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9" i="1"/>
  <c r="H189" s="1"/>
  <c r="J189" s="1"/>
  <c r="U189" i="2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N208"/>
  <c r="M208"/>
  <c r="L208"/>
  <c r="K208"/>
  <c r="J208"/>
  <c r="I208"/>
  <c r="O208" s="1"/>
  <c r="H208"/>
  <c r="V208" s="1"/>
  <c r="AA208" s="1"/>
  <c r="G208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N164"/>
  <c r="M164"/>
  <c r="L164"/>
  <c r="K164"/>
  <c r="J164"/>
  <c r="I164"/>
  <c r="O164" s="1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7" i="2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CU371" s="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CU365" s="1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CU345" s="1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CU336" s="1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CU311" s="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CU282" s="1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CU279" s="1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CU255" s="1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CU251" s="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T245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T242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CU240" s="1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CU228" s="1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U223"/>
  <c r="T223"/>
  <c r="CV223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4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CR159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CR157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CR19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R195"/>
  <c r="CQ195"/>
  <c r="CP195"/>
  <c r="CO195"/>
  <c r="CN195"/>
  <c r="U195"/>
  <c r="CR187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CR191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CU191" s="1"/>
  <c r="DC191"/>
  <c r="DB191"/>
  <c r="CQ191"/>
  <c r="CP191"/>
  <c r="CO191"/>
  <c r="CN191"/>
  <c r="U191"/>
  <c r="CR147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U190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6" i="1"/>
  <c r="B295"/>
  <c r="M295" s="1"/>
  <c r="B294"/>
  <c r="I294" s="1"/>
  <c r="K294" s="1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B287"/>
  <c r="H287" s="1"/>
  <c r="J287" s="1"/>
  <c r="B286"/>
  <c r="M286" s="1"/>
  <c r="B285"/>
  <c r="I285" s="1"/>
  <c r="K285" s="1"/>
  <c r="B284"/>
  <c r="H284" s="1"/>
  <c r="J284" s="1"/>
  <c r="B283"/>
  <c r="M283" s="1"/>
  <c r="B282"/>
  <c r="I282" s="1"/>
  <c r="K282" s="1"/>
  <c r="B281"/>
  <c r="H281" s="1"/>
  <c r="J281" s="1"/>
  <c r="B280"/>
  <c r="M280" s="1"/>
  <c r="B279"/>
  <c r="M278"/>
  <c r="B278"/>
  <c r="H278" s="1"/>
  <c r="J278" s="1"/>
  <c r="B277"/>
  <c r="M277" s="1"/>
  <c r="B276"/>
  <c r="I276" s="1"/>
  <c r="K276" s="1"/>
  <c r="B275"/>
  <c r="B274"/>
  <c r="M274" s="1"/>
  <c r="B273"/>
  <c r="I273" s="1"/>
  <c r="K273" s="1"/>
  <c r="B272"/>
  <c r="H272" s="1"/>
  <c r="J272" s="1"/>
  <c r="B271"/>
  <c r="B270"/>
  <c r="B269"/>
  <c r="H269" s="1"/>
  <c r="J269" s="1"/>
  <c r="B268"/>
  <c r="M268" s="1"/>
  <c r="B267"/>
  <c r="I267" s="1"/>
  <c r="K267" s="1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B260"/>
  <c r="H260" s="1"/>
  <c r="J260" s="1"/>
  <c r="B259"/>
  <c r="M259" s="1"/>
  <c r="B258"/>
  <c r="I258" s="1"/>
  <c r="K258" s="1"/>
  <c r="B257"/>
  <c r="H257" s="1"/>
  <c r="J257" s="1"/>
  <c r="B256"/>
  <c r="M256" s="1"/>
  <c r="B255"/>
  <c r="I255" s="1"/>
  <c r="K255" s="1"/>
  <c r="B254"/>
  <c r="I254" s="1"/>
  <c r="K254" s="1"/>
  <c r="B253"/>
  <c r="M253" s="1"/>
  <c r="B252"/>
  <c r="M252" s="1"/>
  <c r="B251"/>
  <c r="I251" s="1"/>
  <c r="K251" s="1"/>
  <c r="B250"/>
  <c r="I250" s="1"/>
  <c r="K250" s="1"/>
  <c r="B249"/>
  <c r="H249" s="1"/>
  <c r="J249" s="1"/>
  <c r="B248"/>
  <c r="I248" s="1"/>
  <c r="K248" s="1"/>
  <c r="B247"/>
  <c r="I247" s="1"/>
  <c r="K247" s="1"/>
  <c r="B246"/>
  <c r="M246" s="1"/>
  <c r="M245"/>
  <c r="B245"/>
  <c r="B244"/>
  <c r="I244" s="1"/>
  <c r="K244" s="1"/>
  <c r="B243"/>
  <c r="B242"/>
  <c r="H242" s="1"/>
  <c r="J242" s="1"/>
  <c r="B241"/>
  <c r="M241" s="1"/>
  <c r="B240"/>
  <c r="B239"/>
  <c r="M239" s="1"/>
  <c r="B238"/>
  <c r="M238" s="1"/>
  <c r="B237"/>
  <c r="B236"/>
  <c r="H236" s="1"/>
  <c r="J236" s="1"/>
  <c r="B235"/>
  <c r="M235" s="1"/>
  <c r="B234"/>
  <c r="M234" s="1"/>
  <c r="B233"/>
  <c r="H233" s="1"/>
  <c r="J233" s="1"/>
  <c r="B232"/>
  <c r="I232" s="1"/>
  <c r="K232" s="1"/>
  <c r="B231"/>
  <c r="B230"/>
  <c r="H230" s="1"/>
  <c r="J230" s="1"/>
  <c r="B229"/>
  <c r="B228"/>
  <c r="M228" s="1"/>
  <c r="B227"/>
  <c r="I227" s="1"/>
  <c r="K227" s="1"/>
  <c r="B226"/>
  <c r="B225"/>
  <c r="H225" s="1"/>
  <c r="J225" s="1"/>
  <c r="B224"/>
  <c r="M224" s="1"/>
  <c r="B223"/>
  <c r="M223" s="1"/>
  <c r="B222"/>
  <c r="M222" s="1"/>
  <c r="B221"/>
  <c r="M221" s="1"/>
  <c r="B220"/>
  <c r="I220" s="1"/>
  <c r="K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B210"/>
  <c r="H210" s="1"/>
  <c r="J210" s="1"/>
  <c r="K209"/>
  <c r="H209"/>
  <c r="J209" s="1"/>
  <c r="B209"/>
  <c r="K208"/>
  <c r="B208"/>
  <c r="M208" s="1"/>
  <c r="K207"/>
  <c r="B207"/>
  <c r="M207" s="1"/>
  <c r="K206"/>
  <c r="B206"/>
  <c r="M206" s="1"/>
  <c r="B205"/>
  <c r="M205" s="1"/>
  <c r="H204"/>
  <c r="J204" s="1"/>
  <c r="B204"/>
  <c r="I204" s="1"/>
  <c r="K204" s="1"/>
  <c r="B203"/>
  <c r="M203" s="1"/>
  <c r="B202"/>
  <c r="I202" s="1"/>
  <c r="K202" s="1"/>
  <c r="B201"/>
  <c r="I201" s="1"/>
  <c r="K201" s="1"/>
  <c r="B200"/>
  <c r="I200" s="1"/>
  <c r="K200" s="1"/>
  <c r="B199"/>
  <c r="M198"/>
  <c r="B198"/>
  <c r="H198" s="1"/>
  <c r="J198" s="1"/>
  <c r="B197"/>
  <c r="H197" s="1"/>
  <c r="J197" s="1"/>
  <c r="B196"/>
  <c r="M196" s="1"/>
  <c r="B195"/>
  <c r="M195" s="1"/>
  <c r="B194"/>
  <c r="H194" s="1"/>
  <c r="J194" s="1"/>
  <c r="B193"/>
  <c r="B192"/>
  <c r="M192" s="1"/>
  <c r="B191"/>
  <c r="H191" s="1"/>
  <c r="J191" s="1"/>
  <c r="B190"/>
  <c r="M190" s="1"/>
  <c r="B188"/>
  <c r="I188" s="1"/>
  <c r="K188" s="1"/>
  <c r="B187"/>
  <c r="I187" s="1"/>
  <c r="K187" s="1"/>
  <c r="B186"/>
  <c r="I186" s="1"/>
  <c r="K186" s="1"/>
  <c r="B185"/>
  <c r="I185" s="1"/>
  <c r="K185" s="1"/>
  <c r="B184"/>
  <c r="I184" s="1"/>
  <c r="K184" s="1"/>
  <c r="B183"/>
  <c r="B182"/>
  <c r="B181"/>
  <c r="I181" s="1"/>
  <c r="K181" s="1"/>
  <c r="B180"/>
  <c r="I180" s="1"/>
  <c r="K180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4" s="1"/>
  <c r="K164" s="1"/>
  <c r="B163"/>
  <c r="I163" s="1"/>
  <c r="K163" s="1"/>
  <c r="B162"/>
  <c r="I162" s="1"/>
  <c r="K162" s="1"/>
  <c r="M161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B140"/>
  <c r="H140" s="1"/>
  <c r="J140" s="1"/>
  <c r="B139"/>
  <c r="I139" s="1"/>
  <c r="K139" s="1"/>
  <c r="B138"/>
  <c r="I138" s="1"/>
  <c r="K138" s="1"/>
  <c r="B137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B121"/>
  <c r="H121" s="1"/>
  <c r="J121" s="1"/>
  <c r="B120"/>
  <c r="M120" s="1"/>
  <c r="B119"/>
  <c r="M118"/>
  <c r="H118"/>
  <c r="J118" s="1"/>
  <c r="B118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45" l="1"/>
  <c r="K245" s="1"/>
  <c r="M140"/>
  <c r="I213"/>
  <c r="K213" s="1"/>
  <c r="M189"/>
  <c r="H149"/>
  <c r="J149" s="1"/>
  <c r="I189"/>
  <c r="K189" s="1"/>
  <c r="H117"/>
  <c r="J117" s="1"/>
  <c r="H136"/>
  <c r="J136" s="1"/>
  <c r="M230"/>
  <c r="H69"/>
  <c r="J69" s="1"/>
  <c r="M164"/>
  <c r="M227"/>
  <c r="N188" i="4"/>
  <c r="N209"/>
  <c r="N24"/>
  <c r="H161" i="1"/>
  <c r="J161" s="1"/>
  <c r="N92" i="4"/>
  <c r="N143"/>
  <c r="M121" i="1"/>
  <c r="H131"/>
  <c r="J131" s="1"/>
  <c r="M149"/>
  <c r="M160"/>
  <c r="H179"/>
  <c r="J179" s="1"/>
  <c r="M20"/>
  <c r="H87"/>
  <c r="J87" s="1"/>
  <c r="H208"/>
  <c r="J208" s="1"/>
  <c r="N5" i="4"/>
  <c r="N27"/>
  <c r="N84"/>
  <c r="N157"/>
  <c r="M30" i="1"/>
  <c r="M214"/>
  <c r="N163" i="4"/>
  <c r="N167"/>
  <c r="N63"/>
  <c r="M73" i="1"/>
  <c r="H184"/>
  <c r="J184" s="1"/>
  <c r="N131" i="4"/>
  <c r="N203"/>
  <c r="N214"/>
  <c r="N218"/>
  <c r="N221"/>
  <c r="I228" i="1"/>
  <c r="K228" s="1"/>
  <c r="M254"/>
  <c r="I265"/>
  <c r="K265" s="1"/>
  <c r="M124"/>
  <c r="H70"/>
  <c r="J70" s="1"/>
  <c r="M148"/>
  <c r="M184"/>
  <c r="H195"/>
  <c r="J195" s="1"/>
  <c r="H228"/>
  <c r="J228" s="1"/>
  <c r="H254"/>
  <c r="J254" s="1"/>
  <c r="I124"/>
  <c r="K124" s="1"/>
  <c r="M233"/>
  <c r="M172"/>
  <c r="I233"/>
  <c r="K233" s="1"/>
  <c r="H251"/>
  <c r="J251" s="1"/>
  <c r="M269"/>
  <c r="M287"/>
  <c r="M152"/>
  <c r="M191"/>
  <c r="I225"/>
  <c r="K225" s="1"/>
  <c r="M209"/>
  <c r="M82"/>
  <c r="M91"/>
  <c r="M248"/>
  <c r="M266"/>
  <c r="I274"/>
  <c r="K274" s="1"/>
  <c r="I292"/>
  <c r="K292" s="1"/>
  <c r="H222"/>
  <c r="J222" s="1"/>
  <c r="H248"/>
  <c r="J248" s="1"/>
  <c r="I266"/>
  <c r="K266" s="1"/>
  <c r="H274"/>
  <c r="J274" s="1"/>
  <c r="I283"/>
  <c r="K283" s="1"/>
  <c r="H292"/>
  <c r="J292" s="1"/>
  <c r="M14"/>
  <c r="H105"/>
  <c r="J105" s="1"/>
  <c r="H167"/>
  <c r="J167" s="1"/>
  <c r="M176"/>
  <c r="I214"/>
  <c r="K214" s="1"/>
  <c r="I236"/>
  <c r="K236" s="1"/>
  <c r="H262"/>
  <c r="J262" s="1"/>
  <c r="N95" i="4"/>
  <c r="N141"/>
  <c r="I221" i="1"/>
  <c r="K221" s="1"/>
  <c r="M242"/>
  <c r="N12" i="4"/>
  <c r="CA100" i="5"/>
  <c r="CH100" s="1"/>
  <c r="CA106"/>
  <c r="CH106" s="1"/>
  <c r="BP232"/>
  <c r="CG232" s="1"/>
  <c r="M112" i="1"/>
  <c r="M213"/>
  <c r="H221"/>
  <c r="J221" s="1"/>
  <c r="I242"/>
  <c r="K242" s="1"/>
  <c r="I219"/>
  <c r="K219" s="1"/>
  <c r="N140" i="4"/>
  <c r="CA269" i="5"/>
  <c r="CH269" s="1"/>
  <c r="N26" i="4"/>
  <c r="BP278" i="5"/>
  <c r="CG278" s="1"/>
  <c r="H188" i="1"/>
  <c r="J188" s="1"/>
  <c r="M219"/>
  <c r="H283"/>
  <c r="J283" s="1"/>
  <c r="M62" i="4"/>
  <c r="N76"/>
  <c r="N129"/>
  <c r="N205"/>
  <c r="AI30" i="5"/>
  <c r="CD30" s="1"/>
  <c r="AI36"/>
  <c r="CD36" s="1"/>
  <c r="AI39"/>
  <c r="CD39" s="1"/>
  <c r="X233"/>
  <c r="CC233" s="1"/>
  <c r="I239" i="1"/>
  <c r="K239" s="1"/>
  <c r="I246"/>
  <c r="K246" s="1"/>
  <c r="M257"/>
  <c r="N77" i="4"/>
  <c r="M103"/>
  <c r="M187"/>
  <c r="N194"/>
  <c r="N206"/>
  <c r="AT199" i="5"/>
  <c r="CE199" s="1"/>
  <c r="M100" i="1"/>
  <c r="M109"/>
  <c r="M64"/>
  <c r="M179"/>
  <c r="H239"/>
  <c r="J239" s="1"/>
  <c r="H246"/>
  <c r="J246" s="1"/>
  <c r="M251"/>
  <c r="I257"/>
  <c r="K257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6" i="1"/>
  <c r="K256" s="1"/>
  <c r="I230"/>
  <c r="K230" s="1"/>
  <c r="M236"/>
  <c r="N8" i="4"/>
  <c r="N65"/>
  <c r="M98"/>
  <c r="N193"/>
  <c r="N200"/>
  <c r="M185" i="1"/>
  <c r="M5"/>
  <c r="H185"/>
  <c r="J185" s="1"/>
  <c r="I222"/>
  <c r="K222" s="1"/>
  <c r="H250"/>
  <c r="J250" s="1"/>
  <c r="H256"/>
  <c r="J256" s="1"/>
  <c r="I217"/>
  <c r="K217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1" i="1"/>
  <c r="J231" s="1"/>
  <c r="M231"/>
  <c r="G21" i="4"/>
  <c r="CR21" i="2"/>
  <c r="CR153"/>
  <c r="CR196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7"/>
  <c r="J237" s="1"/>
  <c r="M237"/>
  <c r="I237"/>
  <c r="K237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6"/>
  <c r="J296" s="1"/>
  <c r="M296"/>
  <c r="CU148" i="2"/>
  <c r="CU188"/>
  <c r="CR142"/>
  <c r="CR192"/>
  <c r="CR149"/>
  <c r="H243" i="1"/>
  <c r="J243" s="1"/>
  <c r="I243"/>
  <c r="K243" s="1"/>
  <c r="L172" i="4"/>
  <c r="M173" i="1"/>
  <c r="L180" i="4"/>
  <c r="CR135" i="2"/>
  <c r="I137" i="1"/>
  <c r="K137" s="1"/>
  <c r="H137"/>
  <c r="J137" s="1"/>
  <c r="M137"/>
  <c r="H275"/>
  <c r="J275" s="1"/>
  <c r="M275"/>
  <c r="I275"/>
  <c r="K275" s="1"/>
  <c r="G12" i="4"/>
  <c r="CR12" i="2"/>
  <c r="H97" i="1"/>
  <c r="J97" s="1"/>
  <c r="M97"/>
  <c r="I229"/>
  <c r="K229" s="1"/>
  <c r="H229"/>
  <c r="J229" s="1"/>
  <c r="M229"/>
  <c r="M271"/>
  <c r="H271"/>
  <c r="J271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1"/>
  <c r="J211" s="1"/>
  <c r="I211"/>
  <c r="K211" s="1"/>
  <c r="CU154" i="2"/>
  <c r="M11" i="1"/>
  <c r="I170"/>
  <c r="K170" s="1"/>
  <c r="M170"/>
  <c r="H170"/>
  <c r="J170" s="1"/>
  <c r="I226"/>
  <c r="K226" s="1"/>
  <c r="M226"/>
  <c r="H226"/>
  <c r="J226" s="1"/>
  <c r="M240"/>
  <c r="I240"/>
  <c r="K240" s="1"/>
  <c r="H240"/>
  <c r="J240" s="1"/>
  <c r="G22" i="4"/>
  <c r="CR22" i="2"/>
  <c r="AB68" i="3"/>
  <c r="DF92" i="2"/>
  <c r="DQ95"/>
  <c r="CU126"/>
  <c r="CU134"/>
  <c r="CU170"/>
  <c r="CU178"/>
  <c r="CU186"/>
  <c r="CU203"/>
  <c r="CU211"/>
  <c r="CU215"/>
  <c r="CU219"/>
  <c r="CU224"/>
  <c r="CU231"/>
  <c r="CU242"/>
  <c r="CU298"/>
  <c r="CU328"/>
  <c r="AB192" i="3"/>
  <c r="DQ96" i="2"/>
  <c r="CU110"/>
  <c r="CU118"/>
  <c r="CU130"/>
  <c r="CU161"/>
  <c r="CU166"/>
  <c r="CU175"/>
  <c r="CU183"/>
  <c r="CU196"/>
  <c r="CU198"/>
  <c r="CU200"/>
  <c r="CU208"/>
  <c r="CU217"/>
  <c r="CU221"/>
  <c r="CU226"/>
  <c r="CU237"/>
  <c r="CU246"/>
  <c r="CU254"/>
  <c r="CU256"/>
  <c r="CU264"/>
  <c r="CU269"/>
  <c r="CU324"/>
  <c r="CU331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2"/>
  <c r="J192" s="1"/>
  <c r="H201"/>
  <c r="J201" s="1"/>
  <c r="M220"/>
  <c r="H253"/>
  <c r="J253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7"/>
  <c r="H206"/>
  <c r="J206" s="1"/>
  <c r="H224"/>
  <c r="J224" s="1"/>
  <c r="H232"/>
  <c r="J232" s="1"/>
  <c r="I235"/>
  <c r="K235" s="1"/>
  <c r="I238"/>
  <c r="K238" s="1"/>
  <c r="H244"/>
  <c r="J244" s="1"/>
  <c r="H247"/>
  <c r="J247" s="1"/>
  <c r="I253"/>
  <c r="K253" s="1"/>
  <c r="M284"/>
  <c r="H289"/>
  <c r="J289" s="1"/>
  <c r="I293"/>
  <c r="K293" s="1"/>
  <c r="CR3" i="2"/>
  <c r="DF35"/>
  <c r="DF49"/>
  <c r="DQ97"/>
  <c r="CU123"/>
  <c r="CU136"/>
  <c r="CU152"/>
  <c r="CU172"/>
  <c r="CU180"/>
  <c r="CU190"/>
  <c r="CU192"/>
  <c r="CU205"/>
  <c r="CU233"/>
  <c r="CU241"/>
  <c r="CU248"/>
  <c r="CU277"/>
  <c r="CU287"/>
  <c r="CU297"/>
  <c r="CU308"/>
  <c r="CU316"/>
  <c r="AB27" i="3"/>
  <c r="AB176"/>
  <c r="AB218"/>
  <c r="M249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3"/>
  <c r="K203" s="1"/>
  <c r="I224"/>
  <c r="K224" s="1"/>
  <c r="M244"/>
  <c r="M247"/>
  <c r="M293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2"/>
  <c r="CU210"/>
  <c r="CU223"/>
  <c r="CU230"/>
  <c r="CU239"/>
  <c r="CU252"/>
  <c r="CU257"/>
  <c r="CU259"/>
  <c r="CU305"/>
  <c r="CU315"/>
  <c r="CU323"/>
  <c r="CU339"/>
  <c r="AB24" i="3"/>
  <c r="AB97"/>
  <c r="AB175"/>
  <c r="H235" i="1"/>
  <c r="J235" s="1"/>
  <c r="H280"/>
  <c r="J280" s="1"/>
  <c r="I284"/>
  <c r="K284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3"/>
  <c r="J203" s="1"/>
  <c r="M260"/>
  <c r="H265"/>
  <c r="J265" s="1"/>
  <c r="DF55" i="2"/>
  <c r="DQ99"/>
  <c r="CU165"/>
  <c r="CU174"/>
  <c r="CU182"/>
  <c r="CU199"/>
  <c r="CU207"/>
  <c r="CU216"/>
  <c r="CU236"/>
  <c r="CU247"/>
  <c r="CU275"/>
  <c r="CU285"/>
  <c r="CU304"/>
  <c r="CU342"/>
  <c r="CU347"/>
  <c r="CU349"/>
  <c r="CU351"/>
  <c r="CU353"/>
  <c r="CU355"/>
  <c r="CU357"/>
  <c r="CU359"/>
  <c r="CU361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3"/>
  <c r="CU204"/>
  <c r="CU212"/>
  <c r="CU222"/>
  <c r="CU225"/>
  <c r="CU232"/>
  <c r="CU265"/>
  <c r="CU288"/>
  <c r="CU293"/>
  <c r="CU318"/>
  <c r="CU327"/>
  <c r="CU363"/>
  <c r="CU367"/>
  <c r="CU369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7"/>
  <c r="CU201"/>
  <c r="CU209"/>
  <c r="CU218"/>
  <c r="CU227"/>
  <c r="CU229"/>
  <c r="CU238"/>
  <c r="CU243"/>
  <c r="CU263"/>
  <c r="CU273"/>
  <c r="CU303"/>
  <c r="CU307"/>
  <c r="CU330"/>
  <c r="CU335"/>
  <c r="CU340"/>
  <c r="CU377"/>
  <c r="AB15" i="3"/>
  <c r="AB39"/>
  <c r="AB129"/>
  <c r="CU245" i="2"/>
  <c r="CU260"/>
  <c r="CU262"/>
  <c r="CU272"/>
  <c r="CU274"/>
  <c r="CU284"/>
  <c r="CU296"/>
  <c r="CU300"/>
  <c r="CU319"/>
  <c r="CU320"/>
  <c r="CU326"/>
  <c r="CU338"/>
  <c r="CU373"/>
  <c r="AB8" i="3"/>
  <c r="AB18"/>
  <c r="AB32"/>
  <c r="AB130"/>
  <c r="CU329" i="2"/>
  <c r="CU341"/>
  <c r="CU348"/>
  <c r="CU350"/>
  <c r="CU352"/>
  <c r="CU354"/>
  <c r="CU356"/>
  <c r="CU358"/>
  <c r="CU360"/>
  <c r="P71" i="3"/>
  <c r="AB36"/>
  <c r="AB71"/>
  <c r="AB75"/>
  <c r="AB154"/>
  <c r="AB239"/>
  <c r="CU249" i="2"/>
  <c r="CU280"/>
  <c r="CU292"/>
  <c r="CU302"/>
  <c r="CU310"/>
  <c r="CU314"/>
  <c r="CU322"/>
  <c r="CU334"/>
  <c r="CU346"/>
  <c r="CU375"/>
  <c r="AB54" i="3"/>
  <c r="AB109"/>
  <c r="AB113"/>
  <c r="AB145"/>
  <c r="AB242"/>
  <c r="CU278" i="2"/>
  <c r="CU290"/>
  <c r="CU301"/>
  <c r="CU313"/>
  <c r="CU321"/>
  <c r="CU332"/>
  <c r="CU344"/>
  <c r="CU372"/>
  <c r="AB21" i="3"/>
  <c r="AB62"/>
  <c r="AB72"/>
  <c r="AB102"/>
  <c r="AB138"/>
  <c r="AB209"/>
  <c r="AB230"/>
  <c r="CU283" i="2"/>
  <c r="CU295"/>
  <c r="CU306"/>
  <c r="CU312"/>
  <c r="CU325"/>
  <c r="CU337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5"/>
  <c r="J205" s="1"/>
  <c r="I210"/>
  <c r="K210" s="1"/>
  <c r="I216"/>
  <c r="K216" s="1"/>
  <c r="M261"/>
  <c r="H261"/>
  <c r="J261" s="1"/>
  <c r="I263"/>
  <c r="K263" s="1"/>
  <c r="M270"/>
  <c r="H270"/>
  <c r="J270" s="1"/>
  <c r="I272"/>
  <c r="K272" s="1"/>
  <c r="M279"/>
  <c r="H279"/>
  <c r="J279" s="1"/>
  <c r="I281"/>
  <c r="K281" s="1"/>
  <c r="M288"/>
  <c r="H288"/>
  <c r="J288" s="1"/>
  <c r="I290"/>
  <c r="K290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200"/>
  <c r="J200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3"/>
  <c r="J193" s="1"/>
  <c r="H199"/>
  <c r="J199" s="1"/>
  <c r="M202"/>
  <c r="I205"/>
  <c r="K205" s="1"/>
  <c r="M212"/>
  <c r="I215"/>
  <c r="K215" s="1"/>
  <c r="M218"/>
  <c r="H220"/>
  <c r="J220" s="1"/>
  <c r="H223"/>
  <c r="J223" s="1"/>
  <c r="M225"/>
  <c r="H227"/>
  <c r="J227" s="1"/>
  <c r="I231"/>
  <c r="K231" s="1"/>
  <c r="M232"/>
  <c r="H234"/>
  <c r="J234" s="1"/>
  <c r="H238"/>
  <c r="J238" s="1"/>
  <c r="H241"/>
  <c r="J241" s="1"/>
  <c r="M243"/>
  <c r="H245"/>
  <c r="J245" s="1"/>
  <c r="I249"/>
  <c r="K249" s="1"/>
  <c r="M250"/>
  <c r="H252"/>
  <c r="J252" s="1"/>
  <c r="H259"/>
  <c r="J259" s="1"/>
  <c r="I261"/>
  <c r="K261" s="1"/>
  <c r="M263"/>
  <c r="H268"/>
  <c r="J268" s="1"/>
  <c r="I270"/>
  <c r="K270" s="1"/>
  <c r="M272"/>
  <c r="H277"/>
  <c r="J277" s="1"/>
  <c r="I279"/>
  <c r="K279" s="1"/>
  <c r="M281"/>
  <c r="H286"/>
  <c r="J286" s="1"/>
  <c r="I288"/>
  <c r="K288" s="1"/>
  <c r="M290"/>
  <c r="H295"/>
  <c r="J295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1"/>
  <c r="M211"/>
  <c r="M217"/>
  <c r="I223"/>
  <c r="K223" s="1"/>
  <c r="I234"/>
  <c r="K234" s="1"/>
  <c r="I241"/>
  <c r="K241" s="1"/>
  <c r="I252"/>
  <c r="K252" s="1"/>
  <c r="M255"/>
  <c r="H255"/>
  <c r="J255" s="1"/>
  <c r="I259"/>
  <c r="K259" s="1"/>
  <c r="M264"/>
  <c r="H264"/>
  <c r="J264" s="1"/>
  <c r="I268"/>
  <c r="K268" s="1"/>
  <c r="M273"/>
  <c r="H273"/>
  <c r="J273" s="1"/>
  <c r="I277"/>
  <c r="K277" s="1"/>
  <c r="M282"/>
  <c r="H282"/>
  <c r="J282" s="1"/>
  <c r="I286"/>
  <c r="K286" s="1"/>
  <c r="M291"/>
  <c r="H291"/>
  <c r="J291" s="1"/>
  <c r="I295"/>
  <c r="K295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4"/>
  <c r="M210"/>
  <c r="M216"/>
  <c r="DB5" i="2"/>
  <c r="CU5" s="1"/>
  <c r="M7" i="1"/>
  <c r="M13"/>
  <c r="M19"/>
  <c r="M25"/>
  <c r="M31"/>
  <c r="M200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90"/>
  <c r="J190" s="1"/>
  <c r="M193"/>
  <c r="H196"/>
  <c r="J196" s="1"/>
  <c r="M199"/>
  <c r="H202"/>
  <c r="J202" s="1"/>
  <c r="H207"/>
  <c r="J207" s="1"/>
  <c r="I212"/>
  <c r="K212" s="1"/>
  <c r="M215"/>
  <c r="I218"/>
  <c r="K218" s="1"/>
  <c r="M258"/>
  <c r="H258"/>
  <c r="J258" s="1"/>
  <c r="I260"/>
  <c r="K260" s="1"/>
  <c r="I262"/>
  <c r="K262" s="1"/>
  <c r="M267"/>
  <c r="H267"/>
  <c r="J267" s="1"/>
  <c r="I269"/>
  <c r="K269" s="1"/>
  <c r="I271"/>
  <c r="K271" s="1"/>
  <c r="M276"/>
  <c r="H276"/>
  <c r="J276" s="1"/>
  <c r="I278"/>
  <c r="K278" s="1"/>
  <c r="I280"/>
  <c r="K280" s="1"/>
  <c r="M285"/>
  <c r="H285"/>
  <c r="J285" s="1"/>
  <c r="I287"/>
  <c r="K287" s="1"/>
  <c r="I289"/>
  <c r="K289" s="1"/>
  <c r="M294"/>
  <c r="H294"/>
  <c r="J294" s="1"/>
  <c r="I296"/>
  <c r="K296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4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4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4" i="2"/>
  <c r="CU376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2"/>
  <c r="CU374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70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8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6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6"/>
  <c r="CV196" s="1"/>
  <c r="I196" i="1" s="1"/>
  <c r="K196" s="1"/>
  <c r="CV100" i="2"/>
  <c r="I100" i="1" s="1"/>
  <c r="K100" s="1"/>
  <c r="T120" i="2"/>
  <c r="T110"/>
  <c r="T197"/>
  <c r="CV197" s="1"/>
  <c r="I197" i="1" s="1"/>
  <c r="K197" s="1"/>
  <c r="CV93" i="2"/>
  <c r="I93" i="1" s="1"/>
  <c r="K93" s="1"/>
  <c r="T113" i="2"/>
  <c r="T103"/>
  <c r="T190"/>
  <c r="CV190" s="1"/>
  <c r="I190" i="1" s="1"/>
  <c r="K190" s="1"/>
  <c r="CV94" i="2"/>
  <c r="I94" i="1" s="1"/>
  <c r="K94" s="1"/>
  <c r="T114" i="2"/>
  <c r="T104"/>
  <c r="T191"/>
  <c r="CV191" s="1"/>
  <c r="I191" i="1" s="1"/>
  <c r="K191" s="1"/>
  <c r="T194" i="2"/>
  <c r="CV194" s="1"/>
  <c r="I194" i="1" s="1"/>
  <c r="K194" s="1"/>
  <c r="CV97" i="2"/>
  <c r="I97" i="1" s="1"/>
  <c r="K97" s="1"/>
  <c r="T117" i="2"/>
  <c r="T107"/>
  <c r="CV101"/>
  <c r="I101" i="1" s="1"/>
  <c r="K101" s="1"/>
  <c r="T121" i="2"/>
  <c r="T111"/>
  <c r="T198"/>
  <c r="CV198" s="1"/>
  <c r="I198" i="1" s="1"/>
  <c r="K198" s="1"/>
  <c r="T195" i="2"/>
  <c r="CV195" s="1"/>
  <c r="I195" i="1" s="1"/>
  <c r="K195" s="1"/>
  <c r="CV98" i="2"/>
  <c r="I98" i="1" s="1"/>
  <c r="K98" s="1"/>
  <c r="T118" i="2"/>
  <c r="T108"/>
  <c r="CV96"/>
  <c r="I96" i="1" s="1"/>
  <c r="K96" s="1"/>
  <c r="T193" i="2"/>
  <c r="CV193" s="1"/>
  <c r="I193" i="1" s="1"/>
  <c r="K193" s="1"/>
  <c r="T116" i="2"/>
  <c r="T106"/>
  <c r="CV95"/>
  <c r="I95" i="1" s="1"/>
  <c r="K95" s="1"/>
  <c r="T115" i="2"/>
  <c r="T105"/>
  <c r="T192"/>
  <c r="CV192" s="1"/>
  <c r="I192" i="1" s="1"/>
  <c r="K192" s="1"/>
  <c r="CV102" i="2"/>
  <c r="I102" i="1" s="1"/>
  <c r="K102" s="1"/>
  <c r="T199" i="2"/>
  <c r="CV199" s="1"/>
  <c r="I199" i="1" s="1"/>
  <c r="K199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<sst xmlns="http://schemas.openxmlformats.org/spreadsheetml/2006/main" count="6468" uniqueCount="1038">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</sst>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5"/>
  <sheetViews>
    <sheetView workbookViewId="0">
      <pane xSplit="8" ySplit="2" topLeftCell="T198" activePane="bottomRight" state="frozen"/>
      <selection pane="topRight"/>
      <selection pane="bottomLeft"/>
      <selection pane="bottomRight" activeCell="B203" sqref="B20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296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4" si="80">H181</f>
        <v>|CffFFD24D补天石|r</v>
      </c>
      <c r="K181" s="159" t="str">
        <f t="shared" ref="K181:K204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5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9" si="86">H187</f>
        <v>|Cff00FF7F超级大补丸|r</v>
      </c>
      <c r="K187" s="159" t="str">
        <f t="shared" ref="K187:K189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IP14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|CffFF0000神兽洗灵石|r</v>
      </c>
      <c r="I189" s="28" t="str">
        <f>VLOOKUP(B189,物品!B:CV,99,FALSE)</f>
        <v>使用后|Cffffc926重置|r当前|Cffff0000觉醒神通【R】|r|Cfff0f0f0。|r</v>
      </c>
      <c r="J189" s="159" t="str">
        <f t="shared" si="86"/>
        <v>|CffFF0000神兽洗灵石|r</v>
      </c>
      <c r="K189" s="159" t="str">
        <f t="shared" si="87"/>
        <v>使用后|Cffffc926重置|r当前|Cffff0000觉醒神通【R】|r|Cfff0f0f0。|r</v>
      </c>
      <c r="L189" s="28"/>
      <c r="M189" s="160" t="str">
        <f>VLOOKUP(LEFT(RIGHT(B189,5),4),物品!B:CU,20,FALSE)</f>
        <v>ReplaceableTextures\\CommandButtons\\BTNIP04.blp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80000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IT01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噬心劫</v>
      </c>
      <c r="I190" s="28" t="str">
        <f>VLOOKUP(B190,物品!B:CV,99,FALSE)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0" s="159" t="str">
        <f t="shared" si="80"/>
        <v>噬心劫</v>
      </c>
      <c r="K190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ReplaceableTextures\\CommandButtons\\BTNIT01.blp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IT02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三重轰雷劫</v>
      </c>
      <c r="I191" s="28" t="str">
        <f>VLOOKUP(B191,物品!B:CV,99,FALSE)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1" s="159" t="str">
        <f t="shared" si="80"/>
        <v>三重轰雷劫</v>
      </c>
      <c r="K191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ReplaceableTextures\\CommandButtons\\BTNIT02.blp</v>
      </c>
      <c r="N191" s="181" t="s">
        <v>83</v>
      </c>
      <c r="O191" s="160" t="s">
        <v>98</v>
      </c>
      <c r="P191" s="28">
        <v>1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2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IT03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|Cff00FF7F六重天雷劫|r</v>
      </c>
      <c r="I192" s="28" t="str">
        <f>VLOOKUP(B192,物品!B:CV,99,FALSE)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2" s="159" t="str">
        <f t="shared" si="80"/>
        <v>|Cff00FF7F六重天雷劫|r</v>
      </c>
      <c r="K192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ReplaceableTextures\\CommandButtons\\BTNIT03.blp</v>
      </c>
      <c r="N192" s="181" t="s">
        <v>83</v>
      </c>
      <c r="O192" s="160" t="s">
        <v>98</v>
      </c>
      <c r="P192" s="28">
        <v>2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5000</v>
      </c>
      <c r="Y192" s="181" t="s">
        <v>83</v>
      </c>
      <c r="Z192" s="28">
        <v>0</v>
      </c>
      <c r="AA192" s="28">
        <v>0</v>
      </c>
      <c r="AB192" s="159">
        <v>3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|Cff00FF7F九重煅神劫|r</v>
      </c>
      <c r="I193" s="28" t="str">
        <f>VLOOKUP(B193,物品!B:CV,99,FALSE)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3" s="159" t="str">
        <f t="shared" si="80"/>
        <v>|Cff00FF7F九重煅神劫|r</v>
      </c>
      <c r="K193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ReplaceableTextures\\CommandButtons\\BTNIT04.blp</v>
      </c>
      <c r="N193" s="181" t="s">
        <v>83</v>
      </c>
      <c r="O193" s="160" t="s">
        <v>98</v>
      </c>
      <c r="P193" s="28">
        <v>3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7000</v>
      </c>
      <c r="Y193" s="181" t="s">
        <v>83</v>
      </c>
      <c r="Z193" s="28">
        <v>0</v>
      </c>
      <c r="AA193" s="28">
        <v>0</v>
      </c>
      <c r="AB193" s="159">
        <v>5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IT05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|Cff00BFFF灭魄血煞劫|r</v>
      </c>
      <c r="I194" s="28" t="str">
        <f>VLOOKUP(B194,物品!B:CV,99,FALSE)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4" s="159" t="str">
        <f t="shared" si="80"/>
        <v>|Cff00BFFF灭魄血煞劫|r</v>
      </c>
      <c r="K194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ReplaceableTextures\\CommandButtons\\BTNIT05.blp</v>
      </c>
      <c r="N194" s="181" t="s">
        <v>83</v>
      </c>
      <c r="O194" s="160" t="s">
        <v>98</v>
      </c>
      <c r="P194" s="28">
        <v>0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10000</v>
      </c>
      <c r="Y194" s="181" t="s">
        <v>83</v>
      </c>
      <c r="Z194" s="28">
        <v>0</v>
      </c>
      <c r="AA194" s="28">
        <v>0</v>
      </c>
      <c r="AB194" s="159">
        <v>7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IT06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|Cff00BFFF入微洞虚劫|r</v>
      </c>
      <c r="I195" s="28" t="str">
        <f>VLOOKUP(B195,物品!B:CV,99,FALSE)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5" s="159" t="str">
        <f t="shared" si="80"/>
        <v>|Cff00BFFF入微洞虚劫|r</v>
      </c>
      <c r="K195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ReplaceableTextures\\CommandButtons\\BTNIT06.blp</v>
      </c>
      <c r="N195" s="181" t="s">
        <v>83</v>
      </c>
      <c r="O195" s="160" t="s">
        <v>98</v>
      </c>
      <c r="P195" s="28">
        <v>1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15000</v>
      </c>
      <c r="Y195" s="181" t="s">
        <v>83</v>
      </c>
      <c r="Z195" s="28">
        <v>0</v>
      </c>
      <c r="AA195" s="28">
        <v>0</v>
      </c>
      <c r="AB195" s="159">
        <v>10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IT07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|CffFFD24D因果厄难劫|r</v>
      </c>
      <c r="I196" s="28" t="str">
        <f>VLOOKUP(B196,物品!B:CV,99,FALSE)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6" s="159" t="str">
        <f t="shared" si="80"/>
        <v>|CffFFD24D因果厄难劫|r</v>
      </c>
      <c r="K196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ReplaceableTextures\\CommandButtons\\BTNIT07.blp</v>
      </c>
      <c r="N196" s="181" t="s">
        <v>83</v>
      </c>
      <c r="O196" s="160" t="s">
        <v>98</v>
      </c>
      <c r="P196" s="28">
        <v>2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20000</v>
      </c>
      <c r="Y196" s="181" t="s">
        <v>83</v>
      </c>
      <c r="Z196" s="28">
        <v>0</v>
      </c>
      <c r="AA196" s="28">
        <v>0</v>
      </c>
      <c r="AB196" s="159">
        <v>13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IT08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|CffFFD24D迷魂幻世劫|r</v>
      </c>
      <c r="I197" s="28" t="str">
        <f>VLOOKUP(B197,物品!B:CV,99,FALSE)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7" s="159" t="str">
        <f t="shared" si="80"/>
        <v>|CffFFD24D迷魂幻世劫|r</v>
      </c>
      <c r="K197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ReplaceableTextures\\CommandButtons\\BTNIT08.blp</v>
      </c>
      <c r="N197" s="181" t="s">
        <v>83</v>
      </c>
      <c r="O197" s="160" t="s">
        <v>98</v>
      </c>
      <c r="P197" s="28">
        <v>3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25000</v>
      </c>
      <c r="Y197" s="181" t="s">
        <v>83</v>
      </c>
      <c r="Z197" s="28">
        <v>0</v>
      </c>
      <c r="AA197" s="28">
        <v>0</v>
      </c>
      <c r="AB197" s="159">
        <v>16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IT09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|CffFF0000天人五衰劫|r</v>
      </c>
      <c r="I198" s="28" t="str">
        <f>VLOOKUP(B198,物品!B:CV,99,FALSE)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8" s="159" t="str">
        <f t="shared" si="80"/>
        <v>|CffFF0000天人五衰劫|r</v>
      </c>
      <c r="K198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ReplaceableTextures\\CommandButtons\\BTNIT09.blp</v>
      </c>
      <c r="N198" s="181" t="s">
        <v>83</v>
      </c>
      <c r="O198" s="160" t="s">
        <v>98</v>
      </c>
      <c r="P198" s="28">
        <v>0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30000</v>
      </c>
      <c r="Y198" s="181" t="s">
        <v>83</v>
      </c>
      <c r="Z198" s="28">
        <v>0</v>
      </c>
      <c r="AA198" s="28">
        <v>0</v>
      </c>
      <c r="AB198" s="159">
        <v>20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IT10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|CffFF0000混元灭世劫|r</v>
      </c>
      <c r="I199" s="28" t="str">
        <f>VLOOKUP(B199,物品!B:CV,99,FALSE)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9" s="159" t="str">
        <f t="shared" si="80"/>
        <v>|CffFF0000混元灭世劫|r</v>
      </c>
      <c r="K199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9" s="28"/>
      <c r="M199" s="160" t="str">
        <f>VLOOKUP(LEFT(RIGHT(B199,5),4),物品!B:CU,20,FALSE)</f>
        <v>ReplaceableTextures\\CommandButtons\\BTNIT10.blp</v>
      </c>
      <c r="N199" s="181" t="s">
        <v>83</v>
      </c>
      <c r="O199" s="160" t="s">
        <v>98</v>
      </c>
      <c r="P199" s="28">
        <v>1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50000</v>
      </c>
      <c r="Y199" s="181" t="s">
        <v>83</v>
      </c>
      <c r="Z199" s="28">
        <v>0</v>
      </c>
      <c r="AA199" s="28">
        <v>0</v>
      </c>
      <c r="AB199" s="159">
        <v>25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IT11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斩三尸</v>
      </c>
      <c r="I200" s="28" t="str">
        <f>VLOOKUP(B200,物品!B:CV,99,FALSE)</f>
        <v>境界挑战11</v>
      </c>
      <c r="J200" s="159" t="str">
        <f t="shared" si="80"/>
        <v>斩三尸</v>
      </c>
      <c r="K200" s="159" t="str">
        <f t="shared" si="81"/>
        <v>境界挑战11</v>
      </c>
      <c r="L200" s="28"/>
      <c r="M200" s="160" t="str">
        <f>VLOOKUP(LEFT(RIGHT(B200,5),4),物品!B:CU,20,FALSE)</f>
        <v>ReplaceableTextures\\CommandButtons\\BTNIT11.blp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IT12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无量量劫</v>
      </c>
      <c r="I201" s="28" t="str">
        <f>VLOOKUP(B201,物品!B:CV,99,FALSE)</f>
        <v>境界挑战12</v>
      </c>
      <c r="J201" s="159" t="str">
        <f t="shared" si="80"/>
        <v>无量量劫</v>
      </c>
      <c r="K201" s="159" t="str">
        <f t="shared" si="81"/>
        <v>境界挑战12</v>
      </c>
      <c r="L201" s="28"/>
      <c r="M201" s="160" t="str">
        <f>VLOOKUP(LEFT(RIGHT(B201,5),4),物品!B:CU,20,FALSE)</f>
        <v>ReplaceableTextures\\CommandButtons\\BTNIT12.blp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IT13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鸿钧对练</v>
      </c>
      <c r="I202" s="28" t="str">
        <f>VLOOKUP(B202,物品!B:CV,99,FALSE)</f>
        <v>境界挑战13</v>
      </c>
      <c r="J202" s="159" t="str">
        <f t="shared" si="80"/>
        <v>鸿钧对练</v>
      </c>
      <c r="K202" s="159" t="str">
        <f t="shared" si="81"/>
        <v>境界挑战13</v>
      </c>
      <c r="L202" s="28"/>
      <c r="M202" s="160" t="str">
        <f>VLOOKUP(LEFT(RIGHT(B202,5),4),物品!B:CU,20,FALSE)</f>
        <v>ReplaceableTextures\\CommandButtons\\BTNIT13.blp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IT14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境界挑战14</v>
      </c>
      <c r="I203" s="28" t="str">
        <f>VLOOKUP(B203,物品!B:CV,99,FALSE)</f>
        <v>境界挑战14</v>
      </c>
      <c r="J203" s="159" t="str">
        <f t="shared" si="80"/>
        <v>境界挑战14</v>
      </c>
      <c r="K203" s="159" t="str">
        <f t="shared" si="81"/>
        <v>境界挑战14</v>
      </c>
      <c r="L203" s="28"/>
      <c r="M203" s="160" t="str">
        <f>VLOOKUP(LEFT(RIGHT(B203,5),4),物品!B:CU,20,FALSE)</f>
        <v>ReplaceableTextures\\CommandButtons\\BTNIT14.blp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IZ0A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暂停进攻</v>
      </c>
      <c r="I204" s="28" t="str">
        <f>VLOOKUP(B204,物品!B:CV,99,FALSE)</f>
        <v>延缓敌军2分钟进攻时间。|n|n|Cff999999狗策划一直不想做这个功能，你们就省着点用吧~（逃|r</v>
      </c>
      <c r="J204" s="159" t="str">
        <f t="shared" si="80"/>
        <v>暂停进攻</v>
      </c>
      <c r="K204" s="159" t="str">
        <f t="shared" si="81"/>
        <v>延缓敌军2分钟进攻时间。|n|n|Cff999999狗策划一直不想做这个功能，你们就省着点用吧~（逃|r</v>
      </c>
      <c r="L204" s="28"/>
      <c r="M204" s="164" t="s">
        <v>109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10000</v>
      </c>
      <c r="Y204" s="181" t="s">
        <v>83</v>
      </c>
      <c r="Z204" s="28">
        <v>900</v>
      </c>
      <c r="AA204" s="28">
        <v>240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IZ0B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奇经八脉</v>
      </c>
      <c r="I205" s="28" t="str">
        <f>VLOOKUP(B205,物品!B:CV,99,FALSE)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5" s="159" t="str">
        <f t="shared" ref="J205:J209" si="88">H205</f>
        <v>奇经八脉</v>
      </c>
      <c r="K205" s="159" t="str">
        <f t="shared" ref="K205:K209" si="89">I205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5" s="28"/>
      <c r="M205" s="160" t="str">
        <f>VLOOKUP(LEFT(RIGHT(B205,5),4),物品!B:CU,20,FALSE)</f>
        <v>ReplaceableTextures\\CommandButtons\\BTNIZ0B.blp</v>
      </c>
      <c r="N205" s="181" t="s">
        <v>83</v>
      </c>
      <c r="O205" s="160" t="s">
        <v>98</v>
      </c>
      <c r="P205" s="28">
        <v>2</v>
      </c>
      <c r="Q205" s="28">
        <v>2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600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IZ0D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ReplaceableTextures\\CommandButtons\\BTNIZ0D.blp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IZ0E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ReplaceableTextures\\CommandButtons\\BTNIZ0E.blp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IZ0F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ReplaceableTextures\\CommandButtons\\BTNIZ0F.blp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IZ0G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ReplaceableTextures\\CommandButtons\\BTNIZ0G.blp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|CffFF0000团队副本-万仙阵|r</v>
      </c>
      <c r="I210" s="28" t="str">
        <f>VLOOKUP(B210,物品!B:CV,99,FALSE)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0" s="159" t="str">
        <f t="shared" ref="J210:J211" si="90">H210</f>
        <v>|CffFF0000团队副本-万仙阵|r</v>
      </c>
      <c r="K210" s="159" t="str">
        <f t="shared" ref="K210:K211" si="91">I210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0" s="28"/>
      <c r="M210" s="160" t="str">
        <f>VLOOKUP(LEFT(RIGHT(B210,5),4),物品!B:CU,20,FALSE)</f>
        <v>ReplaceableTextures\\CommandButtons\\BTNIZ01.blp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30000</v>
      </c>
      <c r="Y210" s="181" t="s">
        <v>83</v>
      </c>
      <c r="Z210" s="28">
        <v>0</v>
      </c>
      <c r="AA210" s="28">
        <v>120</v>
      </c>
      <c r="AB210" s="28">
        <v>10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|Cff00FF7F学习Q技能|r</v>
      </c>
      <c r="I211" s="28" t="str">
        <f>VLOOKUP(B211,物品!B:CV,99,FALSE)</f>
        <v>高概率获得D级技能，低概率获得|Cff00ff7fC级技能|r</v>
      </c>
      <c r="J211" s="159" t="str">
        <f t="shared" si="90"/>
        <v>|Cff00FF7F学习Q技能|r</v>
      </c>
      <c r="K211" s="159" t="str">
        <f t="shared" si="91"/>
        <v>高概率获得D级技能，低概率获得|Cff00ff7fC级技能|r</v>
      </c>
      <c r="L211" s="28"/>
      <c r="M211" s="160" t="str">
        <f>VLOOKUP(LEFT(RIGHT(B211,5),4),物品!B:CU,20,FALSE)</f>
        <v>ReplaceableTextures\\CommandButtons\\BTN023.blp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3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IS02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|Cff00BFFF学习Q技能|r</v>
      </c>
      <c r="I212" s="28" t="str">
        <f>VLOOKUP(B212,物品!B:CV,99,FALSE)</f>
        <v>较高概率获得D级技能，高概率获得|Cff00ff7fC级技能|r，极低概率获得|Cff2693ffB级技能|r。</v>
      </c>
      <c r="J212" s="159" t="str">
        <f t="shared" ref="J212:J228" si="92">H212</f>
        <v>|Cff00BFFF学习Q技能|r</v>
      </c>
      <c r="K212" s="159" t="str">
        <f t="shared" ref="K212:K228" si="93">I212</f>
        <v>较高概率获得D级技能，高概率获得|Cff00ff7fC级技能|r，极低概率获得|Cff2693ffB级技能|r。</v>
      </c>
      <c r="L212" s="28"/>
      <c r="M212" s="160" t="str">
        <f>VLOOKUP(LEFT(RIGHT(B212,5),4),物品!B:CU,20,FALSE)</f>
        <v>ReplaceableTextures\\CommandButtons\\BTN020.blp</v>
      </c>
      <c r="N212" s="181" t="s">
        <v>83</v>
      </c>
      <c r="O212" s="160" t="s">
        <v>98</v>
      </c>
      <c r="P212" s="28">
        <v>1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720</v>
      </c>
      <c r="AA212" s="28">
        <v>0</v>
      </c>
      <c r="AB212" s="28">
        <v>5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IS03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|CffFFC926学习Q技能|r</v>
      </c>
      <c r="I213" s="28" t="str">
        <f>VLOOKUP(B213,物品!B:CV,99,FALSE)</f>
        <v>低概率获得C级技能，高概率获得|Cff00ff7fB级技能|r，低概率获得|Cff2693ffA级技能|r。</v>
      </c>
      <c r="J213" s="159" t="str">
        <f t="shared" si="92"/>
        <v>|CffFFC926学习Q技能|r</v>
      </c>
      <c r="K213" s="159" t="str">
        <f t="shared" si="93"/>
        <v>低概率获得C级技能，高概率获得|Cff00ff7fB级技能|r，低概率获得|Cff2693ffA级技能|r。</v>
      </c>
      <c r="L213" s="28"/>
      <c r="M213" s="160" t="str">
        <f>VLOOKUP(LEFT(RIGHT(B213,5),4),物品!B:CU,20,FALSE)</f>
        <v>ReplaceableTextures\\CommandButtons\\BTN001.blp</v>
      </c>
      <c r="N213" s="181" t="s">
        <v>83</v>
      </c>
      <c r="O213" s="160" t="s">
        <v>98</v>
      </c>
      <c r="P213" s="28">
        <v>2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1440</v>
      </c>
      <c r="AA213" s="28">
        <v>0</v>
      </c>
      <c r="AB213" s="28">
        <v>10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IS06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|Cff00FF7F学习W技能|r</v>
      </c>
      <c r="I214" s="28" t="str">
        <f>VLOOKUP(B214,物品!B:CV,99,FALSE)</f>
        <v>高概率获得D级技能，低概率获得|Cff00ff7fC级技能|r</v>
      </c>
      <c r="J214" s="159" t="str">
        <f t="shared" si="92"/>
        <v>|Cff00FF7F学习W技能|r</v>
      </c>
      <c r="K214" s="159" t="str">
        <f t="shared" si="93"/>
        <v>高概率获得D级技能，低概率获得|Cff00ff7fC级技能|r</v>
      </c>
      <c r="L214" s="28"/>
      <c r="M214" s="160" t="str">
        <f>VLOOKUP(LEFT(RIGHT(B214,5),4),物品!B:CU,20,FALSE)</f>
        <v>ReplaceableTextures\\CommandButtons\\BTN024.blp</v>
      </c>
      <c r="N214" s="181" t="s">
        <v>83</v>
      </c>
      <c r="O214" s="160" t="s">
        <v>98</v>
      </c>
      <c r="P214" s="28">
        <v>0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0</v>
      </c>
      <c r="AA214" s="28">
        <v>0</v>
      </c>
      <c r="AB214" s="28">
        <v>3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IS07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|Cff00BFFF学习W技能|r</v>
      </c>
      <c r="I215" s="28" t="str">
        <f>VLOOKUP(B215,物品!B:CV,99,FALSE)</f>
        <v>较高概率获得D级技能，高概率获得|Cff00ff7fC级技能|r，极低概率获得|Cff2693ffB级技能|r。</v>
      </c>
      <c r="J215" s="159" t="str">
        <f t="shared" ref="J215:J216" si="94">H215</f>
        <v>|Cff00BFFF学习W技能|r</v>
      </c>
      <c r="K215" s="159" t="str">
        <f t="shared" ref="K215:K216" si="95">I215</f>
        <v>较高概率获得D级技能，高概率获得|Cff00ff7fC级技能|r，极低概率获得|Cff2693ffB级技能|r。</v>
      </c>
      <c r="L215" s="28"/>
      <c r="M215" s="160" t="str">
        <f>VLOOKUP(LEFT(RIGHT(B215,5),4),物品!B:CU,20,FALSE)</f>
        <v>ReplaceableTextures\\CommandButtons\\BTN021.blp</v>
      </c>
      <c r="N215" s="181" t="s">
        <v>83</v>
      </c>
      <c r="O215" s="160" t="s">
        <v>98</v>
      </c>
      <c r="P215" s="28">
        <v>1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720</v>
      </c>
      <c r="AA215" s="28">
        <v>0</v>
      </c>
      <c r="AB215" s="28">
        <v>5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IS08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|CffFFC926学习W技能|r</v>
      </c>
      <c r="I216" s="28" t="str">
        <f>VLOOKUP(B216,物品!B:CV,99,FALSE)</f>
        <v>低概率获得C级技能，高概率获得|Cff00ff7fB级技能|r，低概率获得|Cff2693ffA级技能|r。</v>
      </c>
      <c r="J216" s="159" t="str">
        <f t="shared" si="94"/>
        <v>|CffFFC926学习W技能|r</v>
      </c>
      <c r="K216" s="159" t="str">
        <f t="shared" si="95"/>
        <v>低概率获得C级技能，高概率获得|Cff00ff7fB级技能|r，低概率获得|Cff2693ffA级技能|r。</v>
      </c>
      <c r="L216" s="28"/>
      <c r="M216" s="160" t="str">
        <f>VLOOKUP(LEFT(RIGHT(B216,5),4),物品!B:CU,20,FALSE)</f>
        <v>ReplaceableTextures\\CommandButtons\\BTN002.blp</v>
      </c>
      <c r="N216" s="181" t="s">
        <v>83</v>
      </c>
      <c r="O216" s="160" t="s">
        <v>98</v>
      </c>
      <c r="P216" s="28">
        <v>2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1440</v>
      </c>
      <c r="AA216" s="28">
        <v>0</v>
      </c>
      <c r="AB216" s="28">
        <v>10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IS21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Q技能附魔石</v>
      </c>
      <c r="I217" s="28" t="str">
        <f>VLOOKUP(B217,物品!B:CV,99,FALSE)</f>
        <v>为|Cffffd24dQ技能|r附魔一条|Cffffd24d随机属性|r。</v>
      </c>
      <c r="J217" s="159" t="str">
        <f t="shared" si="92"/>
        <v>Q技能附魔石</v>
      </c>
      <c r="K217" s="159" t="str">
        <f t="shared" si="93"/>
        <v>为|Cffffd24dQ技能|r附魔一条|Cffffd24d随机属性|r。</v>
      </c>
      <c r="L217" s="28"/>
      <c r="M217" s="160" t="str">
        <f>VLOOKUP(LEFT(RIGHT(B217,5),4),物品!B:CU,20,FALSE)</f>
        <v>ReplaceableTextures\\CommandButtons\\BTNIN01.blp</v>
      </c>
      <c r="N217" s="181" t="s">
        <v>83</v>
      </c>
      <c r="O217" s="160" t="s">
        <v>98</v>
      </c>
      <c r="P217" s="28">
        <v>0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IS22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W技能附魔石</v>
      </c>
      <c r="I218" s="28" t="str">
        <f>VLOOKUP(B218,物品!B:CV,99,FALSE)</f>
        <v>为|Cffffd24dW技能|r附魔一条|Cffffd24d随机属性|r。</v>
      </c>
      <c r="J218" s="159" t="str">
        <f t="shared" ref="J218:J220" si="96">H218</f>
        <v>W技能附魔石</v>
      </c>
      <c r="K218" s="159" t="str">
        <f t="shared" ref="K218:K220" si="97">I218</f>
        <v>为|Cffffd24dW技能|r附魔一条|Cffffd24d随机属性|r。</v>
      </c>
      <c r="L218" s="28"/>
      <c r="M218" s="160" t="str">
        <f>VLOOKUP(LEFT(RIGHT(B218,5),4),物品!B:CU,20,FALSE)</f>
        <v>ReplaceableTextures\\CommandButtons\\BTNIN02.blp</v>
      </c>
      <c r="N218" s="181" t="s">
        <v>83</v>
      </c>
      <c r="O218" s="160" t="s">
        <v>98</v>
      </c>
      <c r="P218" s="28">
        <v>1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IS23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E技能附魔石</v>
      </c>
      <c r="I219" s="28" t="str">
        <f>VLOOKUP(B219,物品!B:CV,99,FALSE)</f>
        <v>为|Cffffd24dE技能|r附魔一条|Cffffd24d随机属性|r。</v>
      </c>
      <c r="J219" s="159" t="str">
        <f t="shared" si="96"/>
        <v>E技能附魔石</v>
      </c>
      <c r="K219" s="159" t="str">
        <f t="shared" si="97"/>
        <v>为|Cffffd24dE技能|r附魔一条|Cffffd24d随机属性|r。</v>
      </c>
      <c r="L219" s="28"/>
      <c r="M219" s="160" t="str">
        <f>VLOOKUP(LEFT(RIGHT(B219,5),4),物品!B:CU,20,FALSE)</f>
        <v>ReplaceableTextures\\CommandButtons\\BTNIN03.blp</v>
      </c>
      <c r="N219" s="181" t="s">
        <v>83</v>
      </c>
      <c r="O219" s="160" t="s">
        <v>98</v>
      </c>
      <c r="P219" s="28">
        <v>2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IS24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|CffFFD24DQ强力附魔石|r</v>
      </c>
      <c r="I220" s="28" t="str">
        <f>VLOOKUP(B220,物品!B:CV,99,FALSE)</f>
        <v>为|Cffffd24dQ技能|r附魔一条|Cffffd24d随机属性|r。</v>
      </c>
      <c r="J220" s="159" t="str">
        <f t="shared" si="96"/>
        <v>|CffFFD24DQ强力附魔石|r</v>
      </c>
      <c r="K220" s="159" t="str">
        <f t="shared" si="97"/>
        <v>为|Cffffd24dQ技能|r附魔一条|Cffffd24d随机属性|r。</v>
      </c>
      <c r="L220" s="28"/>
      <c r="M220" s="160" t="str">
        <f>VLOOKUP(LEFT(RIGHT(B220,5),4),物品!B:CU,20,FALSE)</f>
        <v>ReplaceableTextures\\CommandButtons\\BTN009.blp</v>
      </c>
      <c r="N220" s="181" t="s">
        <v>83</v>
      </c>
      <c r="O220" s="160" t="s">
        <v>98</v>
      </c>
      <c r="P220" s="28">
        <v>0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IS25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|CffFFD24DW强力附魔石|r</v>
      </c>
      <c r="I221" s="28" t="str">
        <f>VLOOKUP(B221,物品!B:CV,99,FALSE)</f>
        <v>为|Cffffd24dW技能|r附魔一条|Cffffd24d随机属性|r。</v>
      </c>
      <c r="J221" s="159" t="str">
        <f t="shared" ref="J221:J222" si="98">H221</f>
        <v>|CffFFD24DW强力附魔石|r</v>
      </c>
      <c r="K221" s="159" t="str">
        <f t="shared" ref="K221:K222" si="99">I221</f>
        <v>为|Cffffd24dW技能|r附魔一条|Cffffd24d随机属性|r。</v>
      </c>
      <c r="L221" s="28"/>
      <c r="M221" s="160" t="str">
        <f>VLOOKUP(LEFT(RIGHT(B221,5),4),物品!B:CU,20,FALSE)</f>
        <v>ReplaceableTextures\\CommandButtons\\BTN010.blp</v>
      </c>
      <c r="N221" s="181" t="s">
        <v>83</v>
      </c>
      <c r="O221" s="160" t="s">
        <v>98</v>
      </c>
      <c r="P221" s="28">
        <v>1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IS26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|CffFFD24DE强力附魔石|r</v>
      </c>
      <c r="I222" s="28" t="str">
        <f>VLOOKUP(B222,物品!B:CV,99,FALSE)</f>
        <v>为|Cffffd24dE技能|r附魔一条|Cffffd24d随机属性|r。</v>
      </c>
      <c r="J222" s="159" t="str">
        <f t="shared" si="98"/>
        <v>|CffFFD24DE强力附魔石|r</v>
      </c>
      <c r="K222" s="159" t="str">
        <f t="shared" si="99"/>
        <v>为|Cffffd24dE技能|r附魔一条|Cffffd24d随机属性|r。</v>
      </c>
      <c r="L222" s="28"/>
      <c r="M222" s="160" t="str">
        <f>VLOOKUP(LEFT(RIGHT(B222,5),4),物品!B:CU,20,FALSE)</f>
        <v>ReplaceableTextures\\CommandButtons\\BTN011.blp</v>
      </c>
      <c r="N222" s="181" t="s">
        <v>83</v>
      </c>
      <c r="O222" s="160" t="s">
        <v>98</v>
      </c>
      <c r="P222" s="28">
        <v>2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IS11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|CffFF0000占星|r</v>
      </c>
      <c r="I223" s="28" t="str">
        <f>VLOOKUP(B223,物品!B:CV,99,FALSE)</f>
        <v>|CffFF0000占星|r</v>
      </c>
      <c r="J223" s="159" t="str">
        <f t="shared" ref="J223" si="100">H223</f>
        <v>|CffFF0000占星|r</v>
      </c>
      <c r="K223" s="159" t="str">
        <f t="shared" ref="K223" si="101">I223</f>
        <v>|CffFF0000占星|r</v>
      </c>
      <c r="L223" s="28"/>
      <c r="M223" s="160" t="str">
        <f>VLOOKUP(LEFT(RIGHT(B223,5),4),物品!B:CU,20,FALSE)</f>
        <v>ReplaceableTextures\\CommandButtons\\BTNIS11.blp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240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IS12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3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IZ0C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9999999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IZ10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</v>
      </c>
      <c r="I226" s="28" t="str">
        <f>VLOOKUP(B226,物品!B:CV,99,FALSE)</f>
        <v>|CffF0F0F0有几率获得|r|Cffffd24d好东西|r|Cfff0f0f0，也有可能|r|Cffcccccc打水漂|r|Cfff0f0f0。|n|n|r|Cff00ff7f观今夜星象，抽就完事了...|r</v>
      </c>
      <c r="J226" s="159" t="str">
        <f t="shared" si="92"/>
        <v>|CffFFD24D占星卜卦|r</v>
      </c>
      <c r="K226" s="159" t="str">
        <f t="shared" si="93"/>
        <v>|CffF0F0F0有几率获得|r|Cffffd24d好东西|r|Cfff0f0f0，也有可能|r|Cffcccccc打水漂|r|Cfff0f0f0。|n|n|r|Cff00ff7f观今夜星象，抽就完事了...|r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3888</v>
      </c>
      <c r="Y226" s="181" t="s">
        <v>83</v>
      </c>
      <c r="Z226" s="28">
        <v>0</v>
      </c>
      <c r="AA226" s="28">
        <v>1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 - [|cffffcc0010连|r]</v>
      </c>
      <c r="I227" s="28" t="str">
        <f>VLOOKUP(B227,物品!B:CV,99,FALSE)</f>
        <v>|CffF0F0F0有几率获得|r|Cffffd24d很多好东西|r|Cfff0f0f0，也有可能|r|Cffcccccc打很多水漂|r|Cfff0f0f0。|n|n|r|Cff00ff7f观今夜星象，使劲抽就完事了...|r</v>
      </c>
      <c r="J227" s="159" t="str">
        <f t="shared" si="92"/>
        <v>|CffFFD24D占星卜卦|r - [|cffffcc0010连|r]</v>
      </c>
      <c r="K227" s="159" t="str">
        <f t="shared" si="93"/>
        <v>|CffF0F0F0有几率获得|r|Cffffd24d很多好东西|r|Cfff0f0f0，也有可能|r|Cffcccccc打很多水漂|r|Cfff0f0f0。|n|n|r|Cff00ff7f观今夜星象，使劲抽就完事了...|r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39999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IS13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|cffffd24d强化饰品等级|n|r</v>
      </c>
      <c r="I228" s="28" t="str">
        <f>VLOOKUP(B228,物品!B:CV,99,FALSE)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8" s="159" t="str">
        <f t="shared" si="92"/>
        <v>|cffffd24d强化饰品等级|n|r</v>
      </c>
      <c r="K228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8" s="28"/>
      <c r="M228" s="160" t="str">
        <f>VLOOKUP(LEFT(RIGHT(B228,5),4),物品!B:CU,20,FALSE)</f>
        <v>ReplaceableTextures\\CommandButtons\\BTNZ10.blp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IS14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|CffFFD24D强化药品等级|r</v>
      </c>
      <c r="I229" s="28" t="str">
        <f>VLOOKUP(B229,物品!B:CV,99,FALSE)</f>
        <v>|cffffcc00升级消耗：|r150+等级*150杀敌数|n|n|cff00ff7f最高升至10级|r</v>
      </c>
      <c r="J229" s="159" t="str">
        <f t="shared" ref="J229" si="102">H229</f>
        <v>|CffFFD24D强化药品等级|r</v>
      </c>
      <c r="K229" s="159" t="str">
        <f t="shared" ref="K229" si="103">I229</f>
        <v>|cffffcc00升级消耗：|r150+等级*150杀敌数|n|n|cff00ff7f最高升至10级|r</v>
      </c>
      <c r="L229" s="28"/>
      <c r="M229" s="160" t="str">
        <f>VLOOKUP(LEFT(RIGHT(B229,5),4),物品!B:CU,20,FALSE)</f>
        <v>ReplaceableTextures\\CommandButtons\\BTNAG06.blp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公众号礼包</v>
      </c>
      <c r="I230" s="28" t="str">
        <f>VLOOKUP(B230,物品!B:CV,99,FALSE)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0" s="159" t="str">
        <f t="shared" ref="J230:K234" si="104">H230</f>
        <v>公众号礼包</v>
      </c>
      <c r="K230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0" s="28"/>
      <c r="M230" s="160" t="str">
        <f>VLOOKUP(LEFT(RIGHT(B230,5),4),物品!B:CU,20,FALSE)</f>
        <v>ReplaceableTextures\\CommandButtons\\BTNIB01.blp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IB02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入群礼包</v>
      </c>
      <c r="I231" s="28" t="str">
        <f>VLOOKUP(B231,物品!B:CV,99,FALSE)</f>
        <v>加入《|cff00ffcc全民封神|r》官方QQ群，即可获得入群礼包码！|n|n输入礼包码即可获得：|n金币+1000，每秒攻击+2，每秒业力+2</v>
      </c>
      <c r="J231" s="159" t="str">
        <f t="shared" si="104"/>
        <v>入群礼包</v>
      </c>
      <c r="K231" s="159" t="str">
        <f t="shared" si="104"/>
        <v>加入《|cff00ffcc全民封神|r》官方QQ群，即可获得入群礼包码！|n|n输入礼包码即可获得：|n金币+1000，每秒攻击+2，每秒业力+2</v>
      </c>
      <c r="L231" s="28"/>
      <c r="M231" s="160" t="str">
        <f>VLOOKUP(LEFT(RIGHT(B231,5),4),物品!B:CU,20,FALSE)</f>
        <v>ReplaceableTextures\\CommandButtons\\BTNIB02.blp</v>
      </c>
      <c r="N231" s="181" t="s">
        <v>83</v>
      </c>
      <c r="O231" s="160" t="s">
        <v>98</v>
      </c>
      <c r="P231" s="28">
        <v>1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拜年礼包</v>
      </c>
      <c r="I232" s="28" t="str">
        <f>VLOOKUP(B232,物品!B:CV,99,FALSE)</f>
        <v>|cff99ccff给与地图有效评论建议|r即可领取：|n每秒生命+100，每秒业力+2|n|n|r|cff808080地图等级达到3级可领取|r</v>
      </c>
      <c r="J232" s="159" t="str">
        <f t="shared" si="104"/>
        <v>拜年礼包</v>
      </c>
      <c r="K232" s="159" t="str">
        <f t="shared" si="104"/>
        <v>|cff99ccff给与地图有效评论建议|r即可领取：|n每秒生命+100，每秒业力+2|n|n|r|cff808080地图等级达到3级可领取|r</v>
      </c>
      <c r="L232" s="28"/>
      <c r="M232" s="160" t="str">
        <f>VLOOKUP(LEFT(RIGHT(B232,5),4),物品!B:CU,20,FALSE)</f>
        <v>ReplaceableTextures\\CommandButtons\\BTNIB03.blp</v>
      </c>
      <c r="N232" s="181" t="s">
        <v>83</v>
      </c>
      <c r="O232" s="160" t="s">
        <v>98</v>
      </c>
      <c r="P232" s="28">
        <v>2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收藏礼包</v>
      </c>
      <c r="I233" s="28" t="str">
        <f>VLOOKUP(B233,物品!B:CV,99,FALSE)</f>
        <v>|cff99ccff房间大厅界面点击右上角《|r|cffcc99ff收藏|r|cff99ccff》后可领取该礼包。|n|n|r属性：|n|cffffcc33攻击伤害+5%|n技能伤害+5%|r</v>
      </c>
      <c r="J233" s="159" t="str">
        <f t="shared" si="104"/>
        <v>收藏礼包</v>
      </c>
      <c r="K233" s="159" t="str">
        <f t="shared" si="104"/>
        <v>|cff99ccff房间大厅界面点击右上角《|r|cffcc99ff收藏|r|cff99ccff》后可领取该礼包。|n|n|r属性：|n|cffffcc33攻击伤害+5%|n技能伤害+5%|r</v>
      </c>
      <c r="L233" s="28"/>
      <c r="M233" s="160" t="str">
        <f>VLOOKUP(LEFT(RIGHT(B233,5),4),物品!B:CU,20,FALSE)</f>
        <v>ReplaceableTextures\\CommandButtons\\BTNIB04.blp</v>
      </c>
      <c r="N233" s="181" t="s">
        <v>83</v>
      </c>
      <c r="O233" s="160" t="s">
        <v>98</v>
      </c>
      <c r="P233" s="28">
        <v>3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IB05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重置版礼包</v>
      </c>
      <c r="I234" s="28" t="str">
        <f>VLOOKUP(B234,物品!B:CV,99,FALSE)</f>
        <v>|cff33ff00购买魔兽重制版可领取该礼包！|n|n|r奖励：|n招魂幡Lv3</v>
      </c>
      <c r="J234" s="159" t="str">
        <f t="shared" si="104"/>
        <v>重置版礼包</v>
      </c>
      <c r="K234" s="159" t="str">
        <f t="shared" si="104"/>
        <v>|cff33ff00购买魔兽重制版可领取该礼包！|n|n|r奖励：|n招魂幡Lv3</v>
      </c>
      <c r="L234" s="28"/>
      <c r="M234" s="160" t="str">
        <f>VLOOKUP(LEFT(RIGHT(B234,5),4),物品!B:CU,20,FALSE)</f>
        <v>ReplaceableTextures\\CommandButtons\\BTNIB05.blp</v>
      </c>
      <c r="N234" s="181" t="s">
        <v>83</v>
      </c>
      <c r="O234" s="160" t="s">
        <v>98</v>
      </c>
      <c r="P234" s="28">
        <v>0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IB06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公会福利</v>
      </c>
      <c r="I235" s="28" t="str">
        <f>VLOOKUP(B235,物品!B:CV,99,FALSE)</f>
        <v>加入以下公会可领取：|n|cff33ff00墨汁联盟①萌|n….|n墨汁联盟①⑨萌|n墨汁联盟x号|n星耀俱乐部|n星悦俱乐部|n墨汁联盟&amp;最强主播|n墨汁联盟&amp;喵家军团|n北斗俱乐部|nVVIP俱乐部|nMVP公会|n皓月公会|nGu公会|n锦衣卫公会|n|n|r开局即可获得：|n|cffffcc33每秒生命+50|n被动触发概率+1%|n技能冷却-5%|r</v>
      </c>
      <c r="J235" s="159" t="str">
        <f t="shared" ref="J235:J239" si="105">H235</f>
        <v>公会福利</v>
      </c>
      <c r="K235" s="159" t="str">
        <f t="shared" ref="K235:K239" si="106">I235</f>
        <v>加入以下公会可领取：|n|cff33ff00墨汁联盟①萌|n….|n墨汁联盟①⑨萌|n墨汁联盟x号|n星耀俱乐部|n星悦俱乐部|n墨汁联盟&amp;最强主播|n墨汁联盟&amp;喵家军团|n北斗俱乐部|nVVIP俱乐部|nMVP公会|n皓月公会|nGu公会|n锦衣卫公会|n|n|r开局即可获得：|n|cffffcc33每秒生命+50|n被动触发概率+1%|n技能冷却-5%|r</v>
      </c>
      <c r="L235" s="28"/>
      <c r="M235" s="160" t="str">
        <f>VLOOKUP(LEFT(RIGHT(B235,5),4),物品!B:CU,20,FALSE)</f>
        <v>ReplaceableTextures\\CommandButtons\\BTNIB06.blp</v>
      </c>
      <c r="N235" s="181" t="s">
        <v>83</v>
      </c>
      <c r="O235" s="160" t="s">
        <v>98</v>
      </c>
      <c r="P235" s="28">
        <v>1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IB07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星耀礼包</v>
      </c>
      <c r="I236" s="28" t="str">
        <f>VLOOKUP(B236,物品!B:CV,99,FALSE)</f>
        <v>加入以下公会可领取：|n|cff33ff00星耀俱乐部|n星悦俱乐部|nVVIP俱乐部|n|n|r开局即可获得：|n|cffffcc33每秒生命+200.|n每秒业力+10.|n被动触发概率+2%.|n技能冷却-10%|r</v>
      </c>
      <c r="J236" s="159" t="str">
        <f t="shared" si="105"/>
        <v>星耀礼包</v>
      </c>
      <c r="K236" s="159" t="str">
        <f t="shared" si="106"/>
        <v>加入以下公会可领取：|n|cff33ff00星耀俱乐部|n星悦俱乐部|nVVIP俱乐部|n|n|r开局即可获得：|n|cffffcc33每秒生命+200.|n每秒业力+10.|n被动触发概率+2%.|n技能冷却-10%|r</v>
      </c>
      <c r="L236" s="28"/>
      <c r="M236" s="160" t="str">
        <f>VLOOKUP(LEFT(RIGHT(B236,5),4),物品!B:CU,20,FALSE)</f>
        <v>ReplaceableTextures\\CommandButtons\\BTNIB07.blp</v>
      </c>
      <c r="N236" s="181" t="s">
        <v>83</v>
      </c>
      <c r="O236" s="160" t="s">
        <v>98</v>
      </c>
      <c r="P236" s="28">
        <v>2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IB08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魔芝RPG礼包</v>
      </c>
      <c r="I237" s="28" t="str">
        <f>VLOOKUP(B237,物品!B:CV,99,FALSE)</f>
        <v>|cff99ccff游戏中输入《|r|cff33ff00魔芝RPG|r|cff99ccff》领取本礼包！|r|n|n|r奖励：|n|cffffcc00练功房怪物数量+1|r</v>
      </c>
      <c r="J237" s="159" t="str">
        <f t="shared" si="105"/>
        <v>魔芝RPG礼包</v>
      </c>
      <c r="K237" s="159" t="str">
        <f t="shared" si="106"/>
        <v>|cff99ccff游戏中输入《|r|cff33ff00魔芝RPG|r|cff99ccff》领取本礼包！|r|n|n|r奖励：|n|cffffcc00练功房怪物数量+1|r</v>
      </c>
      <c r="L237" s="28"/>
      <c r="M237" s="160" t="str">
        <f>VLOOKUP(LEFT(RIGHT(B237,5),4),物品!B:CU,20,FALSE)</f>
        <v>ReplaceableTextures\\CommandButtons\\BTNIB08.blp</v>
      </c>
      <c r="N237" s="181" t="s">
        <v>83</v>
      </c>
      <c r="O237" s="160" t="s">
        <v>98</v>
      </c>
      <c r="P237" s="28">
        <v>2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IB09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老铁礼包</v>
      </c>
      <c r="I238" s="28">
        <f>VLOOKUP(B238,物品!B:CV,99,FALSE)</f>
        <v>0</v>
      </c>
      <c r="J238" s="159" t="str">
        <f t="shared" si="105"/>
        <v>老铁礼包</v>
      </c>
      <c r="K238" s="159">
        <f t="shared" si="106"/>
        <v>0</v>
      </c>
      <c r="L238" s="28"/>
      <c r="M238" s="160" t="str">
        <f>VLOOKUP(LEFT(RIGHT(B238,5),4),物品!B:CU,20,FALSE)</f>
        <v>ReplaceableTextures\\CommandButtons\\BTNIB09.blp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IB51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已领取公众号礼包</v>
      </c>
      <c r="I239" s="28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9" s="159" t="str">
        <f t="shared" si="105"/>
        <v>已领取公众号礼包</v>
      </c>
      <c r="K239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IB52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已领取入群礼包</v>
      </c>
      <c r="I240" s="28" t="str">
        <f>VLOOKUP(B240,物品!B:CV,99,FALSE)</f>
        <v>加入《|cff00ffcc全民封神|r》官方QQ群，即可获得入群礼包码！|n|n输入礼包码即可获得：|n金币+1000，每秒攻击+2，每秒业力+2|N|N|cff00ff00已领取该礼包</v>
      </c>
      <c r="J240" s="159" t="str">
        <f t="shared" ref="J240:J252" si="107">H240</f>
        <v>已领取入群礼包</v>
      </c>
      <c r="K240" s="159" t="str">
        <f t="shared" ref="K240:K252" si="108">I240</f>
        <v>加入《|cff00ffcc全民封神|r》官方QQ群，即可获得入群礼包码！|n|n输入礼包码即可获得：|n金币+1000，每秒攻击+2，每秒业力+2|N|N|cff00ff00已领取该礼包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1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IB53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已领取拜年礼包</v>
      </c>
      <c r="I241" s="28" t="str">
        <f>VLOOKUP(B241,物品!B:CV,99,FALSE)</f>
        <v>|cff99ccff给与地图有效评论建议|r即可领取：|n每秒生命+100，每秒业力+2|n|n|r|cff808080地图等级达到3级可领取|r|N|N|cff00ff00已领取该礼包</v>
      </c>
      <c r="J241" s="159" t="str">
        <f t="shared" si="107"/>
        <v>已领取拜年礼包</v>
      </c>
      <c r="K241" s="159" t="str">
        <f t="shared" si="108"/>
        <v>|cff99ccff给与地图有效评论建议|r即可领取：|n每秒生命+100，每秒业力+2|n|n|r|cff808080地图等级达到3级可领取|r|N|N|cff00ff00已领取该礼包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IB54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已领取收藏礼包</v>
      </c>
      <c r="I242" s="28" t="str">
        <f>VLOOKUP(B242,物品!B:CV,99,FALSE)</f>
        <v>|cff99ccff房间大厅界面点击右上角《|r|cffcc99ff收藏|r|cff99ccff》后可领取该礼包。|n|n|r属性：|n|cffffcc33攻击伤害+5%|n技能伤害+5%|r|N|N|cff00ff00已领取该礼包</v>
      </c>
      <c r="J242" s="159" t="str">
        <f t="shared" si="107"/>
        <v>已领取收藏礼包</v>
      </c>
      <c r="K242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3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IB55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已领取重置版礼包</v>
      </c>
      <c r="I243" s="28" t="str">
        <f>VLOOKUP(B243,物品!B:CV,99,FALSE)</f>
        <v>|cff33ff00购买魔兽重制版可领取该礼包！|n|n|r奖励：|n招魂幡Lv3|N|N|cff00ff00已领取该礼包</v>
      </c>
      <c r="J243" s="159" t="str">
        <f t="shared" si="107"/>
        <v>已领取重置版礼包</v>
      </c>
      <c r="K243" s="159" t="str">
        <f t="shared" si="108"/>
        <v>|cff33ff00购买魔兽重制版可领取该礼包！|n|n|r奖励：|n招魂幡Lv3|N|N|cff00ff00已领取该礼包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IB56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已领取公会福利</v>
      </c>
      <c r="I244" s="28" t="str">
        <f>VLOOKUP(B244,物品!B:CV,99,FALSE)</f>
        <v>加入以下公会可领取：|n|cff33ff00墨汁联盟①萌|n….|n墨汁联盟①⑨萌|n墨汁联盟x号|n星耀俱乐部|n星悦俱乐部|n墨汁联盟&amp;最强主播|n墨汁联盟&amp;喵家军团|n北斗俱乐部|nVVIP俱乐部|nMVP公会|n皓月公会|nGu公会|n锦衣卫公会|n|n|r开局即可获得：|n|cffffcc33每秒生命+50|n被动触发概率+1%|n技能冷却-5%|r|N|N|cff00ff00已领取该礼包</v>
      </c>
      <c r="J244" s="159" t="str">
        <f t="shared" si="107"/>
        <v>已领取公会福利</v>
      </c>
      <c r="K244" s="159" t="str">
        <f t="shared" si="108"/>
        <v>加入以下公会可领取：|n|cff33ff00墨汁联盟①萌|n….|n墨汁联盟①⑨萌|n墨汁联盟x号|n星耀俱乐部|n星悦俱乐部|n墨汁联盟&amp;最强主播|n墨汁联盟&amp;喵家军团|n北斗俱乐部|nVVIP俱乐部|nMVP公会|n皓月公会|nGu公会|n锦衣卫公会|n|n|r开局即可获得：|n|cffffcc33每秒生命+50|n被动触发概率+1%|n技能冷却-5%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IB57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已领取星耀礼包</v>
      </c>
      <c r="I245" s="28" t="str">
        <f>VLOOKUP(B245,物品!B:CV,99,FALSE)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5" s="159" t="str">
        <f t="shared" si="107"/>
        <v>已领取星耀礼包</v>
      </c>
      <c r="K245" s="159" t="str">
        <f t="shared" si="108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IB58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已领取魔芝RPG礼包</v>
      </c>
      <c r="I246" s="28" t="str">
        <f>VLOOKUP(B246,物品!B:CV,99,FALSE)</f>
        <v>|cff99ccff游戏中输入《|r|cff33ff00魔芝RPG|r|cff99ccff》领取本礼包！|r|n|n|r奖励：|n|cffffcc00练功房怪物数量+1|r|N|N|cff00ff00已领取该礼包</v>
      </c>
      <c r="J246" s="159" t="str">
        <f t="shared" si="107"/>
        <v>已领取魔芝RPG礼包</v>
      </c>
      <c r="K246" s="159" t="str">
        <f t="shared" si="108"/>
        <v>|cff99ccff游戏中输入《|r|cff33ff00魔芝RPG|r|cff99ccff》领取本礼包！|r|n|n|r奖励：|n|cffffcc00练功房怪物数量+1|r|N|N|cff00ff00已领取该礼包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IB59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已领取老铁礼包</v>
      </c>
      <c r="I247" s="28" t="str">
        <f>VLOOKUP(B247,物品!B:CV,99,FALSE)</f>
        <v>|N|N|cff00ff00已领取该礼包</v>
      </c>
      <c r="J247" s="159" t="str">
        <f t="shared" si="107"/>
        <v>已领取老铁礼包</v>
      </c>
      <c r="K247" s="159" t="str">
        <f t="shared" si="108"/>
        <v>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IY00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积分兑换-永久</v>
      </c>
      <c r="I248" s="28" t="str">
        <f>VLOOKUP(B248,物品!B:CV,99,FALSE)</f>
        <v>积分兑换-永久</v>
      </c>
      <c r="J248" s="159" t="str">
        <f t="shared" ref="J248" si="109">H248</f>
        <v>积分兑换-永久</v>
      </c>
      <c r="K248" s="159" t="str">
        <f t="shared" ref="K248" si="110">I248</f>
        <v>积分兑换-永久</v>
      </c>
      <c r="L248" s="28"/>
      <c r="M248" s="160" t="str">
        <f>VLOOKUP(LEFT(RIGHT(B248,5),4),物品!B:CU,20,FALSE)</f>
        <v>ReplaceableTextures\\CommandButtons\\BTNUIRK04.blp</v>
      </c>
      <c r="N248" s="181" t="s">
        <v>83</v>
      </c>
      <c r="O248" s="160" t="s">
        <v>98</v>
      </c>
      <c r="P248" s="28">
        <v>0</v>
      </c>
      <c r="Q248" s="28">
        <v>2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IY1C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天乾地坤</v>
      </c>
      <c r="I249" s="28" t="str">
        <f>VLOOKUP(B249,物品!B:CV,99,FALSE)</f>
        <v>代码生成</v>
      </c>
      <c r="J249" s="159" t="str">
        <f t="shared" si="107"/>
        <v>天乾地坤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ReplaceableTextures\\CommandButtons\\BTNRY1C.blp</v>
      </c>
      <c r="N249" s="181" t="s">
        <v>83</v>
      </c>
      <c r="O249" s="160" t="s">
        <v>98</v>
      </c>
      <c r="P249" s="28">
        <v>2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IY2C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五彩凰翼</v>
      </c>
      <c r="I250" s="28" t="str">
        <f>VLOOKUP(B250,物品!B:CV,99,FALSE)</f>
        <v>代码生成</v>
      </c>
      <c r="J250" s="159" t="str">
        <f t="shared" si="107"/>
        <v>五彩凰翼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ReplaceableTextures\\CommandButtons\\BTNRY2C.blp</v>
      </c>
      <c r="N250" s="181" t="s">
        <v>83</v>
      </c>
      <c r="O250" s="160" t="s">
        <v>98</v>
      </c>
      <c r="P250" s="28">
        <v>0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IY3C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崩鸣刃</v>
      </c>
      <c r="I251" s="28" t="str">
        <f>VLOOKUP(B251,物品!B:CV,99,FALSE)</f>
        <v>代码生成</v>
      </c>
      <c r="J251" s="159" t="str">
        <f t="shared" si="107"/>
        <v>崩鸣刃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ReplaceableTextures\\CommandButtons\\BTNRY3C.blp</v>
      </c>
      <c r="N251" s="181" t="s">
        <v>83</v>
      </c>
      <c r="O251" s="160" t="s">
        <v>98</v>
      </c>
      <c r="P251" s="28">
        <v>3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IY4C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俯瞰寰宇</v>
      </c>
      <c r="I252" s="28" t="str">
        <f>VLOOKUP(B252,物品!B:CV,99,FALSE)</f>
        <v>代码生成</v>
      </c>
      <c r="J252" s="159" t="str">
        <f t="shared" si="107"/>
        <v>俯瞰寰宇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ReplaceableTextures\\CommandButtons\\BTNRY4C.blp</v>
      </c>
      <c r="N252" s="181" t="s">
        <v>83</v>
      </c>
      <c r="O252" s="160" t="s">
        <v>98</v>
      </c>
      <c r="P252" s="28">
        <v>1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IF01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" si="111">H253</f>
        <v>附魔</v>
      </c>
      <c r="K253" s="159">
        <f t="shared" ref="K253" si="112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IF02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:J279" si="113">H254</f>
        <v>附魔</v>
      </c>
      <c r="K254" s="159">
        <f t="shared" ref="K254:K279" si="114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IF03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IF04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IF05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IF06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IF07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IF08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IF09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IF10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IF11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IF12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IF13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IF14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IF15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IF16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IF17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IF18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IF19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IF20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IF21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IF22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IF23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IF24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IF25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IF26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IF27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IF28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ref="J280:J282" si="115">H280</f>
        <v>附魔</v>
      </c>
      <c r="K280" s="159">
        <f t="shared" ref="K280:K282" si="116">I280</f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IF29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IF30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IF31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:J296" si="117">H283</f>
        <v>附魔</v>
      </c>
      <c r="K283" s="159">
        <f t="shared" ref="K283:K296" si="118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IF32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" si="119">H284</f>
        <v>附魔</v>
      </c>
      <c r="K284" s="159">
        <f t="shared" ref="K284" si="120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IC00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没抽到任何东西</v>
      </c>
      <c r="I285" s="28">
        <f>VLOOKUP(B285,物品!B:CV,99,FALSE)</f>
        <v>0</v>
      </c>
      <c r="J285" s="159" t="str">
        <f t="shared" ref="J285" si="121">H285</f>
        <v>没抽到任何东西</v>
      </c>
      <c r="K285" s="159">
        <f t="shared" ref="K285" si="122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IC01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玄铁</v>
      </c>
      <c r="I286" s="28">
        <f>VLOOKUP(B286,物品!B:CV,99,FALSE)</f>
        <v>0</v>
      </c>
      <c r="J286" s="159" t="str">
        <f t="shared" si="117"/>
        <v>玄铁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IC02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杀敌数</v>
      </c>
      <c r="I287" s="28">
        <f>VLOOKUP(B287,物品!B:CV,99,FALSE)</f>
        <v>0</v>
      </c>
      <c r="J287" s="159" t="str">
        <f t="shared" si="117"/>
        <v>杀敌数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IC03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攻击力低</v>
      </c>
      <c r="I288" s="28">
        <f>VLOOKUP(B288,物品!B:CV,99,FALSE)</f>
        <v>0</v>
      </c>
      <c r="J288" s="159" t="str">
        <f t="shared" si="117"/>
        <v>攻击力低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IC04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攻击力中</v>
      </c>
      <c r="I289" s="28">
        <f>VLOOKUP(B289,物品!B:CV,99,FALSE)</f>
        <v>0</v>
      </c>
      <c r="J289" s="159" t="str">
        <f t="shared" si="117"/>
        <v>攻击力中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IC05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攻击力高</v>
      </c>
      <c r="I290" s="28">
        <f>VLOOKUP(B290,物品!B:CV,99,FALSE)</f>
        <v>0</v>
      </c>
      <c r="J290" s="159" t="str">
        <f t="shared" si="117"/>
        <v>攻击力高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IC06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生命值低</v>
      </c>
      <c r="I291" s="28">
        <f>VLOOKUP(B291,物品!B:CV,99,FALSE)</f>
        <v>0</v>
      </c>
      <c r="J291" s="159" t="str">
        <f t="shared" si="117"/>
        <v>生命值低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IC07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生命值中</v>
      </c>
      <c r="I292" s="28">
        <f>VLOOKUP(B292,物品!B:CV,99,FALSE)</f>
        <v>0</v>
      </c>
      <c r="J292" s="159" t="str">
        <f t="shared" si="117"/>
        <v>生命值中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IC08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生命值高</v>
      </c>
      <c r="I293" s="28">
        <f>VLOOKUP(B293,物品!B:CV,99,FALSE)</f>
        <v>0</v>
      </c>
      <c r="J293" s="159" t="str">
        <f t="shared" si="117"/>
        <v>生命值高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IC09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业力低</v>
      </c>
      <c r="I294" s="28">
        <f>VLOOKUP(B294,物品!B:CV,99,FALSE)</f>
        <v>0</v>
      </c>
      <c r="J294" s="159" t="str">
        <f t="shared" si="117"/>
        <v>业力低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IC10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业力中</v>
      </c>
      <c r="I295" s="28">
        <f>VLOOKUP(B295,物品!B:CV,99,FALSE)</f>
        <v>0</v>
      </c>
      <c r="J295" s="159" t="str">
        <f t="shared" si="117"/>
        <v>业力中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IC11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业力高</v>
      </c>
      <c r="I296" s="28">
        <f>VLOOKUP(B296,物品!B:CV,99,FALSE)</f>
        <v>0</v>
      </c>
      <c r="J296" s="159" t="str">
        <f t="shared" si="117"/>
        <v>业力高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>
      <c r="B445" s="153"/>
      <c r="C445" s="28"/>
      <c r="D445" s="28"/>
      <c r="E445" s="28"/>
      <c r="H445" s="28"/>
      <c r="J445" s="159"/>
      <c r="K445" s="28"/>
      <c r="L445" s="28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I469" s="154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4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4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159"/>
      <c r="C686" s="28"/>
      <c r="D686" s="28"/>
      <c r="E686" s="28"/>
      <c r="H686" s="28"/>
      <c r="I686" s="159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O687" s="157"/>
      <c r="P687" s="28"/>
      <c r="Q687" s="28"/>
      <c r="V687" s="28"/>
      <c r="W687" s="153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J714" s="159"/>
      <c r="K714" s="28"/>
    </row>
    <row r="715" spans="2:41">
      <c r="B715" s="28"/>
      <c r="C715" s="28"/>
      <c r="D715" s="28"/>
      <c r="E715" s="28"/>
      <c r="H715" s="28"/>
      <c r="J715" s="159"/>
      <c r="K715" s="153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</row>
    <row r="755" spans="5:10">
      <c r="E755" s="28"/>
    </row>
  </sheetData>
  <autoFilter ref="A1:AP753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7"/>
  <sheetViews>
    <sheetView tabSelected="1" workbookViewId="0">
      <pane xSplit="5" ySplit="2" topLeftCell="F226" activePane="bottomRight" state="frozen"/>
      <selection pane="topRight"/>
      <selection pane="bottomLeft"/>
      <selection pane="bottomRight" activeCell="T235" sqref="T235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190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195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190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210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208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214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192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9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9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16.5">
      <c r="A189" s="81"/>
      <c r="B189" s="104" t="s">
        <v>1035</v>
      </c>
      <c r="C189" s="81" t="s">
        <v>663</v>
      </c>
      <c r="T189" s="117" t="s">
        <v>664</v>
      </c>
      <c r="U189" s="88" t="str">
        <f>U183</f>
        <v>ReplaceableTextures\\CommandButtons\\BTNIP04.blp</v>
      </c>
      <c r="CN189" s="70" t="str">
        <f t="shared" ref="CN189" si="3004">"InitUnitState('"&amp;B189&amp;"',"&amp;V189&amp;","&amp;W189&amp;","&amp;X189&amp;","&amp;Y189&amp;","&amp;Z189&amp;","&amp;AA189&amp;","&amp;AB189&amp;","&amp;AC189&amp;","&amp;AD189&amp;","&amp;AE189&amp;")"</f>
        <v>InitUnitState('IP14',,,,,,,,,,)</v>
      </c>
      <c r="CO189" s="70" t="str">
        <f t="shared" ref="CO189" si="3005">"InitUnitNormal('"&amp;B189&amp;"',"&amp;AF189&amp;","&amp;AG189&amp;","&amp;AH189&amp;","&amp;AI189&amp;","&amp;AJ189&amp;","&amp;AK189&amp;","&amp;AL189&amp;","&amp;AM189&amp;","&amp;AN189&amp;","&amp;AO189&amp;")"</f>
        <v>InitUnitNormal('IP14',,,,,,,,,,)</v>
      </c>
      <c r="CP189" s="70" t="str">
        <f t="shared" ref="CP189" si="3006">"InitUnitMagic('"&amp;B189&amp;"',"&amp;AP189&amp;","&amp;AQ189&amp;","&amp;AR189&amp;","&amp;AS189&amp;","&amp;AT189&amp;","&amp;AU189&amp;","&amp;AV189&amp;","&amp;AW189&amp;","&amp;BI189&amp;","&amp;BJ189&amp;")"</f>
        <v>InitUnitMagic('IP14',,,,,,,,,,)</v>
      </c>
      <c r="CQ189" s="70" t="str">
        <f t="shared" ref="CQ189" si="3007">"InitUnitAdd('"&amp;B189&amp;"',"&amp;BK189&amp;","&amp;BL189&amp;","&amp;BM189&amp;","&amp;BN189&amp;","&amp;BO189&amp;","&amp;BP189&amp;","&amp;BQ189&amp;","&amp;BR189&amp;","&amp;BS189&amp;","&amp;BT189&amp;")"</f>
        <v>InitUnitAdd('IP14',,,,,,,,,,)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InitEquipData('IP14',,"",,,,,'','','','','','',"ReplaceableTextures\\CommandButtons\\BTNIT01.blp")</v>
      </c>
      <c r="CU189" s="98" t="str">
        <f t="shared" ref="CU189" si="300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" si="3009">T189</f>
        <v>使用后|Cffffc926重置|r当前|Cffff0000觉醒神通【R】|r|Cfff0f0f0。|r</v>
      </c>
      <c r="CW189" s="61"/>
      <c r="CX189" s="61"/>
      <c r="CY189" s="61"/>
      <c r="CZ189" s="61"/>
      <c r="DA189" s="61"/>
      <c r="DB189" s="72" t="str">
        <f t="shared" si="3002"/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si="3003"/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20.25" customHeight="1">
      <c r="A190" s="81"/>
      <c r="B190" s="104" t="s">
        <v>683</v>
      </c>
      <c r="C190" s="81" t="s">
        <v>684</v>
      </c>
      <c r="R190" s="64">
        <v>-8086</v>
      </c>
      <c r="S190" s="64">
        <v>-3245</v>
      </c>
      <c r="T190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0" s="88" t="str">
        <f t="shared" ref="U190:U204" si="3010">"ReplaceableTextures\\CommandButtons\\BTN"&amp;B190&amp;".blp"</f>
        <v>ReplaceableTextures\\CommandButtons\\BTNIT01.blp</v>
      </c>
      <c r="CN190" s="70" t="str">
        <f t="shared" ref="CN190:CN203" si="3011">"InitUnitState('"&amp;B190&amp;"',"&amp;V190&amp;","&amp;W190&amp;","&amp;X190&amp;","&amp;Y190&amp;","&amp;Z190&amp;","&amp;AA190&amp;","&amp;AB190&amp;","&amp;AC190&amp;","&amp;AD190&amp;","&amp;AE190&amp;")"</f>
        <v>InitUnitState('IT01',,,,,,,,,,)</v>
      </c>
      <c r="CO190" s="70" t="str">
        <f t="shared" ref="CO190:CO203" si="3012">"InitUnitNormal('"&amp;B190&amp;"',"&amp;AF190&amp;","&amp;AG190&amp;","&amp;AH190&amp;","&amp;AI190&amp;","&amp;AJ190&amp;","&amp;AK190&amp;","&amp;AL190&amp;","&amp;AM190&amp;","&amp;AN190&amp;","&amp;AO190&amp;")"</f>
        <v>InitUnitNormal('IT01',,,,,,,,,,)</v>
      </c>
      <c r="CP190" s="70" t="str">
        <f t="shared" ref="CP190:CP203" si="3013">"InitUnitMagic('"&amp;B190&amp;"',"&amp;AP190&amp;","&amp;AQ190&amp;","&amp;AR190&amp;","&amp;AS190&amp;","&amp;AT190&amp;","&amp;AU190&amp;","&amp;AV190&amp;","&amp;AW190&amp;","&amp;BI190&amp;","&amp;BJ190&amp;")"</f>
        <v>InitUnitMagic('IT01',,,,,,,,,,)</v>
      </c>
      <c r="CQ190" s="70" t="str">
        <f t="shared" ref="CQ190:CQ203" si="3014">"InitUnitAdd('"&amp;B190&amp;"',"&amp;BK190&amp;","&amp;BL190&amp;","&amp;BM190&amp;","&amp;BN190&amp;","&amp;BO190&amp;","&amp;BP190&amp;","&amp;BQ190&amp;","&amp;BR190&amp;","&amp;BS190&amp;","&amp;BT190&amp;")"</f>
        <v>InitUnitAdd('IT01',,,,,,,,,,)</v>
      </c>
      <c r="CR190" s="70" t="str">
        <f t="shared" ref="CR190:CR198" si="3015"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InitEquipData('IT01',,"",,,,,'','','','','','',"ReplaceableTextures\\CommandButtons\\BTNIT02.blp")</v>
      </c>
      <c r="CU190" s="98" t="str">
        <f t="shared" ref="CU190" si="301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:CV191" si="3017">T190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" si="3018">IF(V190="","","|n"&amp;DB$2&amp;"+"&amp;V190&amp;DB$1)</f>
        <v/>
      </c>
      <c r="DC190" s="72" t="str">
        <f t="shared" ref="DC190" si="3019">IF(W190="","","|n"&amp;DC$2&amp;"+"&amp;W190&amp;DC$1)</f>
        <v/>
      </c>
      <c r="DD190" s="72" t="str">
        <f t="shared" ref="DD190" si="3020">IF(X190="","","|n"&amp;DD$2&amp;"+"&amp;X190&amp;DD$1)</f>
        <v/>
      </c>
      <c r="DE190" s="72" t="str">
        <f t="shared" ref="DE190" si="3021">IF(Y190="","","|n"&amp;DE$2&amp;"+"&amp;Y190&amp;DE$1)</f>
        <v/>
      </c>
      <c r="DF190" s="72" t="str">
        <f t="shared" ref="DF190" si="3022">IF(Z190="","","|n"&amp;DF$2&amp;"+"&amp;Z190&amp;DF$1)</f>
        <v/>
      </c>
      <c r="DG190" s="72" t="str">
        <f t="shared" ref="DG190" si="3023">IF(AA190="","","|n"&amp;DG$2&amp;"+"&amp;AA190&amp;DG$1)</f>
        <v/>
      </c>
      <c r="DH190" s="72" t="str">
        <f t="shared" ref="DH190" si="3024">IF(AB190="","","|n"&amp;DH$2&amp;"+"&amp;AB190&amp;DH$1)</f>
        <v/>
      </c>
      <c r="DI190" s="72" t="str">
        <f t="shared" ref="DI190" si="3025">IF(AC190="","","|n"&amp;DI$2&amp;"+"&amp;AC190&amp;DI$1)</f>
        <v/>
      </c>
      <c r="DJ190" s="72" t="str">
        <f t="shared" ref="DJ190" si="3026">IF(AD190="","","|n"&amp;DJ$2&amp;"+"&amp;AD190&amp;DJ$1)</f>
        <v/>
      </c>
      <c r="DK190" s="72" t="str">
        <f t="shared" ref="DK190" si="3027">IF(AE190="","","|n"&amp;DK$2&amp;"+"&amp;AE190&amp;DK$1)</f>
        <v/>
      </c>
      <c r="DL190" s="72" t="str">
        <f t="shared" ref="DL190" si="3028">IF(AF190="","","|n"&amp;DL$2&amp;"+"&amp;AF190&amp;DL$1)</f>
        <v/>
      </c>
      <c r="DM190" s="72" t="str">
        <f t="shared" ref="DM190" si="3029">IF(AG190="","","|n"&amp;DM$2&amp;"+"&amp;AG190&amp;DM$1)</f>
        <v/>
      </c>
      <c r="DN190" s="72" t="str">
        <f t="shared" ref="DN190" si="3030">IF(AH190="","","|n"&amp;DN$2&amp;"+"&amp;AH190&amp;DN$1)</f>
        <v/>
      </c>
      <c r="DO190" s="72" t="str">
        <f t="shared" ref="DO190" si="3031">IF(AI190="","","|n"&amp;DO$2&amp;"+"&amp;AI190&amp;DO$1)</f>
        <v/>
      </c>
      <c r="DP190" s="72" t="str">
        <f t="shared" ref="DP190" si="3032">IF(AJ190="","","|n"&amp;DP$2&amp;"+"&amp;AJ190&amp;DP$1)</f>
        <v/>
      </c>
      <c r="DQ190" s="72" t="str">
        <f t="shared" ref="DQ190" si="3033">IF(AK190="","","|n"&amp;DQ$2&amp;"+"&amp;AK190&amp;DQ$1)</f>
        <v/>
      </c>
      <c r="DR190" s="72" t="str">
        <f t="shared" ref="DR190" si="3034">IF(AL190="","","|n"&amp;DR$2&amp;"+"&amp;AL190&amp;DR$1)</f>
        <v/>
      </c>
      <c r="DS190" s="72" t="str">
        <f t="shared" ref="DS190" si="3035">IF(AM190="","","|n"&amp;DS$2&amp;"+"&amp;AM190&amp;DS$1)</f>
        <v/>
      </c>
      <c r="DT190" s="72" t="str">
        <f t="shared" ref="DT190" si="3036">IF(AN190="","","|n"&amp;DT$2&amp;"+"&amp;AN190&amp;DT$1)</f>
        <v/>
      </c>
      <c r="DU190" s="72" t="str">
        <f t="shared" ref="DU190" si="3037">IF(AO190="","","|n"&amp;DU$2&amp;"+"&amp;AO190&amp;DU$1)</f>
        <v/>
      </c>
      <c r="DV190" s="72" t="str">
        <f t="shared" ref="DV190" si="3038">IF(AP190="","","|n"&amp;DV$2&amp;"+"&amp;AP190&amp;DV$1)</f>
        <v/>
      </c>
      <c r="DW190" s="72" t="str">
        <f t="shared" ref="DW190" si="3039">IF(AQ190="","","|n"&amp;DW$2&amp;"+"&amp;AQ190&amp;DW$1)</f>
        <v/>
      </c>
      <c r="DX190" s="72" t="str">
        <f t="shared" ref="DX190" si="3040">IF(AR190="","","|n"&amp;DX$2&amp;"+"&amp;AR190&amp;DX$1)</f>
        <v/>
      </c>
      <c r="DY190" s="72" t="str">
        <f t="shared" ref="DY190" si="3041">IF(AS190="","","|n"&amp;DY$2&amp;"+"&amp;AS190&amp;DY$1)</f>
        <v/>
      </c>
      <c r="DZ190" s="72" t="str">
        <f t="shared" ref="DZ190" si="3042">IF(AT190="","","|n"&amp;DZ$2&amp;"+"&amp;AT190&amp;DZ$1)</f>
        <v/>
      </c>
      <c r="EA190" s="72" t="str">
        <f t="shared" ref="EA190" si="3043">IF(AU190="","","|n"&amp;EA$2&amp;"+"&amp;AU190&amp;EA$1)</f>
        <v/>
      </c>
      <c r="EB190" s="72" t="str">
        <f t="shared" ref="EB190" si="3044">IF(AV190="","","|n"&amp;EB$2&amp;"+"&amp;AV190&amp;EB$1)</f>
        <v/>
      </c>
      <c r="EC190" s="72" t="str">
        <f t="shared" ref="EC190" si="3045">IF(AW190="","","|n"&amp;EC$2&amp;"+"&amp;AW190&amp;EC$1)</f>
        <v/>
      </c>
      <c r="ED190" s="72" t="str">
        <f t="shared" ref="ED190" si="3046">IF(AX190="","","|n"&amp;ED$2&amp;"+"&amp;AX190&amp;ED$1)</f>
        <v/>
      </c>
      <c r="EE190" s="72" t="str">
        <f t="shared" ref="EE190" si="3047">IF(AY190="","","|n"&amp;EE$2&amp;"+"&amp;AY190&amp;EE$1)</f>
        <v/>
      </c>
      <c r="EF190" s="72" t="str">
        <f t="shared" ref="EF190" si="3048">IF(AZ190="","","|n"&amp;EF$2&amp;"+"&amp;AZ190&amp;EF$1)</f>
        <v/>
      </c>
      <c r="EG190" s="72" t="str">
        <f t="shared" ref="EG190" si="3049">IF(BA190="","","|n"&amp;EG$2&amp;"+"&amp;BA190&amp;EG$1)</f>
        <v/>
      </c>
      <c r="EH190" s="72" t="str">
        <f t="shared" ref="EH190" si="3050">IF(BB190="","","|n"&amp;EH$2&amp;"+"&amp;BB190&amp;EH$1)</f>
        <v/>
      </c>
      <c r="EI190" s="72" t="str">
        <f t="shared" ref="EI190" si="3051">IF(BC190="","","|n"&amp;EI$2&amp;"+"&amp;BC190&amp;EI$1)</f>
        <v/>
      </c>
      <c r="EJ190" s="72" t="str">
        <f t="shared" ref="EJ190" si="3052">IF(BD190="","","|n"&amp;EJ$2&amp;"+"&amp;BD190&amp;EJ$1)</f>
        <v/>
      </c>
      <c r="EK190" s="72" t="str">
        <f t="shared" ref="EK190" si="3053">IF(BE190="","","|n"&amp;EK$2&amp;"+"&amp;BE190&amp;EK$1)</f>
        <v/>
      </c>
      <c r="EL190" s="72" t="str">
        <f t="shared" ref="EL190" si="3054">IF(BF190="","","|n"&amp;EL$2&amp;"+"&amp;BF190&amp;EL$1)</f>
        <v/>
      </c>
      <c r="EM190" s="72" t="str">
        <f t="shared" ref="EM190" si="3055">IF(BG190="","","|n"&amp;EM$2&amp;"+"&amp;BG190&amp;EM$1)</f>
        <v/>
      </c>
      <c r="EN190" s="72" t="str">
        <f t="shared" ref="EN190" si="3056">IF(BH190="","","|n"&amp;EN$2&amp;"+"&amp;BH190&amp;EN$1)</f>
        <v/>
      </c>
      <c r="EO190" s="72" t="str">
        <f t="shared" ref="EO190" si="3057">IF(BI190="","","|n"&amp;EO$2&amp;"+"&amp;BI190&amp;EO$1)</f>
        <v/>
      </c>
      <c r="EP190" s="72" t="str">
        <f t="shared" ref="EP190" si="3058">IF(BJ190="","","|n"&amp;EP$2&amp;"+"&amp;BJ190&amp;EP$1)</f>
        <v/>
      </c>
      <c r="EQ190" s="72" t="str">
        <f t="shared" ref="EQ190" si="3059">IF(BK190="","","|n"&amp;EQ$2&amp;"+"&amp;BK190&amp;EQ$1)</f>
        <v/>
      </c>
      <c r="ER190" s="72" t="str">
        <f t="shared" ref="ER190" si="3060">IF(BL190="","","|n"&amp;ER$2&amp;"+"&amp;BL190&amp;ER$1)</f>
        <v/>
      </c>
      <c r="ES190" s="72" t="str">
        <f t="shared" ref="ES190" si="3061">IF(BM190="","","|n"&amp;ES$2&amp;"+"&amp;BM190&amp;ES$1)</f>
        <v/>
      </c>
      <c r="ET190" s="72" t="str">
        <f t="shared" ref="ET190" si="3062">IF(BN190="","","|n"&amp;ET$2&amp;"+"&amp;BN190&amp;ET$1)</f>
        <v/>
      </c>
      <c r="EU190" s="72" t="str">
        <f t="shared" ref="EU190" si="3063">IF(BO190="","","|n"&amp;EU$2&amp;"+"&amp;BO190&amp;EU$1)</f>
        <v/>
      </c>
      <c r="EV190" s="72" t="str">
        <f t="shared" ref="EV190" si="3064">IF(BP190="","","|n"&amp;EV$2&amp;"+"&amp;BP190&amp;EV$1)</f>
        <v/>
      </c>
      <c r="EW190" s="72" t="str">
        <f t="shared" ref="EW190" si="3065">IF(BQ190="","","|n"&amp;EW$2&amp;"+"&amp;BQ190&amp;EW$1)</f>
        <v/>
      </c>
      <c r="EX190" s="72" t="str">
        <f t="shared" ref="EX190" si="3066">IF(BR190="","","|n"&amp;EX$2&amp;"+"&amp;BR190&amp;EX$1)</f>
        <v/>
      </c>
      <c r="EY190" s="72" t="str">
        <f t="shared" ref="EY190" si="3067">IF(BS190="","","|n"&amp;EY$2&amp;"+"&amp;BS190&amp;EY$1)</f>
        <v/>
      </c>
      <c r="EZ190" s="72" t="str">
        <f t="shared" ref="EZ190" si="3068">IF(BT190="","","|n"&amp;EZ$2&amp;"+"&amp;BT190&amp;EZ$1)</f>
        <v/>
      </c>
      <c r="FA190" s="72" t="str">
        <f t="shared" ref="FA190" si="3069">IF(BU190="","","|n"&amp;FA$2&amp;"+"&amp;BU190&amp;FA$1)</f>
        <v/>
      </c>
      <c r="FB190" s="72" t="str">
        <f t="shared" ref="FB190" si="3070">IF(BV190="","","|n"&amp;FB$2&amp;"+"&amp;BV190&amp;FB$1)</f>
        <v/>
      </c>
      <c r="FC190" s="72" t="str">
        <f t="shared" ref="FC190" si="3071">IF(BW190="","","|n"&amp;FC$2&amp;"+"&amp;BW190&amp;FC$1)</f>
        <v/>
      </c>
      <c r="FD190" s="72" t="str">
        <f t="shared" ref="FD190" si="3072">IF(BX190="","","|n"&amp;FD$2&amp;"+"&amp;BX190&amp;FD$1)</f>
        <v/>
      </c>
      <c r="FE190" s="72" t="str">
        <f t="shared" ref="FE190" si="3073">IF(BY190="","","|n"&amp;FE$2&amp;"+"&amp;BY190&amp;FE$1)</f>
        <v/>
      </c>
      <c r="FF190" s="72" t="str">
        <f t="shared" ref="FF190" si="3074">IF(BZ190="","","|n"&amp;FF$2&amp;"+"&amp;BZ190&amp;FF$1)</f>
        <v/>
      </c>
      <c r="FG190" s="72" t="str">
        <f t="shared" ref="FG190" si="3075">IF(CA190="","","|n"&amp;FG$2&amp;"+"&amp;CA190&amp;FG$1)</f>
        <v/>
      </c>
      <c r="FH190" s="72" t="str">
        <f t="shared" ref="FH190" si="3076">IF(CB190="","","|n"&amp;FH$2&amp;"+"&amp;CB190&amp;FH$1)</f>
        <v/>
      </c>
      <c r="FI190" s="72" t="str">
        <f t="shared" ref="FI190" si="3077">IF(CC190="","","|n"&amp;FI$2&amp;"+"&amp;CC190&amp;FI$1)</f>
        <v/>
      </c>
      <c r="FJ190" s="72" t="str">
        <f t="shared" ref="FJ190" si="3078">IF(CD190="","","|n"&amp;FJ$2&amp;"+"&amp;CD190&amp;FJ$1)</f>
        <v/>
      </c>
      <c r="FK190" s="72" t="str">
        <f t="shared" ref="FK190" si="3079">IF(CE190="","","|n"&amp;FK$2&amp;"+"&amp;CE190&amp;FK$1)</f>
        <v/>
      </c>
      <c r="FL190" s="72" t="str">
        <f t="shared" ref="FL190" si="3080">IF(CF190="","","|n"&amp;FL$2&amp;"+"&amp;CF190&amp;FL$1)</f>
        <v/>
      </c>
      <c r="FM190" s="72" t="str">
        <f t="shared" ref="FM190" si="3081">IF(CG190="","","|n"&amp;FM$2&amp;"+"&amp;CG190&amp;FM$1)</f>
        <v/>
      </c>
      <c r="FN190" s="72" t="str">
        <f t="shared" ref="FN190" si="3082">IF(CH190="","","|n"&amp;FN$2&amp;"+"&amp;CH190&amp;FN$1)</f>
        <v/>
      </c>
      <c r="FO190" s="72" t="str">
        <f t="shared" ref="FO190" si="3083">IF(CI190="","","|n"&amp;FO$2&amp;"+"&amp;CI190&amp;FO$1)</f>
        <v/>
      </c>
      <c r="FP190" s="72" t="str">
        <f t="shared" ref="FP190" si="3084">IF(CJ190="","","|n"&amp;FP$2&amp;"+"&amp;CJ190&amp;FP$1)</f>
        <v/>
      </c>
      <c r="FQ190" s="72" t="str">
        <f t="shared" ref="FQ190" si="3085">IF(CK190="","","|n"&amp;FQ$2&amp;"+"&amp;CK190&amp;FQ$1)</f>
        <v/>
      </c>
      <c r="FR190" s="72" t="str">
        <f t="shared" ref="FR190" si="3086">IF(CL190="","","|n"&amp;FR$2&amp;"+"&amp;CL190&amp;FR$1)</f>
        <v/>
      </c>
      <c r="FS190" s="72" t="str">
        <f t="shared" ref="FS190" si="3087">IF(CM190="","","|n"&amp;FS$2&amp;"+"&amp;CM190&amp;FS$1)</f>
        <v/>
      </c>
    </row>
    <row r="191" spans="1:175" ht="18" customHeight="1">
      <c r="A191" s="81"/>
      <c r="B191" s="104" t="s">
        <v>685</v>
      </c>
      <c r="C191" s="81" t="s">
        <v>686</v>
      </c>
      <c r="R191" s="64">
        <v>-7991</v>
      </c>
      <c r="S191" s="64">
        <v>-2312</v>
      </c>
      <c r="T191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1" s="88" t="str">
        <f t="shared" si="3010"/>
        <v>ReplaceableTextures\\CommandButtons\\BTNIT02.blp</v>
      </c>
      <c r="CN191" s="70" t="str">
        <f t="shared" si="3011"/>
        <v>InitUnitState('IT02',,,,,,,,,,)</v>
      </c>
      <c r="CO191" s="70" t="str">
        <f t="shared" si="3012"/>
        <v>InitUnitNormal('IT02',,,,,,,,,,)</v>
      </c>
      <c r="CP191" s="70" t="str">
        <f t="shared" si="3013"/>
        <v>InitUnitMagic('IT02',,,,,,,,,,)</v>
      </c>
      <c r="CQ191" s="70" t="str">
        <f t="shared" si="3014"/>
        <v>InitUnitAdd('IT02',,,,,,,,,,)</v>
      </c>
      <c r="CR191" s="70" t="str">
        <f t="shared" si="3015"/>
        <v>InitEquipData('IT02',,"",,,,,'','','','','','',"ReplaceableTextures\\CommandButtons\\BTNIT03.blp")</v>
      </c>
      <c r="CU191" s="98" t="str">
        <f t="shared" ref="CU191:CU203" si="3088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:DB199" si="3089">IF(V191="","","|n"&amp;DB$2&amp;"+"&amp;V191&amp;DB$1)</f>
        <v/>
      </c>
      <c r="DC191" s="72" t="str">
        <f t="shared" ref="DC191:DC199" si="3090">IF(W191="","","|n"&amp;DC$2&amp;"+"&amp;W191&amp;DC$1)</f>
        <v/>
      </c>
      <c r="DD191" s="72" t="str">
        <f t="shared" ref="DD191:DD199" si="3091">IF(X191="","","|n"&amp;DD$2&amp;"+"&amp;X191&amp;DD$1)</f>
        <v/>
      </c>
      <c r="DE191" s="72" t="str">
        <f t="shared" ref="DE191:DE199" si="3092">IF(Y191="","","|n"&amp;DE$2&amp;"+"&amp;Y191&amp;DE$1)</f>
        <v/>
      </c>
      <c r="DF191" s="72" t="str">
        <f t="shared" ref="DF191:DF199" si="3093">IF(Z191="","","|n"&amp;DF$2&amp;"+"&amp;Z191&amp;DF$1)</f>
        <v/>
      </c>
      <c r="DG191" s="72" t="str">
        <f t="shared" ref="DG191:DG199" si="3094">IF(AA191="","","|n"&amp;DG$2&amp;"+"&amp;AA191&amp;DG$1)</f>
        <v/>
      </c>
      <c r="DH191" s="72" t="str">
        <f t="shared" ref="DH191:DH199" si="3095">IF(AB191="","","|n"&amp;DH$2&amp;"+"&amp;AB191&amp;DH$1)</f>
        <v/>
      </c>
      <c r="DI191" s="72" t="str">
        <f t="shared" ref="DI191:DI199" si="3096">IF(AC191="","","|n"&amp;DI$2&amp;"+"&amp;AC191&amp;DI$1)</f>
        <v/>
      </c>
      <c r="DJ191" s="72" t="str">
        <f t="shared" ref="DJ191:DJ199" si="3097">IF(AD191="","","|n"&amp;DJ$2&amp;"+"&amp;AD191&amp;DJ$1)</f>
        <v/>
      </c>
      <c r="DK191" s="72" t="str">
        <f t="shared" ref="DK191:DK199" si="3098">IF(AE191="","","|n"&amp;DK$2&amp;"+"&amp;AE191&amp;DK$1)</f>
        <v/>
      </c>
      <c r="DL191" s="72" t="str">
        <f t="shared" ref="DL191:DL199" si="3099">IF(AF191="","","|n"&amp;DL$2&amp;"+"&amp;AF191&amp;DL$1)</f>
        <v/>
      </c>
      <c r="DM191" s="72" t="str">
        <f t="shared" ref="DM191:DM199" si="3100">IF(AG191="","","|n"&amp;DM$2&amp;"+"&amp;AG191&amp;DM$1)</f>
        <v/>
      </c>
      <c r="DN191" s="72" t="str">
        <f t="shared" ref="DN191:DN199" si="3101">IF(AH191="","","|n"&amp;DN$2&amp;"+"&amp;AH191&amp;DN$1)</f>
        <v/>
      </c>
      <c r="DO191" s="72" t="str">
        <f t="shared" ref="DO191:DO199" si="3102">IF(AI191="","","|n"&amp;DO$2&amp;"+"&amp;AI191&amp;DO$1)</f>
        <v/>
      </c>
      <c r="DP191" s="72" t="str">
        <f t="shared" ref="DP191:DP199" si="3103">IF(AJ191="","","|n"&amp;DP$2&amp;"+"&amp;AJ191&amp;DP$1)</f>
        <v/>
      </c>
      <c r="DQ191" s="72" t="str">
        <f t="shared" ref="DQ191:DQ199" si="3104">IF(AK191="","","|n"&amp;DQ$2&amp;"+"&amp;AK191&amp;DQ$1)</f>
        <v/>
      </c>
      <c r="DR191" s="72" t="str">
        <f t="shared" ref="DR191:DR199" si="3105">IF(AL191="","","|n"&amp;DR$2&amp;"+"&amp;AL191&amp;DR$1)</f>
        <v/>
      </c>
      <c r="DS191" s="72" t="str">
        <f t="shared" ref="DS191:DS199" si="3106">IF(AM191="","","|n"&amp;DS$2&amp;"+"&amp;AM191&amp;DS$1)</f>
        <v/>
      </c>
      <c r="DT191" s="72" t="str">
        <f t="shared" ref="DT191:DT199" si="3107">IF(AN191="","","|n"&amp;DT$2&amp;"+"&amp;AN191&amp;DT$1)</f>
        <v/>
      </c>
      <c r="DU191" s="72" t="str">
        <f t="shared" ref="DU191:DU199" si="3108">IF(AO191="","","|n"&amp;DU$2&amp;"+"&amp;AO191&amp;DU$1)</f>
        <v/>
      </c>
      <c r="DV191" s="72" t="str">
        <f t="shared" ref="DV191:DV199" si="3109">IF(AP191="","","|n"&amp;DV$2&amp;"+"&amp;AP191&amp;DV$1)</f>
        <v/>
      </c>
      <c r="DW191" s="72" t="str">
        <f t="shared" ref="DW191:DW199" si="3110">IF(AQ191="","","|n"&amp;DW$2&amp;"+"&amp;AQ191&amp;DW$1)</f>
        <v/>
      </c>
      <c r="DX191" s="72" t="str">
        <f t="shared" ref="DX191:DX199" si="3111">IF(AR191="","","|n"&amp;DX$2&amp;"+"&amp;AR191&amp;DX$1)</f>
        <v/>
      </c>
      <c r="DY191" s="72" t="str">
        <f t="shared" ref="DY191:DY199" si="3112">IF(AS191="","","|n"&amp;DY$2&amp;"+"&amp;AS191&amp;DY$1)</f>
        <v/>
      </c>
      <c r="DZ191" s="72" t="str">
        <f t="shared" ref="DZ191:DZ199" si="3113">IF(AT191="","","|n"&amp;DZ$2&amp;"+"&amp;AT191&amp;DZ$1)</f>
        <v/>
      </c>
      <c r="EA191" s="72" t="str">
        <f t="shared" ref="EA191:EA199" si="3114">IF(AU191="","","|n"&amp;EA$2&amp;"+"&amp;AU191&amp;EA$1)</f>
        <v/>
      </c>
      <c r="EB191" s="72" t="str">
        <f t="shared" ref="EB191:EB199" si="3115">IF(AV191="","","|n"&amp;EB$2&amp;"+"&amp;AV191&amp;EB$1)</f>
        <v/>
      </c>
      <c r="EC191" s="72" t="str">
        <f t="shared" ref="EC191:EC199" si="3116">IF(AW191="","","|n"&amp;EC$2&amp;"+"&amp;AW191&amp;EC$1)</f>
        <v/>
      </c>
      <c r="ED191" s="72" t="str">
        <f t="shared" ref="ED191:ED199" si="3117">IF(AX191="","","|n"&amp;ED$2&amp;"+"&amp;AX191&amp;ED$1)</f>
        <v/>
      </c>
      <c r="EE191" s="72" t="str">
        <f t="shared" ref="EE191:EE199" si="3118">IF(AY191="","","|n"&amp;EE$2&amp;"+"&amp;AY191&amp;EE$1)</f>
        <v/>
      </c>
      <c r="EF191" s="72" t="str">
        <f t="shared" ref="EF191:EF199" si="3119">IF(AZ191="","","|n"&amp;EF$2&amp;"+"&amp;AZ191&amp;EF$1)</f>
        <v/>
      </c>
      <c r="EG191" s="72" t="str">
        <f t="shared" ref="EG191:EG199" si="3120">IF(BA191="","","|n"&amp;EG$2&amp;"+"&amp;BA191&amp;EG$1)</f>
        <v/>
      </c>
      <c r="EH191" s="72" t="str">
        <f t="shared" ref="EH191:EH199" si="3121">IF(BB191="","","|n"&amp;EH$2&amp;"+"&amp;BB191&amp;EH$1)</f>
        <v/>
      </c>
      <c r="EI191" s="72" t="str">
        <f t="shared" ref="EI191:EI199" si="3122">IF(BC191="","","|n"&amp;EI$2&amp;"+"&amp;BC191&amp;EI$1)</f>
        <v/>
      </c>
      <c r="EJ191" s="72" t="str">
        <f t="shared" ref="EJ191:EJ199" si="3123">IF(BD191="","","|n"&amp;EJ$2&amp;"+"&amp;BD191&amp;EJ$1)</f>
        <v/>
      </c>
      <c r="EK191" s="72" t="str">
        <f t="shared" ref="EK191:EK199" si="3124">IF(BE191="","","|n"&amp;EK$2&amp;"+"&amp;BE191&amp;EK$1)</f>
        <v/>
      </c>
      <c r="EL191" s="72" t="str">
        <f t="shared" ref="EL191:EL199" si="3125">IF(BF191="","","|n"&amp;EL$2&amp;"+"&amp;BF191&amp;EL$1)</f>
        <v/>
      </c>
      <c r="EM191" s="72" t="str">
        <f t="shared" ref="EM191:EM199" si="3126">IF(BG191="","","|n"&amp;EM$2&amp;"+"&amp;BG191&amp;EM$1)</f>
        <v/>
      </c>
      <c r="EN191" s="72" t="str">
        <f t="shared" ref="EN191:EN199" si="3127">IF(BH191="","","|n"&amp;EN$2&amp;"+"&amp;BH191&amp;EN$1)</f>
        <v/>
      </c>
      <c r="EO191" s="72" t="str">
        <f t="shared" ref="EO191:EO199" si="3128">IF(BI191="","","|n"&amp;EO$2&amp;"+"&amp;BI191&amp;EO$1)</f>
        <v/>
      </c>
      <c r="EP191" s="72" t="str">
        <f t="shared" ref="EP191:EP199" si="3129">IF(BJ191="","","|n"&amp;EP$2&amp;"+"&amp;BJ191&amp;EP$1)</f>
        <v/>
      </c>
      <c r="EQ191" s="72" t="str">
        <f t="shared" ref="EQ191:EQ199" si="3130">IF(BK191="","","|n"&amp;EQ$2&amp;"+"&amp;BK191&amp;EQ$1)</f>
        <v/>
      </c>
      <c r="ER191" s="72" t="str">
        <f t="shared" ref="ER191:ER199" si="3131">IF(BL191="","","|n"&amp;ER$2&amp;"+"&amp;BL191&amp;ER$1)</f>
        <v/>
      </c>
      <c r="ES191" s="72" t="str">
        <f t="shared" ref="ES191:ES199" si="3132">IF(BM191="","","|n"&amp;ES$2&amp;"+"&amp;BM191&amp;ES$1)</f>
        <v/>
      </c>
      <c r="ET191" s="72" t="str">
        <f t="shared" ref="ET191:ET199" si="3133">IF(BN191="","","|n"&amp;ET$2&amp;"+"&amp;BN191&amp;ET$1)</f>
        <v/>
      </c>
      <c r="EU191" s="72" t="str">
        <f t="shared" ref="EU191:EU199" si="3134">IF(BO191="","","|n"&amp;EU$2&amp;"+"&amp;BO191&amp;EU$1)</f>
        <v/>
      </c>
      <c r="EV191" s="72" t="str">
        <f t="shared" ref="EV191:EV199" si="3135">IF(BP191="","","|n"&amp;EV$2&amp;"+"&amp;BP191&amp;EV$1)</f>
        <v/>
      </c>
      <c r="EW191" s="72" t="str">
        <f t="shared" ref="EW191:EW199" si="3136">IF(BQ191="","","|n"&amp;EW$2&amp;"+"&amp;BQ191&amp;EW$1)</f>
        <v/>
      </c>
      <c r="EX191" s="72" t="str">
        <f t="shared" ref="EX191:EX199" si="3137">IF(BR191="","","|n"&amp;EX$2&amp;"+"&amp;BR191&amp;EX$1)</f>
        <v/>
      </c>
      <c r="EY191" s="72" t="str">
        <f t="shared" ref="EY191:EY199" si="3138">IF(BS191="","","|n"&amp;EY$2&amp;"+"&amp;BS191&amp;EY$1)</f>
        <v/>
      </c>
      <c r="EZ191" s="72" t="str">
        <f t="shared" ref="EZ191:EZ199" si="3139">IF(BT191="","","|n"&amp;EZ$2&amp;"+"&amp;BT191&amp;EZ$1)</f>
        <v/>
      </c>
      <c r="FA191" s="72" t="str">
        <f t="shared" ref="FA191:FA199" si="3140">IF(BU191="","","|n"&amp;FA$2&amp;"+"&amp;BU191&amp;FA$1)</f>
        <v/>
      </c>
      <c r="FB191" s="72" t="str">
        <f t="shared" ref="FB191:FB199" si="3141">IF(BV191="","","|n"&amp;FB$2&amp;"+"&amp;BV191&amp;FB$1)</f>
        <v/>
      </c>
      <c r="FC191" s="72" t="str">
        <f t="shared" ref="FC191:FC199" si="3142">IF(BW191="","","|n"&amp;FC$2&amp;"+"&amp;BW191&amp;FC$1)</f>
        <v/>
      </c>
      <c r="FD191" s="72" t="str">
        <f t="shared" ref="FD191:FD199" si="3143">IF(BX191="","","|n"&amp;FD$2&amp;"+"&amp;BX191&amp;FD$1)</f>
        <v/>
      </c>
      <c r="FE191" s="72" t="str">
        <f t="shared" ref="FE191:FE199" si="3144">IF(BY191="","","|n"&amp;FE$2&amp;"+"&amp;BY191&amp;FE$1)</f>
        <v/>
      </c>
      <c r="FF191" s="72" t="str">
        <f t="shared" ref="FF191:FF199" si="3145">IF(BZ191="","","|n"&amp;FF$2&amp;"+"&amp;BZ191&amp;FF$1)</f>
        <v/>
      </c>
      <c r="FG191" s="72" t="str">
        <f t="shared" ref="FG191:FG199" si="3146">IF(CA191="","","|n"&amp;FG$2&amp;"+"&amp;CA191&amp;FG$1)</f>
        <v/>
      </c>
      <c r="FH191" s="72" t="str">
        <f t="shared" ref="FH191:FH199" si="3147">IF(CB191="","","|n"&amp;FH$2&amp;"+"&amp;CB191&amp;FH$1)</f>
        <v/>
      </c>
      <c r="FI191" s="72" t="str">
        <f t="shared" ref="FI191:FI199" si="3148">IF(CC191="","","|n"&amp;FI$2&amp;"+"&amp;CC191&amp;FI$1)</f>
        <v/>
      </c>
      <c r="FJ191" s="72" t="str">
        <f t="shared" ref="FJ191:FJ199" si="3149">IF(CD191="","","|n"&amp;FJ$2&amp;"+"&amp;CD191&amp;FJ$1)</f>
        <v/>
      </c>
      <c r="FK191" s="72" t="str">
        <f t="shared" ref="FK191:FK199" si="3150">IF(CE191="","","|n"&amp;FK$2&amp;"+"&amp;CE191&amp;FK$1)</f>
        <v/>
      </c>
      <c r="FL191" s="72" t="str">
        <f t="shared" ref="FL191:FL199" si="3151">IF(CF191="","","|n"&amp;FL$2&amp;"+"&amp;CF191&amp;FL$1)</f>
        <v/>
      </c>
      <c r="FM191" s="72" t="str">
        <f t="shared" ref="FM191:FM199" si="3152">IF(CG191="","","|n"&amp;FM$2&amp;"+"&amp;CG191&amp;FM$1)</f>
        <v/>
      </c>
      <c r="FN191" s="72" t="str">
        <f t="shared" ref="FN191:FN199" si="3153">IF(CH191="","","|n"&amp;FN$2&amp;"+"&amp;CH191&amp;FN$1)</f>
        <v/>
      </c>
      <c r="FO191" s="72" t="str">
        <f t="shared" ref="FO191:FO199" si="3154">IF(CI191="","","|n"&amp;FO$2&amp;"+"&amp;CI191&amp;FO$1)</f>
        <v/>
      </c>
      <c r="FP191" s="72" t="str">
        <f t="shared" ref="FP191:FP199" si="3155">IF(CJ191="","","|n"&amp;FP$2&amp;"+"&amp;CJ191&amp;FP$1)</f>
        <v/>
      </c>
      <c r="FQ191" s="72" t="str">
        <f t="shared" ref="FQ191:FQ199" si="3156">IF(CK191="","","|n"&amp;FQ$2&amp;"+"&amp;CK191&amp;FQ$1)</f>
        <v/>
      </c>
      <c r="FR191" s="72" t="str">
        <f t="shared" ref="FR191:FR199" si="3157">IF(CL191="","","|n"&amp;FR$2&amp;"+"&amp;CL191&amp;FR$1)</f>
        <v/>
      </c>
      <c r="FS191" s="72" t="str">
        <f t="shared" ref="FS191:FS199" si="3158">IF(CM191="","","|n"&amp;FS$2&amp;"+"&amp;CM191&amp;FS$1)</f>
        <v/>
      </c>
    </row>
    <row r="192" spans="1:175" ht="16.5">
      <c r="A192" s="81"/>
      <c r="B192" s="104" t="s">
        <v>687</v>
      </c>
      <c r="C192" s="81" t="s">
        <v>688</v>
      </c>
      <c r="R192" s="64">
        <v>-8089</v>
      </c>
      <c r="S192" s="64">
        <v>-1230</v>
      </c>
      <c r="T192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2" s="88" t="str">
        <f t="shared" si="3010"/>
        <v>ReplaceableTextures\\CommandButtons\\BTNIT03.blp</v>
      </c>
      <c r="CN192" s="70" t="str">
        <f t="shared" si="3011"/>
        <v>InitUnitState('IT03',,,,,,,,,,)</v>
      </c>
      <c r="CO192" s="70" t="str">
        <f t="shared" si="3012"/>
        <v>InitUnitNormal('IT03',,,,,,,,,,)</v>
      </c>
      <c r="CP192" s="70" t="str">
        <f t="shared" si="3013"/>
        <v>InitUnitMagic('IT03',,,,,,,,,,)</v>
      </c>
      <c r="CQ192" s="70" t="str">
        <f t="shared" si="3014"/>
        <v>InitUnitAdd('IT03',,,,,,,,,,)</v>
      </c>
      <c r="CR192" s="70" t="str">
        <f t="shared" si="3015"/>
        <v>InitEquipData('IT03',,"",,,,,'','','','','','',"ReplaceableTextures\\CommandButtons\\BTNIT04.blp")</v>
      </c>
      <c r="CU192" s="98" t="str">
        <f t="shared" si="3088"/>
        <v>|n</v>
      </c>
      <c r="CV192" s="71" t="str">
        <f t="shared" ref="CV192:CV203" si="3159">T192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si="3089"/>
        <v/>
      </c>
      <c r="DC192" s="72" t="str">
        <f t="shared" si="3090"/>
        <v/>
      </c>
      <c r="DD192" s="72" t="str">
        <f t="shared" si="3091"/>
        <v/>
      </c>
      <c r="DE192" s="72" t="str">
        <f t="shared" si="3092"/>
        <v/>
      </c>
      <c r="DF192" s="72" t="str">
        <f t="shared" si="3093"/>
        <v/>
      </c>
      <c r="DG192" s="72" t="str">
        <f t="shared" si="3094"/>
        <v/>
      </c>
      <c r="DH192" s="72" t="str">
        <f t="shared" si="3095"/>
        <v/>
      </c>
      <c r="DI192" s="72" t="str">
        <f t="shared" si="3096"/>
        <v/>
      </c>
      <c r="DJ192" s="72" t="str">
        <f t="shared" si="3097"/>
        <v/>
      </c>
      <c r="DK192" s="72" t="str">
        <f t="shared" si="3098"/>
        <v/>
      </c>
      <c r="DL192" s="72" t="str">
        <f t="shared" si="3099"/>
        <v/>
      </c>
      <c r="DM192" s="72" t="str">
        <f t="shared" si="3100"/>
        <v/>
      </c>
      <c r="DN192" s="72" t="str">
        <f t="shared" si="3101"/>
        <v/>
      </c>
      <c r="DO192" s="72" t="str">
        <f t="shared" si="3102"/>
        <v/>
      </c>
      <c r="DP192" s="72" t="str">
        <f t="shared" si="3103"/>
        <v/>
      </c>
      <c r="DQ192" s="72" t="str">
        <f t="shared" si="3104"/>
        <v/>
      </c>
      <c r="DR192" s="72" t="str">
        <f t="shared" si="3105"/>
        <v/>
      </c>
      <c r="DS192" s="72" t="str">
        <f t="shared" si="3106"/>
        <v/>
      </c>
      <c r="DT192" s="72" t="str">
        <f t="shared" si="3107"/>
        <v/>
      </c>
      <c r="DU192" s="72" t="str">
        <f t="shared" si="3108"/>
        <v/>
      </c>
      <c r="DV192" s="72" t="str">
        <f t="shared" si="3109"/>
        <v/>
      </c>
      <c r="DW192" s="72" t="str">
        <f t="shared" si="3110"/>
        <v/>
      </c>
      <c r="DX192" s="72" t="str">
        <f t="shared" si="3111"/>
        <v/>
      </c>
      <c r="DY192" s="72" t="str">
        <f t="shared" si="3112"/>
        <v/>
      </c>
      <c r="DZ192" s="72" t="str">
        <f t="shared" si="3113"/>
        <v/>
      </c>
      <c r="EA192" s="72" t="str">
        <f t="shared" si="3114"/>
        <v/>
      </c>
      <c r="EB192" s="72" t="str">
        <f t="shared" si="3115"/>
        <v/>
      </c>
      <c r="EC192" s="72" t="str">
        <f t="shared" si="3116"/>
        <v/>
      </c>
      <c r="ED192" s="72" t="str">
        <f t="shared" si="3117"/>
        <v/>
      </c>
      <c r="EE192" s="72" t="str">
        <f t="shared" si="3118"/>
        <v/>
      </c>
      <c r="EF192" s="72" t="str">
        <f t="shared" si="3119"/>
        <v/>
      </c>
      <c r="EG192" s="72" t="str">
        <f t="shared" si="3120"/>
        <v/>
      </c>
      <c r="EH192" s="72" t="str">
        <f t="shared" si="3121"/>
        <v/>
      </c>
      <c r="EI192" s="72" t="str">
        <f t="shared" si="3122"/>
        <v/>
      </c>
      <c r="EJ192" s="72" t="str">
        <f t="shared" si="3123"/>
        <v/>
      </c>
      <c r="EK192" s="72" t="str">
        <f t="shared" si="3124"/>
        <v/>
      </c>
      <c r="EL192" s="72" t="str">
        <f t="shared" si="3125"/>
        <v/>
      </c>
      <c r="EM192" s="72" t="str">
        <f t="shared" si="3126"/>
        <v/>
      </c>
      <c r="EN192" s="72" t="str">
        <f t="shared" si="3127"/>
        <v/>
      </c>
      <c r="EO192" s="72" t="str">
        <f t="shared" si="3128"/>
        <v/>
      </c>
      <c r="EP192" s="72" t="str">
        <f t="shared" si="3129"/>
        <v/>
      </c>
      <c r="EQ192" s="72" t="str">
        <f t="shared" si="3130"/>
        <v/>
      </c>
      <c r="ER192" s="72" t="str">
        <f t="shared" si="3131"/>
        <v/>
      </c>
      <c r="ES192" s="72" t="str">
        <f t="shared" si="3132"/>
        <v/>
      </c>
      <c r="ET192" s="72" t="str">
        <f t="shared" si="3133"/>
        <v/>
      </c>
      <c r="EU192" s="72" t="str">
        <f t="shared" si="3134"/>
        <v/>
      </c>
      <c r="EV192" s="72" t="str">
        <f t="shared" si="3135"/>
        <v/>
      </c>
      <c r="EW192" s="72" t="str">
        <f t="shared" si="3136"/>
        <v/>
      </c>
      <c r="EX192" s="72" t="str">
        <f t="shared" si="3137"/>
        <v/>
      </c>
      <c r="EY192" s="72" t="str">
        <f t="shared" si="3138"/>
        <v/>
      </c>
      <c r="EZ192" s="72" t="str">
        <f t="shared" si="3139"/>
        <v/>
      </c>
      <c r="FA192" s="72" t="str">
        <f t="shared" si="3140"/>
        <v/>
      </c>
      <c r="FB192" s="72" t="str">
        <f t="shared" si="3141"/>
        <v/>
      </c>
      <c r="FC192" s="72" t="str">
        <f t="shared" si="3142"/>
        <v/>
      </c>
      <c r="FD192" s="72" t="str">
        <f t="shared" si="3143"/>
        <v/>
      </c>
      <c r="FE192" s="72" t="str">
        <f t="shared" si="3144"/>
        <v/>
      </c>
      <c r="FF192" s="72" t="str">
        <f t="shared" si="3145"/>
        <v/>
      </c>
      <c r="FG192" s="72" t="str">
        <f t="shared" si="3146"/>
        <v/>
      </c>
      <c r="FH192" s="72" t="str">
        <f t="shared" si="3147"/>
        <v/>
      </c>
      <c r="FI192" s="72" t="str">
        <f t="shared" si="3148"/>
        <v/>
      </c>
      <c r="FJ192" s="72" t="str">
        <f t="shared" si="3149"/>
        <v/>
      </c>
      <c r="FK192" s="72" t="str">
        <f t="shared" si="3150"/>
        <v/>
      </c>
      <c r="FL192" s="72" t="str">
        <f t="shared" si="3151"/>
        <v/>
      </c>
      <c r="FM192" s="72" t="str">
        <f t="shared" si="3152"/>
        <v/>
      </c>
      <c r="FN192" s="72" t="str">
        <f t="shared" si="3153"/>
        <v/>
      </c>
      <c r="FO192" s="72" t="str">
        <f t="shared" si="3154"/>
        <v/>
      </c>
      <c r="FP192" s="72" t="str">
        <f t="shared" si="3155"/>
        <v/>
      </c>
      <c r="FQ192" s="72" t="str">
        <f t="shared" si="3156"/>
        <v/>
      </c>
      <c r="FR192" s="72" t="str">
        <f t="shared" si="3157"/>
        <v/>
      </c>
      <c r="FS192" s="72" t="str">
        <f t="shared" si="3158"/>
        <v/>
      </c>
    </row>
    <row r="193" spans="1:175" ht="16.5">
      <c r="A193" s="81"/>
      <c r="B193" s="104" t="s">
        <v>689</v>
      </c>
      <c r="C193" s="81" t="s">
        <v>690</v>
      </c>
      <c r="R193" s="64">
        <v>-7794</v>
      </c>
      <c r="S193" s="64">
        <v>195</v>
      </c>
      <c r="T193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3" s="88" t="str">
        <f t="shared" si="3010"/>
        <v>ReplaceableTextures\\CommandButtons\\BTNIT04.blp</v>
      </c>
      <c r="CN193" s="70" t="str">
        <f t="shared" si="3011"/>
        <v>InitUnitState('IT04',,,,,,,,,,)</v>
      </c>
      <c r="CO193" s="70" t="str">
        <f t="shared" si="3012"/>
        <v>InitUnitNormal('IT04',,,,,,,,,,)</v>
      </c>
      <c r="CP193" s="70" t="str">
        <f t="shared" si="3013"/>
        <v>InitUnitMagic('IT04',,,,,,,,,,)</v>
      </c>
      <c r="CQ193" s="70" t="str">
        <f t="shared" si="3014"/>
        <v>InitUnitAdd('IT04',,,,,,,,,,)</v>
      </c>
      <c r="CR193" s="70" t="str">
        <f t="shared" si="3015"/>
        <v>InitEquipData('IT04',,"",,,,,'','','','','','',"ReplaceableTextures\\CommandButtons\\BTNIT05.blp")</v>
      </c>
      <c r="CU193" s="98" t="str">
        <f t="shared" si="3088"/>
        <v>|n</v>
      </c>
      <c r="CV193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691</v>
      </c>
      <c r="C194" s="81" t="s">
        <v>692</v>
      </c>
      <c r="R194" s="64">
        <v>-8110</v>
      </c>
      <c r="S194" s="64">
        <v>1810</v>
      </c>
      <c r="T194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4" s="88" t="str">
        <f t="shared" si="3010"/>
        <v>ReplaceableTextures\\CommandButtons\\BTNIT05.blp</v>
      </c>
      <c r="CN194" s="70" t="str">
        <f t="shared" si="3011"/>
        <v>InitUnitState('IT05',,,,,,,,,,)</v>
      </c>
      <c r="CO194" s="70" t="str">
        <f t="shared" si="3012"/>
        <v>InitUnitNormal('IT05',,,,,,,,,,)</v>
      </c>
      <c r="CP194" s="70" t="str">
        <f t="shared" si="3013"/>
        <v>InitUnitMagic('IT05',,,,,,,,,,)</v>
      </c>
      <c r="CQ194" s="70" t="str">
        <f t="shared" si="3014"/>
        <v>InitUnitAdd('IT05',,,,,,,,,,)</v>
      </c>
      <c r="CR194" s="70" t="str">
        <f t="shared" si="3015"/>
        <v>InitEquipData('IT05',,"",,,,,'','','','','','',"ReplaceableTextures\\CommandButtons\\BTNIT06.blp")</v>
      </c>
      <c r="CU194" s="98" t="str">
        <f t="shared" si="3088"/>
        <v>|n</v>
      </c>
      <c r="CV194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693</v>
      </c>
      <c r="C195" s="81" t="s">
        <v>694</v>
      </c>
      <c r="R195" s="64">
        <v>-7896</v>
      </c>
      <c r="S195" s="64">
        <v>3839</v>
      </c>
      <c r="T195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5" s="88" t="str">
        <f t="shared" si="3010"/>
        <v>ReplaceableTextures\\CommandButtons\\BTNIT06.blp</v>
      </c>
      <c r="CN195" s="70" t="str">
        <f t="shared" si="3011"/>
        <v>InitUnitState('IT06',,,,,,,,,,)</v>
      </c>
      <c r="CO195" s="70" t="str">
        <f t="shared" si="3012"/>
        <v>InitUnitNormal('IT06',,,,,,,,,,)</v>
      </c>
      <c r="CP195" s="70" t="str">
        <f t="shared" si="3013"/>
        <v>InitUnitMagic('IT06',,,,,,,,,,)</v>
      </c>
      <c r="CQ195" s="70" t="str">
        <f t="shared" si="3014"/>
        <v>InitUnitAdd('IT06',,,,,,,,,,)</v>
      </c>
      <c r="CR195" s="70" t="str">
        <f t="shared" si="3015"/>
        <v>InitEquipData('IT06',,"",,,,,'','','','','','',"ReplaceableTextures\\CommandButtons\\BTNIT07.blp")</v>
      </c>
      <c r="CU195" s="98" t="str">
        <f t="shared" si="3088"/>
        <v>|n</v>
      </c>
      <c r="CV195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695</v>
      </c>
      <c r="C196" s="81" t="s">
        <v>696</v>
      </c>
      <c r="R196" s="64">
        <v>-7896</v>
      </c>
      <c r="S196" s="64">
        <v>5906</v>
      </c>
      <c r="T196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6" s="88" t="str">
        <f t="shared" si="3010"/>
        <v>ReplaceableTextures\\CommandButtons\\BTNIT07.blp</v>
      </c>
      <c r="CN196" s="70" t="str">
        <f t="shared" si="3011"/>
        <v>InitUnitState('IT07',,,,,,,,,,)</v>
      </c>
      <c r="CO196" s="70" t="str">
        <f t="shared" si="3012"/>
        <v>InitUnitNormal('IT07',,,,,,,,,,)</v>
      </c>
      <c r="CP196" s="70" t="str">
        <f t="shared" si="3013"/>
        <v>InitUnitMagic('IT07',,,,,,,,,,)</v>
      </c>
      <c r="CQ196" s="70" t="str">
        <f t="shared" si="3014"/>
        <v>InitUnitAdd('IT07',,,,,,,,,,)</v>
      </c>
      <c r="CR196" s="70" t="str">
        <f t="shared" si="3015"/>
        <v>InitEquipData('IT07',,"",,,,,'','','','','','',"ReplaceableTextures\\CommandButtons\\BTNIT08.blp")</v>
      </c>
      <c r="CU196" s="98" t="str">
        <f t="shared" si="3088"/>
        <v>|n</v>
      </c>
      <c r="CV196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 t="s">
        <v>697</v>
      </c>
      <c r="B197" s="104" t="s">
        <v>698</v>
      </c>
      <c r="C197" s="81" t="s">
        <v>699</v>
      </c>
      <c r="R197" s="64">
        <v>-7970</v>
      </c>
      <c r="S197" s="64">
        <v>7965</v>
      </c>
      <c r="T197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7" s="88" t="str">
        <f t="shared" si="3010"/>
        <v>ReplaceableTextures\\CommandButtons\\BTNIT08.blp</v>
      </c>
      <c r="CN197" s="70" t="str">
        <f t="shared" si="3011"/>
        <v>InitUnitState('IT08',,,,,,,,,,)</v>
      </c>
      <c r="CO197" s="70" t="str">
        <f t="shared" si="3012"/>
        <v>InitUnitNormal('IT08',,,,,,,,,,)</v>
      </c>
      <c r="CP197" s="70" t="str">
        <f t="shared" si="3013"/>
        <v>InitUnitMagic('IT08',,,,,,,,,,)</v>
      </c>
      <c r="CQ197" s="70" t="str">
        <f t="shared" si="3014"/>
        <v>InitUnitAdd('IT08',,,,,,,,,,)</v>
      </c>
      <c r="CR197" s="70" t="str">
        <f t="shared" si="3015"/>
        <v>InitEquipData('IT08',,".",,,,,'','','','','','',"ReplaceableTextures\\CommandButtons\\BTNIT09.blp")</v>
      </c>
      <c r="CU197" s="98" t="str">
        <f t="shared" si="3088"/>
        <v>|n</v>
      </c>
      <c r="CV197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/>
      <c r="B198" s="104" t="s">
        <v>700</v>
      </c>
      <c r="C198" s="81" t="s">
        <v>701</v>
      </c>
      <c r="R198" s="64">
        <v>2100</v>
      </c>
      <c r="S198" s="64">
        <v>-5120</v>
      </c>
      <c r="T198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8" s="88" t="str">
        <f t="shared" si="3010"/>
        <v>ReplaceableTextures\\CommandButtons\\BTNIT09.blp</v>
      </c>
      <c r="CN198" s="70" t="str">
        <f t="shared" si="3011"/>
        <v>InitUnitState('IT09',,,,,,,,,,)</v>
      </c>
      <c r="CO198" s="70" t="str">
        <f t="shared" si="3012"/>
        <v>InitUnitNormal('IT09',,,,,,,,,,)</v>
      </c>
      <c r="CP198" s="70" t="str">
        <f t="shared" si="3013"/>
        <v>InitUnitMagic('IT09',,,,,,,,,,)</v>
      </c>
      <c r="CQ198" s="70" t="str">
        <f t="shared" si="3014"/>
        <v>InitUnitAdd('IT09',,,,,,,,,,)</v>
      </c>
      <c r="CR198" s="70" t="str">
        <f t="shared" si="3015"/>
        <v>InitEquipData('IT09',,"",,,,,'','','','','','',"ReplaceableTextures\\CommandButtons\\BTNIT10.blp")</v>
      </c>
      <c r="CU198" s="98" t="str">
        <f t="shared" si="3088"/>
        <v>|n</v>
      </c>
      <c r="CV198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702</v>
      </c>
      <c r="C199" s="81" t="s">
        <v>703</v>
      </c>
      <c r="R199" s="64">
        <v>2268</v>
      </c>
      <c r="S199" s="64">
        <v>-8065</v>
      </c>
      <c r="T199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9" s="88" t="str">
        <f t="shared" si="3010"/>
        <v>ReplaceableTextures\\CommandButtons\\BTNIT10.blp</v>
      </c>
      <c r="CN199" s="70" t="str">
        <f t="shared" si="3011"/>
        <v>InitUnitState('IT10',,,,,,,,,,)</v>
      </c>
      <c r="CO199" s="70" t="str">
        <f t="shared" si="3012"/>
        <v>InitUnitNormal('IT10',,,,,,,,,,)</v>
      </c>
      <c r="CP199" s="70" t="str">
        <f t="shared" si="3013"/>
        <v>InitUnitMagic('IT10',,,,,,,,,,)</v>
      </c>
      <c r="CQ199" s="70" t="str">
        <f t="shared" si="3014"/>
        <v>InitUnitAdd('IT10',,,,,,,,,,)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212&amp;CR$1&amp;")"</f>
        <v>InitEquipData('IT10',,"",,,,,'','','','','','',"ReplaceableTextures\\CommandButtons\\BTN020.blp")</v>
      </c>
      <c r="CU199" s="98" t="str">
        <f t="shared" si="3088"/>
        <v>|n</v>
      </c>
      <c r="CV199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 t="s">
        <v>697</v>
      </c>
      <c r="B200" s="104" t="s">
        <v>704</v>
      </c>
      <c r="C200" s="81" t="s">
        <v>705</v>
      </c>
      <c r="T200" s="123" t="s">
        <v>706</v>
      </c>
      <c r="U200" s="88" t="str">
        <f t="shared" si="3010"/>
        <v>ReplaceableTextures\\CommandButtons\\BTNIT11.blp</v>
      </c>
      <c r="CN200" s="70" t="str">
        <f t="shared" si="3011"/>
        <v>InitUnitState('IT11',,,,,,,,,,)</v>
      </c>
      <c r="CO200" s="70" t="str">
        <f t="shared" si="3012"/>
        <v>InitUnitNormal('IT11',,,,,,,,,,)</v>
      </c>
      <c r="CP200" s="70" t="str">
        <f t="shared" si="3013"/>
        <v>InitUnitMagic('IT11',,,,,,,,,,)</v>
      </c>
      <c r="CQ200" s="70" t="str">
        <f t="shared" si="3014"/>
        <v>InitUnitAdd('IT11',,,,,,,,,,)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InitEquipData('IT11',,".",,,,,'','','','','','',"ReplaceableTextures\\CommandButtons\\BTNIT12.blp")</v>
      </c>
      <c r="CU200" s="98" t="str">
        <f t="shared" si="3088"/>
        <v>|n</v>
      </c>
      <c r="CV200" s="71" t="str">
        <f t="shared" si="3159"/>
        <v>境界挑战11</v>
      </c>
      <c r="CW200" s="61"/>
      <c r="CX200" s="61"/>
      <c r="CY200" s="61"/>
      <c r="CZ200" s="61"/>
      <c r="DA200" s="61"/>
      <c r="DB200" s="72" t="str">
        <f t="shared" ref="DB200:DB202" si="3160">IF(V200="","","|n"&amp;DB$2&amp;"+"&amp;V200&amp;DB$1)</f>
        <v/>
      </c>
      <c r="DC200" s="72" t="str">
        <f t="shared" ref="DC200:DC202" si="3161">IF(W200="","","|n"&amp;DC$2&amp;"+"&amp;W200&amp;DC$1)</f>
        <v/>
      </c>
      <c r="DD200" s="72" t="str">
        <f t="shared" ref="DD200:DD202" si="3162">IF(X200="","","|n"&amp;DD$2&amp;"+"&amp;X200&amp;DD$1)</f>
        <v/>
      </c>
      <c r="DE200" s="72" t="str">
        <f t="shared" ref="DE200:DE202" si="3163">IF(Y200="","","|n"&amp;DE$2&amp;"+"&amp;Y200&amp;DE$1)</f>
        <v/>
      </c>
      <c r="DF200" s="72" t="str">
        <f t="shared" ref="DF200:DF202" si="3164">IF(Z200="","","|n"&amp;DF$2&amp;"+"&amp;Z200&amp;DF$1)</f>
        <v/>
      </c>
      <c r="DG200" s="72" t="str">
        <f t="shared" ref="DG200:DG202" si="3165">IF(AA200="","","|n"&amp;DG$2&amp;"+"&amp;AA200&amp;DG$1)</f>
        <v/>
      </c>
      <c r="DH200" s="72" t="str">
        <f t="shared" ref="DH200:DH202" si="3166">IF(AB200="","","|n"&amp;DH$2&amp;"+"&amp;AB200&amp;DH$1)</f>
        <v/>
      </c>
      <c r="DI200" s="72" t="str">
        <f t="shared" ref="DI200:DI202" si="3167">IF(AC200="","","|n"&amp;DI$2&amp;"+"&amp;AC200&amp;DI$1)</f>
        <v/>
      </c>
      <c r="DJ200" s="72" t="str">
        <f t="shared" ref="DJ200:DJ202" si="3168">IF(AD200="","","|n"&amp;DJ$2&amp;"+"&amp;AD200&amp;DJ$1)</f>
        <v/>
      </c>
      <c r="DK200" s="72" t="str">
        <f t="shared" ref="DK200:DK202" si="3169">IF(AE200="","","|n"&amp;DK$2&amp;"+"&amp;AE200&amp;DK$1)</f>
        <v/>
      </c>
      <c r="DL200" s="72" t="str">
        <f t="shared" ref="DL200:DL202" si="3170">IF(AF200="","","|n"&amp;DL$2&amp;"+"&amp;AF200&amp;DL$1)</f>
        <v/>
      </c>
      <c r="DM200" s="72" t="str">
        <f t="shared" ref="DM200:DM202" si="3171">IF(AG200="","","|n"&amp;DM$2&amp;"+"&amp;AG200&amp;DM$1)</f>
        <v/>
      </c>
      <c r="DN200" s="72" t="str">
        <f t="shared" ref="DN200:DN202" si="3172">IF(AH200="","","|n"&amp;DN$2&amp;"+"&amp;AH200&amp;DN$1)</f>
        <v/>
      </c>
      <c r="DO200" s="72" t="str">
        <f t="shared" ref="DO200:DO202" si="3173">IF(AI200="","","|n"&amp;DO$2&amp;"+"&amp;AI200&amp;DO$1)</f>
        <v/>
      </c>
      <c r="DP200" s="72" t="str">
        <f t="shared" ref="DP200:DP202" si="3174">IF(AJ200="","","|n"&amp;DP$2&amp;"+"&amp;AJ200&amp;DP$1)</f>
        <v/>
      </c>
      <c r="DQ200" s="72" t="str">
        <f t="shared" ref="DQ200:DQ202" si="3175">IF(AK200="","","|n"&amp;DQ$2&amp;"+"&amp;AK200&amp;DQ$1)</f>
        <v/>
      </c>
      <c r="DR200" s="72" t="str">
        <f t="shared" ref="DR200:DR202" si="3176">IF(AL200="","","|n"&amp;DR$2&amp;"+"&amp;AL200&amp;DR$1)</f>
        <v/>
      </c>
      <c r="DS200" s="72" t="str">
        <f t="shared" ref="DS200:DS202" si="3177">IF(AM200="","","|n"&amp;DS$2&amp;"+"&amp;AM200&amp;DS$1)</f>
        <v/>
      </c>
      <c r="DT200" s="72" t="str">
        <f t="shared" ref="DT200:DT202" si="3178">IF(AN200="","","|n"&amp;DT$2&amp;"+"&amp;AN200&amp;DT$1)</f>
        <v/>
      </c>
      <c r="DU200" s="72" t="str">
        <f t="shared" ref="DU200:DU202" si="3179">IF(AO200="","","|n"&amp;DU$2&amp;"+"&amp;AO200&amp;DU$1)</f>
        <v/>
      </c>
      <c r="DV200" s="72" t="str">
        <f t="shared" ref="DV200:DV202" si="3180">IF(AP200="","","|n"&amp;DV$2&amp;"+"&amp;AP200&amp;DV$1)</f>
        <v/>
      </c>
      <c r="DW200" s="72" t="str">
        <f t="shared" ref="DW200:DW202" si="3181">IF(AQ200="","","|n"&amp;DW$2&amp;"+"&amp;AQ200&amp;DW$1)</f>
        <v/>
      </c>
      <c r="DX200" s="72" t="str">
        <f t="shared" ref="DX200:DX202" si="3182">IF(AR200="","","|n"&amp;DX$2&amp;"+"&amp;AR200&amp;DX$1)</f>
        <v/>
      </c>
      <c r="DY200" s="72" t="str">
        <f t="shared" ref="DY200:DY202" si="3183">IF(AS200="","","|n"&amp;DY$2&amp;"+"&amp;AS200&amp;DY$1)</f>
        <v/>
      </c>
      <c r="DZ200" s="72" t="str">
        <f t="shared" ref="DZ200:DZ202" si="3184">IF(AT200="","","|n"&amp;DZ$2&amp;"+"&amp;AT200&amp;DZ$1)</f>
        <v/>
      </c>
      <c r="EA200" s="72" t="str">
        <f t="shared" ref="EA200:EA202" si="3185">IF(AU200="","","|n"&amp;EA$2&amp;"+"&amp;AU200&amp;EA$1)</f>
        <v/>
      </c>
      <c r="EB200" s="72" t="str">
        <f t="shared" ref="EB200:EB202" si="3186">IF(AV200="","","|n"&amp;EB$2&amp;"+"&amp;AV200&amp;EB$1)</f>
        <v/>
      </c>
      <c r="EC200" s="72" t="str">
        <f t="shared" ref="EC200:EC202" si="3187">IF(AW200="","","|n"&amp;EC$2&amp;"+"&amp;AW200&amp;EC$1)</f>
        <v/>
      </c>
      <c r="ED200" s="72" t="str">
        <f t="shared" ref="ED200:ED202" si="3188">IF(AX200="","","|n"&amp;ED$2&amp;"+"&amp;AX200&amp;ED$1)</f>
        <v/>
      </c>
      <c r="EE200" s="72" t="str">
        <f t="shared" ref="EE200:EE202" si="3189">IF(AY200="","","|n"&amp;EE$2&amp;"+"&amp;AY200&amp;EE$1)</f>
        <v/>
      </c>
      <c r="EF200" s="72" t="str">
        <f t="shared" ref="EF200:EF202" si="3190">IF(AZ200="","","|n"&amp;EF$2&amp;"+"&amp;AZ200&amp;EF$1)</f>
        <v/>
      </c>
      <c r="EG200" s="72" t="str">
        <f t="shared" ref="EG200:EG202" si="3191">IF(BA200="","","|n"&amp;EG$2&amp;"+"&amp;BA200&amp;EG$1)</f>
        <v/>
      </c>
      <c r="EH200" s="72" t="str">
        <f t="shared" ref="EH200:EH202" si="3192">IF(BB200="","","|n"&amp;EH$2&amp;"+"&amp;BB200&amp;EH$1)</f>
        <v/>
      </c>
      <c r="EI200" s="72" t="str">
        <f t="shared" ref="EI200:EI202" si="3193">IF(BC200="","","|n"&amp;EI$2&amp;"+"&amp;BC200&amp;EI$1)</f>
        <v/>
      </c>
      <c r="EJ200" s="72" t="str">
        <f t="shared" ref="EJ200:EJ202" si="3194">IF(BD200="","","|n"&amp;EJ$2&amp;"+"&amp;BD200&amp;EJ$1)</f>
        <v/>
      </c>
      <c r="EK200" s="72" t="str">
        <f t="shared" ref="EK200:EK202" si="3195">IF(BE200="","","|n"&amp;EK$2&amp;"+"&amp;BE200&amp;EK$1)</f>
        <v/>
      </c>
      <c r="EL200" s="72" t="str">
        <f t="shared" ref="EL200:EL202" si="3196">IF(BF200="","","|n"&amp;EL$2&amp;"+"&amp;BF200&amp;EL$1)</f>
        <v/>
      </c>
      <c r="EM200" s="72" t="str">
        <f t="shared" ref="EM200:EM202" si="3197">IF(BG200="","","|n"&amp;EM$2&amp;"+"&amp;BG200&amp;EM$1)</f>
        <v/>
      </c>
      <c r="EN200" s="72" t="str">
        <f t="shared" ref="EN200:EN202" si="3198">IF(BH200="","","|n"&amp;EN$2&amp;"+"&amp;BH200&amp;EN$1)</f>
        <v/>
      </c>
      <c r="EO200" s="72" t="str">
        <f t="shared" ref="EO200:EO202" si="3199">IF(BI200="","","|n"&amp;EO$2&amp;"+"&amp;BI200&amp;EO$1)</f>
        <v/>
      </c>
      <c r="EP200" s="72" t="str">
        <f t="shared" ref="EP200:EP202" si="3200">IF(BJ200="","","|n"&amp;EP$2&amp;"+"&amp;BJ200&amp;EP$1)</f>
        <v/>
      </c>
      <c r="EQ200" s="72" t="str">
        <f t="shared" ref="EQ200:EQ202" si="3201">IF(BK200="","","|n"&amp;EQ$2&amp;"+"&amp;BK200&amp;EQ$1)</f>
        <v/>
      </c>
      <c r="ER200" s="72" t="str">
        <f t="shared" ref="ER200:ER202" si="3202">IF(BL200="","","|n"&amp;ER$2&amp;"+"&amp;BL200&amp;ER$1)</f>
        <v/>
      </c>
      <c r="ES200" s="72" t="str">
        <f t="shared" ref="ES200:ES202" si="3203">IF(BM200="","","|n"&amp;ES$2&amp;"+"&amp;BM200&amp;ES$1)</f>
        <v/>
      </c>
      <c r="ET200" s="72" t="str">
        <f t="shared" ref="ET200:ET202" si="3204">IF(BN200="","","|n"&amp;ET$2&amp;"+"&amp;BN200&amp;ET$1)</f>
        <v/>
      </c>
      <c r="EU200" s="72" t="str">
        <f t="shared" ref="EU200:EU202" si="3205">IF(BO200="","","|n"&amp;EU$2&amp;"+"&amp;BO200&amp;EU$1)</f>
        <v/>
      </c>
      <c r="EV200" s="72" t="str">
        <f t="shared" ref="EV200:EV202" si="3206">IF(BP200="","","|n"&amp;EV$2&amp;"+"&amp;BP200&amp;EV$1)</f>
        <v/>
      </c>
      <c r="EW200" s="72" t="str">
        <f t="shared" ref="EW200:EW202" si="3207">IF(BQ200="","","|n"&amp;EW$2&amp;"+"&amp;BQ200&amp;EW$1)</f>
        <v/>
      </c>
      <c r="EX200" s="72" t="str">
        <f t="shared" ref="EX200:EX202" si="3208">IF(BR200="","","|n"&amp;EX$2&amp;"+"&amp;BR200&amp;EX$1)</f>
        <v/>
      </c>
      <c r="EY200" s="72" t="str">
        <f t="shared" ref="EY200:EY202" si="3209">IF(BS200="","","|n"&amp;EY$2&amp;"+"&amp;BS200&amp;EY$1)</f>
        <v/>
      </c>
      <c r="EZ200" s="72" t="str">
        <f t="shared" ref="EZ200:EZ202" si="3210">IF(BT200="","","|n"&amp;EZ$2&amp;"+"&amp;BT200&amp;EZ$1)</f>
        <v/>
      </c>
      <c r="FA200" s="72" t="str">
        <f t="shared" ref="FA200:FA202" si="3211">IF(BU200="","","|n"&amp;FA$2&amp;"+"&amp;BU200&amp;FA$1)</f>
        <v/>
      </c>
      <c r="FB200" s="72" t="str">
        <f t="shared" ref="FB200:FB202" si="3212">IF(BV200="","","|n"&amp;FB$2&amp;"+"&amp;BV200&amp;FB$1)</f>
        <v/>
      </c>
      <c r="FC200" s="72" t="str">
        <f t="shared" ref="FC200:FC202" si="3213">IF(BW200="","","|n"&amp;FC$2&amp;"+"&amp;BW200&amp;FC$1)</f>
        <v/>
      </c>
      <c r="FD200" s="72" t="str">
        <f t="shared" ref="FD200:FD202" si="3214">IF(BX200="","","|n"&amp;FD$2&amp;"+"&amp;BX200&amp;FD$1)</f>
        <v/>
      </c>
      <c r="FE200" s="72" t="str">
        <f t="shared" ref="FE200:FE202" si="3215">IF(BY200="","","|n"&amp;FE$2&amp;"+"&amp;BY200&amp;FE$1)</f>
        <v/>
      </c>
      <c r="FF200" s="72" t="str">
        <f t="shared" ref="FF200:FF202" si="3216">IF(BZ200="","","|n"&amp;FF$2&amp;"+"&amp;BZ200&amp;FF$1)</f>
        <v/>
      </c>
      <c r="FG200" s="72" t="str">
        <f t="shared" ref="FG200:FG202" si="3217">IF(CA200="","","|n"&amp;FG$2&amp;"+"&amp;CA200&amp;FG$1)</f>
        <v/>
      </c>
      <c r="FH200" s="72" t="str">
        <f t="shared" ref="FH200:FH202" si="3218">IF(CB200="","","|n"&amp;FH$2&amp;"+"&amp;CB200&amp;FH$1)</f>
        <v/>
      </c>
      <c r="FI200" s="72" t="str">
        <f t="shared" ref="FI200:FI202" si="3219">IF(CC200="","","|n"&amp;FI$2&amp;"+"&amp;CC200&amp;FI$1)</f>
        <v/>
      </c>
      <c r="FJ200" s="72" t="str">
        <f t="shared" ref="FJ200:FJ202" si="3220">IF(CD200="","","|n"&amp;FJ$2&amp;"+"&amp;CD200&amp;FJ$1)</f>
        <v/>
      </c>
      <c r="FK200" s="72" t="str">
        <f t="shared" ref="FK200:FK202" si="3221">IF(CE200="","","|n"&amp;FK$2&amp;"+"&amp;CE200&amp;FK$1)</f>
        <v/>
      </c>
      <c r="FL200" s="72" t="str">
        <f t="shared" ref="FL200:FL202" si="3222">IF(CF200="","","|n"&amp;FL$2&amp;"+"&amp;CF200&amp;FL$1)</f>
        <v/>
      </c>
      <c r="FM200" s="72" t="str">
        <f t="shared" ref="FM200:FM202" si="3223">IF(CG200="","","|n"&amp;FM$2&amp;"+"&amp;CG200&amp;FM$1)</f>
        <v/>
      </c>
      <c r="FN200" s="72" t="str">
        <f t="shared" ref="FN200:FN202" si="3224">IF(CH200="","","|n"&amp;FN$2&amp;"+"&amp;CH200&amp;FN$1)</f>
        <v/>
      </c>
      <c r="FO200" s="72" t="str">
        <f t="shared" ref="FO200:FO202" si="3225">IF(CI200="","","|n"&amp;FO$2&amp;"+"&amp;CI200&amp;FO$1)</f>
        <v/>
      </c>
      <c r="FP200" s="72" t="str">
        <f t="shared" ref="FP200:FP202" si="3226">IF(CJ200="","","|n"&amp;FP$2&amp;"+"&amp;CJ200&amp;FP$1)</f>
        <v/>
      </c>
      <c r="FQ200" s="72" t="str">
        <f t="shared" ref="FQ200:FQ202" si="3227">IF(CK200="","","|n"&amp;FQ$2&amp;"+"&amp;CK200&amp;FQ$1)</f>
        <v/>
      </c>
      <c r="FR200" s="72" t="str">
        <f t="shared" ref="FR200:FR202" si="3228">IF(CL200="","","|n"&amp;FR$2&amp;"+"&amp;CL200&amp;FR$1)</f>
        <v/>
      </c>
      <c r="FS200" s="72" t="str">
        <f t="shared" ref="FS200:FS202" si="3229">IF(CM200="","","|n"&amp;FS$2&amp;"+"&amp;CM200&amp;FS$1)</f>
        <v/>
      </c>
    </row>
    <row r="201" spans="1:175" ht="16.5">
      <c r="A201" s="81"/>
      <c r="B201" s="104" t="s">
        <v>707</v>
      </c>
      <c r="C201" s="81" t="s">
        <v>708</v>
      </c>
      <c r="T201" s="123" t="s">
        <v>709</v>
      </c>
      <c r="U201" s="88" t="str">
        <f t="shared" si="3010"/>
        <v>ReplaceableTextures\\CommandButtons\\BTNIT12.blp</v>
      </c>
      <c r="CN201" s="70" t="str">
        <f t="shared" si="3011"/>
        <v>InitUnitState('IT12',,,,,,,,,,)</v>
      </c>
      <c r="CO201" s="70" t="str">
        <f t="shared" si="3012"/>
        <v>InitUnitNormal('IT12',,,,,,,,,,)</v>
      </c>
      <c r="CP201" s="70" t="str">
        <f t="shared" si="3013"/>
        <v>InitUnitMagic('IT12',,,,,,,,,,)</v>
      </c>
      <c r="CQ201" s="70" t="str">
        <f t="shared" si="3014"/>
        <v>InitUnitAdd('IT12',,,,,,,,,,)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InitEquipData('IT12',,"",,,,,'','','','','','',"ReplaceableTextures\\CommandButtons\\BTNIT13.blp")</v>
      </c>
      <c r="CU201" s="98" t="str">
        <f t="shared" si="3088"/>
        <v>|n</v>
      </c>
      <c r="CV201" s="71" t="str">
        <f t="shared" si="3159"/>
        <v>境界挑战12</v>
      </c>
      <c r="CW201" s="61"/>
      <c r="CX201" s="61"/>
      <c r="CY201" s="61"/>
      <c r="CZ201" s="61"/>
      <c r="DA201" s="61"/>
      <c r="DB201" s="72" t="str">
        <f t="shared" si="3160"/>
        <v/>
      </c>
      <c r="DC201" s="72" t="str">
        <f t="shared" si="3161"/>
        <v/>
      </c>
      <c r="DD201" s="72" t="str">
        <f t="shared" si="3162"/>
        <v/>
      </c>
      <c r="DE201" s="72" t="str">
        <f t="shared" si="3163"/>
        <v/>
      </c>
      <c r="DF201" s="72" t="str">
        <f t="shared" si="3164"/>
        <v/>
      </c>
      <c r="DG201" s="72" t="str">
        <f t="shared" si="3165"/>
        <v/>
      </c>
      <c r="DH201" s="72" t="str">
        <f t="shared" si="3166"/>
        <v/>
      </c>
      <c r="DI201" s="72" t="str">
        <f t="shared" si="3167"/>
        <v/>
      </c>
      <c r="DJ201" s="72" t="str">
        <f t="shared" si="3168"/>
        <v/>
      </c>
      <c r="DK201" s="72" t="str">
        <f t="shared" si="3169"/>
        <v/>
      </c>
      <c r="DL201" s="72" t="str">
        <f t="shared" si="3170"/>
        <v/>
      </c>
      <c r="DM201" s="72" t="str">
        <f t="shared" si="3171"/>
        <v/>
      </c>
      <c r="DN201" s="72" t="str">
        <f t="shared" si="3172"/>
        <v/>
      </c>
      <c r="DO201" s="72" t="str">
        <f t="shared" si="3173"/>
        <v/>
      </c>
      <c r="DP201" s="72" t="str">
        <f t="shared" si="3174"/>
        <v/>
      </c>
      <c r="DQ201" s="72" t="str">
        <f t="shared" si="3175"/>
        <v/>
      </c>
      <c r="DR201" s="72" t="str">
        <f t="shared" si="3176"/>
        <v/>
      </c>
      <c r="DS201" s="72" t="str">
        <f t="shared" si="3177"/>
        <v/>
      </c>
      <c r="DT201" s="72" t="str">
        <f t="shared" si="3178"/>
        <v/>
      </c>
      <c r="DU201" s="72" t="str">
        <f t="shared" si="3179"/>
        <v/>
      </c>
      <c r="DV201" s="72" t="str">
        <f t="shared" si="3180"/>
        <v/>
      </c>
      <c r="DW201" s="72" t="str">
        <f t="shared" si="3181"/>
        <v/>
      </c>
      <c r="DX201" s="72" t="str">
        <f t="shared" si="3182"/>
        <v/>
      </c>
      <c r="DY201" s="72" t="str">
        <f t="shared" si="3183"/>
        <v/>
      </c>
      <c r="DZ201" s="72" t="str">
        <f t="shared" si="3184"/>
        <v/>
      </c>
      <c r="EA201" s="72" t="str">
        <f t="shared" si="3185"/>
        <v/>
      </c>
      <c r="EB201" s="72" t="str">
        <f t="shared" si="3186"/>
        <v/>
      </c>
      <c r="EC201" s="72" t="str">
        <f t="shared" si="3187"/>
        <v/>
      </c>
      <c r="ED201" s="72" t="str">
        <f t="shared" si="3188"/>
        <v/>
      </c>
      <c r="EE201" s="72" t="str">
        <f t="shared" si="3189"/>
        <v/>
      </c>
      <c r="EF201" s="72" t="str">
        <f t="shared" si="3190"/>
        <v/>
      </c>
      <c r="EG201" s="72" t="str">
        <f t="shared" si="3191"/>
        <v/>
      </c>
      <c r="EH201" s="72" t="str">
        <f t="shared" si="3192"/>
        <v/>
      </c>
      <c r="EI201" s="72" t="str">
        <f t="shared" si="3193"/>
        <v/>
      </c>
      <c r="EJ201" s="72" t="str">
        <f t="shared" si="3194"/>
        <v/>
      </c>
      <c r="EK201" s="72" t="str">
        <f t="shared" si="3195"/>
        <v/>
      </c>
      <c r="EL201" s="72" t="str">
        <f t="shared" si="3196"/>
        <v/>
      </c>
      <c r="EM201" s="72" t="str">
        <f t="shared" si="3197"/>
        <v/>
      </c>
      <c r="EN201" s="72" t="str">
        <f t="shared" si="3198"/>
        <v/>
      </c>
      <c r="EO201" s="72" t="str">
        <f t="shared" si="3199"/>
        <v/>
      </c>
      <c r="EP201" s="72" t="str">
        <f t="shared" si="3200"/>
        <v/>
      </c>
      <c r="EQ201" s="72" t="str">
        <f t="shared" si="3201"/>
        <v/>
      </c>
      <c r="ER201" s="72" t="str">
        <f t="shared" si="3202"/>
        <v/>
      </c>
      <c r="ES201" s="72" t="str">
        <f t="shared" si="3203"/>
        <v/>
      </c>
      <c r="ET201" s="72" t="str">
        <f t="shared" si="3204"/>
        <v/>
      </c>
      <c r="EU201" s="72" t="str">
        <f t="shared" si="3205"/>
        <v/>
      </c>
      <c r="EV201" s="72" t="str">
        <f t="shared" si="3206"/>
        <v/>
      </c>
      <c r="EW201" s="72" t="str">
        <f t="shared" si="3207"/>
        <v/>
      </c>
      <c r="EX201" s="72" t="str">
        <f t="shared" si="3208"/>
        <v/>
      </c>
      <c r="EY201" s="72" t="str">
        <f t="shared" si="3209"/>
        <v/>
      </c>
      <c r="EZ201" s="72" t="str">
        <f t="shared" si="3210"/>
        <v/>
      </c>
      <c r="FA201" s="72" t="str">
        <f t="shared" si="3211"/>
        <v/>
      </c>
      <c r="FB201" s="72" t="str">
        <f t="shared" si="3212"/>
        <v/>
      </c>
      <c r="FC201" s="72" t="str">
        <f t="shared" si="3213"/>
        <v/>
      </c>
      <c r="FD201" s="72" t="str">
        <f t="shared" si="3214"/>
        <v/>
      </c>
      <c r="FE201" s="72" t="str">
        <f t="shared" si="3215"/>
        <v/>
      </c>
      <c r="FF201" s="72" t="str">
        <f t="shared" si="3216"/>
        <v/>
      </c>
      <c r="FG201" s="72" t="str">
        <f t="shared" si="3217"/>
        <v/>
      </c>
      <c r="FH201" s="72" t="str">
        <f t="shared" si="3218"/>
        <v/>
      </c>
      <c r="FI201" s="72" t="str">
        <f t="shared" si="3219"/>
        <v/>
      </c>
      <c r="FJ201" s="72" t="str">
        <f t="shared" si="3220"/>
        <v/>
      </c>
      <c r="FK201" s="72" t="str">
        <f t="shared" si="3221"/>
        <v/>
      </c>
      <c r="FL201" s="72" t="str">
        <f t="shared" si="3222"/>
        <v/>
      </c>
      <c r="FM201" s="72" t="str">
        <f t="shared" si="3223"/>
        <v/>
      </c>
      <c r="FN201" s="72" t="str">
        <f t="shared" si="3224"/>
        <v/>
      </c>
      <c r="FO201" s="72" t="str">
        <f t="shared" si="3225"/>
        <v/>
      </c>
      <c r="FP201" s="72" t="str">
        <f t="shared" si="3226"/>
        <v/>
      </c>
      <c r="FQ201" s="72" t="str">
        <f t="shared" si="3227"/>
        <v/>
      </c>
      <c r="FR201" s="72" t="str">
        <f t="shared" si="3228"/>
        <v/>
      </c>
      <c r="FS201" s="72" t="str">
        <f t="shared" si="3229"/>
        <v/>
      </c>
    </row>
    <row r="202" spans="1:175" ht="16.5">
      <c r="A202" s="81"/>
      <c r="B202" s="104" t="s">
        <v>710</v>
      </c>
      <c r="C202" s="81" t="s">
        <v>711</v>
      </c>
      <c r="T202" s="123" t="s">
        <v>712</v>
      </c>
      <c r="U202" s="88" t="str">
        <f t="shared" si="3010"/>
        <v>ReplaceableTextures\\CommandButtons\\BTNIT13.blp</v>
      </c>
      <c r="CN202" s="70" t="str">
        <f t="shared" si="3011"/>
        <v>InitUnitState('IT13',,,,,,,,,,)</v>
      </c>
      <c r="CO202" s="70" t="str">
        <f t="shared" si="3012"/>
        <v>InitUnitNormal('IT13',,,,,,,,,,)</v>
      </c>
      <c r="CP202" s="70" t="str">
        <f t="shared" si="3013"/>
        <v>InitUnitMagic('IT13',,,,,,,,,,)</v>
      </c>
      <c r="CQ202" s="70" t="str">
        <f t="shared" si="3014"/>
        <v>InitUnitAdd('IT13',,,,,,,,,,)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si="3088"/>
        <v>|n</v>
      </c>
      <c r="CV202" s="71" t="str">
        <f t="shared" si="3159"/>
        <v>境界挑战13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713</v>
      </c>
      <c r="C203" s="81" t="s">
        <v>714</v>
      </c>
      <c r="T203" s="123" t="s">
        <v>714</v>
      </c>
      <c r="U203" s="88" t="str">
        <f t="shared" si="3010"/>
        <v>ReplaceableTextures\\CommandButtons\\BTNIT14.blp</v>
      </c>
      <c r="CN203" s="70" t="str">
        <f t="shared" si="3011"/>
        <v>InitUnitState('IT14',,,,,,,,,,)</v>
      </c>
      <c r="CO203" s="70" t="str">
        <f t="shared" si="3012"/>
        <v>InitUnitNormal('IT14',,,,,,,,,,)</v>
      </c>
      <c r="CP203" s="70" t="str">
        <f t="shared" si="3013"/>
        <v>InitUnitMagic('IT14',,,,,,,,,,)</v>
      </c>
      <c r="CQ203" s="70" t="str">
        <f t="shared" si="3014"/>
        <v>InitUnitAdd('IT14',,,,,,,,,,)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224&amp;CR$1&amp;")"</f>
        <v>InitEquipData('IT14',,"",,,,,'','','','','','',"ReplaceableTextures\\CommandButtons\\BTNIH00.blp")</v>
      </c>
      <c r="CU203" s="98" t="str">
        <f t="shared" si="3088"/>
        <v>|n</v>
      </c>
      <c r="CV203" s="71" t="str">
        <f t="shared" si="3159"/>
        <v>境界挑战14</v>
      </c>
      <c r="CW203" s="61"/>
      <c r="CX203" s="61"/>
      <c r="CY203" s="61"/>
      <c r="CZ203" s="61"/>
      <c r="DA203" s="61"/>
      <c r="DB203" s="72" t="str">
        <f t="shared" ref="DB203:EG204" si="3230">IF(V203="","","|n"&amp;DB$2&amp;"+"&amp;V203&amp;DB$1)</f>
        <v/>
      </c>
      <c r="DC203" s="72" t="str">
        <f t="shared" si="3230"/>
        <v/>
      </c>
      <c r="DD203" s="72" t="str">
        <f t="shared" si="3230"/>
        <v/>
      </c>
      <c r="DE203" s="72" t="str">
        <f t="shared" si="3230"/>
        <v/>
      </c>
      <c r="DF203" s="72" t="str">
        <f t="shared" si="3230"/>
        <v/>
      </c>
      <c r="DG203" s="72" t="str">
        <f t="shared" si="3230"/>
        <v/>
      </c>
      <c r="DH203" s="72" t="str">
        <f t="shared" si="3230"/>
        <v/>
      </c>
      <c r="DI203" s="72" t="str">
        <f t="shared" si="3230"/>
        <v/>
      </c>
      <c r="DJ203" s="72" t="str">
        <f t="shared" si="3230"/>
        <v/>
      </c>
      <c r="DK203" s="72" t="str">
        <f t="shared" si="3230"/>
        <v/>
      </c>
      <c r="DL203" s="72" t="str">
        <f t="shared" si="3230"/>
        <v/>
      </c>
      <c r="DM203" s="72" t="str">
        <f t="shared" si="3230"/>
        <v/>
      </c>
      <c r="DN203" s="72" t="str">
        <f t="shared" si="3230"/>
        <v/>
      </c>
      <c r="DO203" s="72" t="str">
        <f t="shared" si="3230"/>
        <v/>
      </c>
      <c r="DP203" s="72" t="str">
        <f t="shared" si="3230"/>
        <v/>
      </c>
      <c r="DQ203" s="72" t="str">
        <f t="shared" si="3230"/>
        <v/>
      </c>
      <c r="DR203" s="72" t="str">
        <f t="shared" si="3230"/>
        <v/>
      </c>
      <c r="DS203" s="72" t="str">
        <f t="shared" si="3230"/>
        <v/>
      </c>
      <c r="DT203" s="72" t="str">
        <f t="shared" si="3230"/>
        <v/>
      </c>
      <c r="DU203" s="72" t="str">
        <f t="shared" si="3230"/>
        <v/>
      </c>
      <c r="DV203" s="72" t="str">
        <f t="shared" si="3230"/>
        <v/>
      </c>
      <c r="DW203" s="72" t="str">
        <f t="shared" si="3230"/>
        <v/>
      </c>
      <c r="DX203" s="72" t="str">
        <f t="shared" si="3230"/>
        <v/>
      </c>
      <c r="DY203" s="72" t="str">
        <f t="shared" si="3230"/>
        <v/>
      </c>
      <c r="DZ203" s="72" t="str">
        <f t="shared" si="3230"/>
        <v/>
      </c>
      <c r="EA203" s="72" t="str">
        <f t="shared" si="3230"/>
        <v/>
      </c>
      <c r="EB203" s="72" t="str">
        <f t="shared" si="3230"/>
        <v/>
      </c>
      <c r="EC203" s="72" t="str">
        <f t="shared" si="3230"/>
        <v/>
      </c>
      <c r="ED203" s="72" t="str">
        <f t="shared" si="3230"/>
        <v/>
      </c>
      <c r="EE203" s="72" t="str">
        <f t="shared" si="3230"/>
        <v/>
      </c>
      <c r="EF203" s="72" t="str">
        <f t="shared" si="3230"/>
        <v/>
      </c>
      <c r="EG203" s="72" t="str">
        <f t="shared" si="3230"/>
        <v/>
      </c>
      <c r="EH203" s="72" t="str">
        <f t="shared" ref="EH203:FM204" si="3231">IF(BB203="","","|n"&amp;EH$2&amp;"+"&amp;BB203&amp;EH$1)</f>
        <v/>
      </c>
      <c r="EI203" s="72" t="str">
        <f t="shared" si="3231"/>
        <v/>
      </c>
      <c r="EJ203" s="72" t="str">
        <f t="shared" si="3231"/>
        <v/>
      </c>
      <c r="EK203" s="72" t="str">
        <f t="shared" si="3231"/>
        <v/>
      </c>
      <c r="EL203" s="72" t="str">
        <f t="shared" si="3231"/>
        <v/>
      </c>
      <c r="EM203" s="72" t="str">
        <f t="shared" si="3231"/>
        <v/>
      </c>
      <c r="EN203" s="72" t="str">
        <f t="shared" si="3231"/>
        <v/>
      </c>
      <c r="EO203" s="72" t="str">
        <f t="shared" si="3231"/>
        <v/>
      </c>
      <c r="EP203" s="72" t="str">
        <f t="shared" si="3231"/>
        <v/>
      </c>
      <c r="EQ203" s="72" t="str">
        <f t="shared" si="3231"/>
        <v/>
      </c>
      <c r="ER203" s="72" t="str">
        <f t="shared" si="3231"/>
        <v/>
      </c>
      <c r="ES203" s="72" t="str">
        <f t="shared" si="3231"/>
        <v/>
      </c>
      <c r="ET203" s="72" t="str">
        <f t="shared" si="3231"/>
        <v/>
      </c>
      <c r="EU203" s="72" t="str">
        <f t="shared" si="3231"/>
        <v/>
      </c>
      <c r="EV203" s="72" t="str">
        <f t="shared" si="3231"/>
        <v/>
      </c>
      <c r="EW203" s="72" t="str">
        <f t="shared" si="3231"/>
        <v/>
      </c>
      <c r="EX203" s="72" t="str">
        <f t="shared" si="3231"/>
        <v/>
      </c>
      <c r="EY203" s="72" t="str">
        <f t="shared" si="3231"/>
        <v/>
      </c>
      <c r="EZ203" s="72" t="str">
        <f t="shared" si="3231"/>
        <v/>
      </c>
      <c r="FA203" s="72" t="str">
        <f t="shared" si="3231"/>
        <v/>
      </c>
      <c r="FB203" s="72" t="str">
        <f t="shared" si="3231"/>
        <v/>
      </c>
      <c r="FC203" s="72" t="str">
        <f t="shared" si="3231"/>
        <v/>
      </c>
      <c r="FD203" s="72" t="str">
        <f t="shared" si="3231"/>
        <v/>
      </c>
      <c r="FE203" s="72" t="str">
        <f t="shared" si="3231"/>
        <v/>
      </c>
      <c r="FF203" s="72" t="str">
        <f t="shared" si="3231"/>
        <v/>
      </c>
      <c r="FG203" s="72" t="str">
        <f t="shared" si="3231"/>
        <v/>
      </c>
      <c r="FH203" s="72" t="str">
        <f t="shared" si="3231"/>
        <v/>
      </c>
      <c r="FI203" s="72" t="str">
        <f t="shared" si="3231"/>
        <v/>
      </c>
      <c r="FJ203" s="72" t="str">
        <f t="shared" si="3231"/>
        <v/>
      </c>
      <c r="FK203" s="72" t="str">
        <f t="shared" si="3231"/>
        <v/>
      </c>
      <c r="FL203" s="72" t="str">
        <f t="shared" si="3231"/>
        <v/>
      </c>
      <c r="FM203" s="72" t="str">
        <f t="shared" si="3231"/>
        <v/>
      </c>
      <c r="FN203" s="72" t="str">
        <f t="shared" ref="FN203:FS204" si="3232">IF(CH203="","","|n"&amp;FN$2&amp;"+"&amp;CH203&amp;FN$1)</f>
        <v/>
      </c>
      <c r="FO203" s="72" t="str">
        <f t="shared" si="3232"/>
        <v/>
      </c>
      <c r="FP203" s="72" t="str">
        <f t="shared" si="3232"/>
        <v/>
      </c>
      <c r="FQ203" s="72" t="str">
        <f t="shared" si="3232"/>
        <v/>
      </c>
      <c r="FR203" s="72" t="str">
        <f t="shared" si="3232"/>
        <v/>
      </c>
      <c r="FS203" s="72" t="str">
        <f t="shared" si="3232"/>
        <v/>
      </c>
    </row>
    <row r="204" spans="1:175" ht="16.5">
      <c r="A204" s="81"/>
      <c r="B204" s="104" t="s">
        <v>715</v>
      </c>
      <c r="C204" s="81" t="s">
        <v>716</v>
      </c>
      <c r="T204" s="123" t="s">
        <v>717</v>
      </c>
      <c r="U204" s="88" t="str">
        <f t="shared" si="3010"/>
        <v>ReplaceableTextures\\CommandButtons\\BTNIZ0A.blp</v>
      </c>
      <c r="CN204" s="70" t="str">
        <f t="shared" ref="CN204" si="3233">"InitUnitState('"&amp;B204&amp;"',"&amp;V204&amp;","&amp;W204&amp;","&amp;X204&amp;","&amp;Y204&amp;","&amp;Z204&amp;","&amp;AA204&amp;","&amp;AB204&amp;","&amp;AC204&amp;","&amp;AD204&amp;","&amp;AE204&amp;")"</f>
        <v>InitUnitState('IZ0A',,,,,,,,,,)</v>
      </c>
      <c r="CO204" s="70" t="str">
        <f t="shared" ref="CO204" si="3234">"InitUnitNormal('"&amp;B204&amp;"',"&amp;AF204&amp;","&amp;AG204&amp;","&amp;AH204&amp;","&amp;AI204&amp;","&amp;AJ204&amp;","&amp;AK204&amp;","&amp;AL204&amp;","&amp;AM204&amp;","&amp;AN204&amp;","&amp;AO204&amp;")"</f>
        <v>InitUnitNormal('IZ0A',,,,,,,,,,)</v>
      </c>
      <c r="CP204" s="70" t="str">
        <f t="shared" ref="CP204" si="3235">"InitUnitMagic('"&amp;B204&amp;"',"&amp;AP204&amp;","&amp;AQ204&amp;","&amp;AR204&amp;","&amp;AS204&amp;","&amp;AT204&amp;","&amp;AU204&amp;","&amp;AV204&amp;","&amp;AW204&amp;","&amp;BI204&amp;","&amp;BJ204&amp;")"</f>
        <v>InitUnitMagic('IZ0A',,,,,,,,,,)</v>
      </c>
      <c r="CQ204" s="70" t="str">
        <f t="shared" ref="CQ204" si="3236">"InitUnitAdd('"&amp;B204&amp;"',"&amp;BK204&amp;","&amp;BL204&amp;","&amp;BM204&amp;","&amp;BN204&amp;","&amp;BO204&amp;","&amp;BP204&amp;","&amp;BQ204&amp;","&amp;BR204&amp;","&amp;BS204&amp;","&amp;BT204&amp;")"</f>
        <v>InitUnitAdd('IZ0A',,,,,,,,,,)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InitEquipData('IZ0A',,"",,,,,'','','','','','',"ReplaceableTextures\\CommandButtons\\BTNIZ01.blp")</v>
      </c>
      <c r="CU204" s="98" t="str">
        <f t="shared" ref="CU204" si="3237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" si="3238">T204</f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si="3230"/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si="3231"/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si="3232"/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718</v>
      </c>
      <c r="C205" s="81" t="s">
        <v>719</v>
      </c>
      <c r="T205" s="123" t="s">
        <v>720</v>
      </c>
      <c r="U205" s="88" t="str">
        <f t="shared" ref="U205:U210" si="3239">"ReplaceableTextures\\CommandButtons\\BTN"&amp;B205&amp;".blp"</f>
        <v>ReplaceableTextures\\CommandButtons\\BTNIZ0B.blp</v>
      </c>
      <c r="CN205" s="70" t="str">
        <f t="shared" ref="CN205:CN209" si="3240">"InitUnitState('"&amp;B205&amp;"',"&amp;V205&amp;","&amp;W205&amp;","&amp;X205&amp;","&amp;Y205&amp;","&amp;Z205&amp;","&amp;AA205&amp;","&amp;AB205&amp;","&amp;AC205&amp;","&amp;AD205&amp;","&amp;AE205&amp;")"</f>
        <v>InitUnitState('IZ0B',,,,,,,,,,)</v>
      </c>
      <c r="CO205" s="70" t="str">
        <f t="shared" ref="CO205:CO209" si="3241">"InitUnitNormal('"&amp;B205&amp;"',"&amp;AF205&amp;","&amp;AG205&amp;","&amp;AH205&amp;","&amp;AI205&amp;","&amp;AJ205&amp;","&amp;AK205&amp;","&amp;AL205&amp;","&amp;AM205&amp;","&amp;AN205&amp;","&amp;AO205&amp;")"</f>
        <v>InitUnitNormal('IZ0B',,,,,,,,,,)</v>
      </c>
      <c r="CP205" s="70" t="str">
        <f t="shared" ref="CP205:CP209" si="3242">"InitUnitMagic('"&amp;B205&amp;"',"&amp;AP205&amp;","&amp;AQ205&amp;","&amp;AR205&amp;","&amp;AS205&amp;","&amp;AT205&amp;","&amp;AU205&amp;","&amp;AV205&amp;","&amp;AW205&amp;","&amp;BI205&amp;","&amp;BJ205&amp;")"</f>
        <v>InitUnitMagic('IZ0B',,,,,,,,,,)</v>
      </c>
      <c r="CQ205" s="70" t="str">
        <f t="shared" ref="CQ205:CQ209" si="3243">"InitUnitAdd('"&amp;B205&amp;"',"&amp;BK205&amp;","&amp;BL205&amp;","&amp;BM205&amp;","&amp;BN205&amp;","&amp;BO205&amp;","&amp;BP205&amp;","&amp;BQ205&amp;","&amp;BR205&amp;","&amp;BS205&amp;","&amp;BT205&amp;")"</f>
        <v>InitUnitAdd('IZ0B',,,,,,,,,,)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InitEquipData('IZ0B',,"",,,,,'','','','','','',"ReplaceableTextures\\CommandButtons\\BTN023.blp")</v>
      </c>
      <c r="CU205" s="98" t="str">
        <f t="shared" ref="CU205:CU209" si="324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:CV209" si="3245">T205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5" s="61"/>
      <c r="CX205" s="61"/>
      <c r="CY205" s="61"/>
      <c r="CZ205" s="61"/>
      <c r="DA205" s="61"/>
      <c r="DB205" s="72" t="str">
        <f t="shared" ref="DB205" si="3246">IF(V205="","","|n"&amp;DB$2&amp;"+"&amp;V205&amp;DB$1)</f>
        <v/>
      </c>
      <c r="DC205" s="72" t="str">
        <f t="shared" ref="DC205" si="3247">IF(W205="","","|n"&amp;DC$2&amp;"+"&amp;W205&amp;DC$1)</f>
        <v/>
      </c>
      <c r="DD205" s="72" t="str">
        <f t="shared" ref="DD205" si="3248">IF(X205="","","|n"&amp;DD$2&amp;"+"&amp;X205&amp;DD$1)</f>
        <v/>
      </c>
      <c r="DE205" s="72" t="str">
        <f t="shared" ref="DE205" si="3249">IF(Y205="","","|n"&amp;DE$2&amp;"+"&amp;Y205&amp;DE$1)</f>
        <v/>
      </c>
      <c r="DF205" s="72" t="str">
        <f t="shared" ref="DF205" si="3250">IF(Z205="","","|n"&amp;DF$2&amp;"+"&amp;Z205&amp;DF$1)</f>
        <v/>
      </c>
      <c r="DG205" s="72" t="str">
        <f t="shared" ref="DG205" si="3251">IF(AA205="","","|n"&amp;DG$2&amp;"+"&amp;AA205&amp;DG$1)</f>
        <v/>
      </c>
      <c r="DH205" s="72" t="str">
        <f t="shared" ref="DH205" si="3252">IF(AB205="","","|n"&amp;DH$2&amp;"+"&amp;AB205&amp;DH$1)</f>
        <v/>
      </c>
      <c r="DI205" s="72" t="str">
        <f t="shared" ref="DI205" si="3253">IF(AC205="","","|n"&amp;DI$2&amp;"+"&amp;AC205&amp;DI$1)</f>
        <v/>
      </c>
      <c r="DJ205" s="72" t="str">
        <f t="shared" ref="DJ205" si="3254">IF(AD205="","","|n"&amp;DJ$2&amp;"+"&amp;AD205&amp;DJ$1)</f>
        <v/>
      </c>
      <c r="DK205" s="72" t="str">
        <f t="shared" ref="DK205" si="3255">IF(AE205="","","|n"&amp;DK$2&amp;"+"&amp;AE205&amp;DK$1)</f>
        <v/>
      </c>
      <c r="DL205" s="72" t="str">
        <f t="shared" ref="DL205" si="3256">IF(AF205="","","|n"&amp;DL$2&amp;"+"&amp;AF205&amp;DL$1)</f>
        <v/>
      </c>
      <c r="DM205" s="72" t="str">
        <f t="shared" ref="DM205" si="3257">IF(AG205="","","|n"&amp;DM$2&amp;"+"&amp;AG205&amp;DM$1)</f>
        <v/>
      </c>
      <c r="DN205" s="72" t="str">
        <f t="shared" ref="DN205" si="3258">IF(AH205="","","|n"&amp;DN$2&amp;"+"&amp;AH205&amp;DN$1)</f>
        <v/>
      </c>
      <c r="DO205" s="72" t="str">
        <f t="shared" ref="DO205" si="3259">IF(AI205="","","|n"&amp;DO$2&amp;"+"&amp;AI205&amp;DO$1)</f>
        <v/>
      </c>
      <c r="DP205" s="72" t="str">
        <f t="shared" ref="DP205" si="3260">IF(AJ205="","","|n"&amp;DP$2&amp;"+"&amp;AJ205&amp;DP$1)</f>
        <v/>
      </c>
      <c r="DQ205" s="72" t="str">
        <f t="shared" ref="DQ205" si="3261">IF(AK205="","","|n"&amp;DQ$2&amp;"+"&amp;AK205&amp;DQ$1)</f>
        <v/>
      </c>
      <c r="DR205" s="72" t="str">
        <f t="shared" ref="DR205" si="3262">IF(AL205="","","|n"&amp;DR$2&amp;"+"&amp;AL205&amp;DR$1)</f>
        <v/>
      </c>
      <c r="DS205" s="72" t="str">
        <f t="shared" ref="DS205" si="3263">IF(AM205="","","|n"&amp;DS$2&amp;"+"&amp;AM205&amp;DS$1)</f>
        <v/>
      </c>
      <c r="DT205" s="72" t="str">
        <f t="shared" ref="DT205" si="3264">IF(AN205="","","|n"&amp;DT$2&amp;"+"&amp;AN205&amp;DT$1)</f>
        <v/>
      </c>
      <c r="DU205" s="72" t="str">
        <f t="shared" ref="DU205" si="3265">IF(AO205="","","|n"&amp;DU$2&amp;"+"&amp;AO205&amp;DU$1)</f>
        <v/>
      </c>
      <c r="DV205" s="72" t="str">
        <f t="shared" ref="DV205" si="3266">IF(AP205="","","|n"&amp;DV$2&amp;"+"&amp;AP205&amp;DV$1)</f>
        <v/>
      </c>
      <c r="DW205" s="72" t="str">
        <f t="shared" ref="DW205" si="3267">IF(AQ205="","","|n"&amp;DW$2&amp;"+"&amp;AQ205&amp;DW$1)</f>
        <v/>
      </c>
      <c r="DX205" s="72" t="str">
        <f t="shared" ref="DX205" si="3268">IF(AR205="","","|n"&amp;DX$2&amp;"+"&amp;AR205&amp;DX$1)</f>
        <v/>
      </c>
      <c r="DY205" s="72" t="str">
        <f t="shared" ref="DY205" si="3269">IF(AS205="","","|n"&amp;DY$2&amp;"+"&amp;AS205&amp;DY$1)</f>
        <v/>
      </c>
      <c r="DZ205" s="72" t="str">
        <f t="shared" ref="DZ205" si="3270">IF(AT205="","","|n"&amp;DZ$2&amp;"+"&amp;AT205&amp;DZ$1)</f>
        <v/>
      </c>
      <c r="EA205" s="72" t="str">
        <f t="shared" ref="EA205" si="3271">IF(AU205="","","|n"&amp;EA$2&amp;"+"&amp;AU205&amp;EA$1)</f>
        <v/>
      </c>
      <c r="EB205" s="72" t="str">
        <f t="shared" ref="EB205" si="3272">IF(AV205="","","|n"&amp;EB$2&amp;"+"&amp;AV205&amp;EB$1)</f>
        <v/>
      </c>
      <c r="EC205" s="72" t="str">
        <f t="shared" ref="EC205" si="3273">IF(AW205="","","|n"&amp;EC$2&amp;"+"&amp;AW205&amp;EC$1)</f>
        <v/>
      </c>
      <c r="ED205" s="72" t="str">
        <f t="shared" ref="ED205" si="3274">IF(AX205="","","|n"&amp;ED$2&amp;"+"&amp;AX205&amp;ED$1)</f>
        <v/>
      </c>
      <c r="EE205" s="72" t="str">
        <f t="shared" ref="EE205" si="3275">IF(AY205="","","|n"&amp;EE$2&amp;"+"&amp;AY205&amp;EE$1)</f>
        <v/>
      </c>
      <c r="EF205" s="72" t="str">
        <f t="shared" ref="EF205" si="3276">IF(AZ205="","","|n"&amp;EF$2&amp;"+"&amp;AZ205&amp;EF$1)</f>
        <v/>
      </c>
      <c r="EG205" s="72" t="str">
        <f t="shared" ref="EG205" si="3277">IF(BA205="","","|n"&amp;EG$2&amp;"+"&amp;BA205&amp;EG$1)</f>
        <v/>
      </c>
      <c r="EH205" s="72" t="str">
        <f t="shared" ref="EH205" si="3278">IF(BB205="","","|n"&amp;EH$2&amp;"+"&amp;BB205&amp;EH$1)</f>
        <v/>
      </c>
      <c r="EI205" s="72" t="str">
        <f t="shared" ref="EI205" si="3279">IF(BC205="","","|n"&amp;EI$2&amp;"+"&amp;BC205&amp;EI$1)</f>
        <v/>
      </c>
      <c r="EJ205" s="72" t="str">
        <f t="shared" ref="EJ205" si="3280">IF(BD205="","","|n"&amp;EJ$2&amp;"+"&amp;BD205&amp;EJ$1)</f>
        <v/>
      </c>
      <c r="EK205" s="72" t="str">
        <f t="shared" ref="EK205" si="3281">IF(BE205="","","|n"&amp;EK$2&amp;"+"&amp;BE205&amp;EK$1)</f>
        <v/>
      </c>
      <c r="EL205" s="72" t="str">
        <f t="shared" ref="EL205" si="3282">IF(BF205="","","|n"&amp;EL$2&amp;"+"&amp;BF205&amp;EL$1)</f>
        <v/>
      </c>
      <c r="EM205" s="72" t="str">
        <f t="shared" ref="EM205" si="3283">IF(BG205="","","|n"&amp;EM$2&amp;"+"&amp;BG205&amp;EM$1)</f>
        <v/>
      </c>
      <c r="EN205" s="72" t="str">
        <f t="shared" ref="EN205" si="3284">IF(BH205="","","|n"&amp;EN$2&amp;"+"&amp;BH205&amp;EN$1)</f>
        <v/>
      </c>
      <c r="EO205" s="72" t="str">
        <f t="shared" ref="EO205" si="3285">IF(BI205="","","|n"&amp;EO$2&amp;"+"&amp;BI205&amp;EO$1)</f>
        <v/>
      </c>
      <c r="EP205" s="72" t="str">
        <f t="shared" ref="EP205" si="3286">IF(BJ205="","","|n"&amp;EP$2&amp;"+"&amp;BJ205&amp;EP$1)</f>
        <v/>
      </c>
      <c r="EQ205" s="72" t="str">
        <f t="shared" ref="EQ205" si="3287">IF(BK205="","","|n"&amp;EQ$2&amp;"+"&amp;BK205&amp;EQ$1)</f>
        <v/>
      </c>
      <c r="ER205" s="72" t="str">
        <f t="shared" ref="ER205" si="3288">IF(BL205="","","|n"&amp;ER$2&amp;"+"&amp;BL205&amp;ER$1)</f>
        <v/>
      </c>
      <c r="ES205" s="72" t="str">
        <f t="shared" ref="ES205" si="3289">IF(BM205="","","|n"&amp;ES$2&amp;"+"&amp;BM205&amp;ES$1)</f>
        <v/>
      </c>
      <c r="ET205" s="72" t="str">
        <f t="shared" ref="ET205" si="3290">IF(BN205="","","|n"&amp;ET$2&amp;"+"&amp;BN205&amp;ET$1)</f>
        <v/>
      </c>
      <c r="EU205" s="72" t="str">
        <f t="shared" ref="EU205" si="3291">IF(BO205="","","|n"&amp;EU$2&amp;"+"&amp;BO205&amp;EU$1)</f>
        <v/>
      </c>
      <c r="EV205" s="72" t="str">
        <f t="shared" ref="EV205" si="3292">IF(BP205="","","|n"&amp;EV$2&amp;"+"&amp;BP205&amp;EV$1)</f>
        <v/>
      </c>
      <c r="EW205" s="72" t="str">
        <f t="shared" ref="EW205" si="3293">IF(BQ205="","","|n"&amp;EW$2&amp;"+"&amp;BQ205&amp;EW$1)</f>
        <v/>
      </c>
      <c r="EX205" s="72" t="str">
        <f t="shared" ref="EX205" si="3294">IF(BR205="","","|n"&amp;EX$2&amp;"+"&amp;BR205&amp;EX$1)</f>
        <v/>
      </c>
      <c r="EY205" s="72" t="str">
        <f t="shared" ref="EY205" si="3295">IF(BS205="","","|n"&amp;EY$2&amp;"+"&amp;BS205&amp;EY$1)</f>
        <v/>
      </c>
      <c r="EZ205" s="72" t="str">
        <f t="shared" ref="EZ205" si="3296">IF(BT205="","","|n"&amp;EZ$2&amp;"+"&amp;BT205&amp;EZ$1)</f>
        <v/>
      </c>
      <c r="FA205" s="72" t="str">
        <f t="shared" ref="FA205" si="3297">IF(BU205="","","|n"&amp;FA$2&amp;"+"&amp;BU205&amp;FA$1)</f>
        <v/>
      </c>
      <c r="FB205" s="72" t="str">
        <f t="shared" ref="FB205" si="3298">IF(BV205="","","|n"&amp;FB$2&amp;"+"&amp;BV205&amp;FB$1)</f>
        <v/>
      </c>
      <c r="FC205" s="72" t="str">
        <f t="shared" ref="FC205" si="3299">IF(BW205="","","|n"&amp;FC$2&amp;"+"&amp;BW205&amp;FC$1)</f>
        <v/>
      </c>
      <c r="FD205" s="72" t="str">
        <f t="shared" ref="FD205" si="3300">IF(BX205="","","|n"&amp;FD$2&amp;"+"&amp;BX205&amp;FD$1)</f>
        <v/>
      </c>
      <c r="FE205" s="72" t="str">
        <f t="shared" ref="FE205" si="3301">IF(BY205="","","|n"&amp;FE$2&amp;"+"&amp;BY205&amp;FE$1)</f>
        <v/>
      </c>
      <c r="FF205" s="72" t="str">
        <f t="shared" ref="FF205" si="3302">IF(BZ205="","","|n"&amp;FF$2&amp;"+"&amp;BZ205&amp;FF$1)</f>
        <v/>
      </c>
      <c r="FG205" s="72" t="str">
        <f t="shared" ref="FG205" si="3303">IF(CA205="","","|n"&amp;FG$2&amp;"+"&amp;CA205&amp;FG$1)</f>
        <v/>
      </c>
      <c r="FH205" s="72" t="str">
        <f t="shared" ref="FH205" si="3304">IF(CB205="","","|n"&amp;FH$2&amp;"+"&amp;CB205&amp;FH$1)</f>
        <v/>
      </c>
      <c r="FI205" s="72" t="str">
        <f t="shared" ref="FI205" si="3305">IF(CC205="","","|n"&amp;FI$2&amp;"+"&amp;CC205&amp;FI$1)</f>
        <v/>
      </c>
      <c r="FJ205" s="72" t="str">
        <f t="shared" ref="FJ205" si="3306">IF(CD205="","","|n"&amp;FJ$2&amp;"+"&amp;CD205&amp;FJ$1)</f>
        <v/>
      </c>
      <c r="FK205" s="72" t="str">
        <f t="shared" ref="FK205" si="3307">IF(CE205="","","|n"&amp;FK$2&amp;"+"&amp;CE205&amp;FK$1)</f>
        <v/>
      </c>
      <c r="FL205" s="72" t="str">
        <f t="shared" ref="FL205" si="3308">IF(CF205="","","|n"&amp;FL$2&amp;"+"&amp;CF205&amp;FL$1)</f>
        <v/>
      </c>
      <c r="FM205" s="72" t="str">
        <f t="shared" ref="FM205" si="3309">IF(CG205="","","|n"&amp;FM$2&amp;"+"&amp;CG205&amp;FM$1)</f>
        <v/>
      </c>
      <c r="FN205" s="72" t="str">
        <f t="shared" ref="FN205" si="3310">IF(CH205="","","|n"&amp;FN$2&amp;"+"&amp;CH205&amp;FN$1)</f>
        <v/>
      </c>
      <c r="FO205" s="72" t="str">
        <f t="shared" ref="FO205" si="3311">IF(CI205="","","|n"&amp;FO$2&amp;"+"&amp;CI205&amp;FO$1)</f>
        <v/>
      </c>
      <c r="FP205" s="72" t="str">
        <f t="shared" ref="FP205" si="3312">IF(CJ205="","","|n"&amp;FP$2&amp;"+"&amp;CJ205&amp;FP$1)</f>
        <v/>
      </c>
      <c r="FQ205" s="72" t="str">
        <f t="shared" ref="FQ205" si="3313">IF(CK205="","","|n"&amp;FQ$2&amp;"+"&amp;CK205&amp;FQ$1)</f>
        <v/>
      </c>
      <c r="FR205" s="72" t="str">
        <f t="shared" ref="FR205" si="3314">IF(CL205="","","|n"&amp;FR$2&amp;"+"&amp;CL205&amp;FR$1)</f>
        <v/>
      </c>
      <c r="FS205" s="72" t="str">
        <f t="shared" ref="FS205" si="3315">IF(CM205="","","|n"&amp;FS$2&amp;"+"&amp;CM205&amp;FS$1)</f>
        <v/>
      </c>
    </row>
    <row r="206" spans="1:175" ht="16.5">
      <c r="A206" s="81"/>
      <c r="B206" s="104" t="s">
        <v>721</v>
      </c>
      <c r="C206" s="81"/>
      <c r="T206" s="123" t="s">
        <v>717</v>
      </c>
      <c r="U206" s="88" t="str">
        <f t="shared" si="3239"/>
        <v>ReplaceableTextures\\CommandButtons\\BTNIZ0D.blp</v>
      </c>
      <c r="CN206" s="70" t="str">
        <f t="shared" si="3240"/>
        <v>InitUnitState('IZ0D',,,,,,,,,,)</v>
      </c>
      <c r="CO206" s="70" t="str">
        <f t="shared" si="3241"/>
        <v>InitUnitNormal('IZ0D',,,,,,,,,,)</v>
      </c>
      <c r="CP206" s="70" t="str">
        <f t="shared" si="3242"/>
        <v>InitUnitMagic('IZ0D',,,,,,,,,,)</v>
      </c>
      <c r="CQ206" s="70" t="str">
        <f t="shared" si="3243"/>
        <v>InitUnitAdd('IZ0D',,,,,,,,,,)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InitEquipData('IZ0D',,"",,,,,'','','','','','',"ReplaceableTextures\\CommandButtons\\BTN020.blp")</v>
      </c>
      <c r="CU206" s="98" t="str">
        <f t="shared" si="3244"/>
        <v>|n</v>
      </c>
      <c r="CV206" s="71" t="str">
        <f t="shared" si="3245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6">IF(V206="","","|n"&amp;DB$2&amp;"+"&amp;V206&amp;DB$1)</f>
        <v/>
      </c>
      <c r="DC206" s="72" t="str">
        <f t="shared" si="3316"/>
        <v/>
      </c>
      <c r="DD206" s="72" t="str">
        <f t="shared" si="3316"/>
        <v/>
      </c>
      <c r="DE206" s="72" t="str">
        <f t="shared" si="3316"/>
        <v/>
      </c>
      <c r="DF206" s="72" t="str">
        <f t="shared" si="3316"/>
        <v/>
      </c>
      <c r="DG206" s="72" t="str">
        <f t="shared" si="3316"/>
        <v/>
      </c>
      <c r="DH206" s="72" t="str">
        <f t="shared" si="3316"/>
        <v/>
      </c>
      <c r="DI206" s="72" t="str">
        <f t="shared" si="3316"/>
        <v/>
      </c>
      <c r="DJ206" s="72" t="str">
        <f t="shared" si="3316"/>
        <v/>
      </c>
      <c r="DK206" s="72" t="str">
        <f t="shared" si="3316"/>
        <v/>
      </c>
      <c r="DL206" s="72" t="str">
        <f t="shared" si="3316"/>
        <v/>
      </c>
      <c r="DM206" s="72" t="str">
        <f t="shared" si="3316"/>
        <v/>
      </c>
      <c r="DN206" s="72" t="str">
        <f t="shared" si="3316"/>
        <v/>
      </c>
      <c r="DO206" s="72" t="str">
        <f t="shared" si="3316"/>
        <v/>
      </c>
      <c r="DP206" s="72" t="str">
        <f t="shared" si="3316"/>
        <v/>
      </c>
      <c r="DQ206" s="72" t="str">
        <f t="shared" si="3316"/>
        <v/>
      </c>
      <c r="DR206" s="72" t="str">
        <f t="shared" si="3316"/>
        <v/>
      </c>
      <c r="DS206" s="72" t="str">
        <f t="shared" si="3316"/>
        <v/>
      </c>
      <c r="DT206" s="72" t="str">
        <f t="shared" si="3316"/>
        <v/>
      </c>
      <c r="DU206" s="72" t="str">
        <f t="shared" si="3316"/>
        <v/>
      </c>
      <c r="DV206" s="72" t="str">
        <f t="shared" si="3316"/>
        <v/>
      </c>
      <c r="DW206" s="72" t="str">
        <f t="shared" si="3316"/>
        <v/>
      </c>
      <c r="DX206" s="72" t="str">
        <f t="shared" si="3316"/>
        <v/>
      </c>
      <c r="DY206" s="72" t="str">
        <f t="shared" si="3316"/>
        <v/>
      </c>
      <c r="DZ206" s="72" t="str">
        <f t="shared" si="3316"/>
        <v/>
      </c>
      <c r="EA206" s="72" t="str">
        <f t="shared" si="3316"/>
        <v/>
      </c>
      <c r="EB206" s="72" t="str">
        <f t="shared" si="3316"/>
        <v/>
      </c>
      <c r="EC206" s="72" t="str">
        <f t="shared" si="3316"/>
        <v/>
      </c>
      <c r="ED206" s="72" t="str">
        <f t="shared" si="3316"/>
        <v/>
      </c>
      <c r="EE206" s="72" t="str">
        <f t="shared" si="3316"/>
        <v/>
      </c>
      <c r="EF206" s="72" t="str">
        <f t="shared" si="3316"/>
        <v/>
      </c>
      <c r="EG206" s="72" t="str">
        <f t="shared" si="3316"/>
        <v/>
      </c>
      <c r="EH206" s="72" t="str">
        <f t="shared" si="3316"/>
        <v/>
      </c>
      <c r="EI206" s="72" t="str">
        <f t="shared" si="3316"/>
        <v/>
      </c>
      <c r="EJ206" s="72" t="str">
        <f t="shared" si="3316"/>
        <v/>
      </c>
      <c r="EK206" s="72" t="str">
        <f t="shared" si="3316"/>
        <v/>
      </c>
      <c r="EL206" s="72" t="str">
        <f t="shared" si="3316"/>
        <v/>
      </c>
      <c r="EM206" s="72" t="str">
        <f t="shared" si="3316"/>
        <v/>
      </c>
      <c r="EN206" s="72" t="str">
        <f t="shared" si="3316"/>
        <v/>
      </c>
      <c r="EO206" s="72" t="str">
        <f t="shared" si="3316"/>
        <v/>
      </c>
      <c r="EP206" s="72" t="str">
        <f t="shared" si="3316"/>
        <v/>
      </c>
      <c r="EQ206" s="72" t="str">
        <f t="shared" si="3316"/>
        <v/>
      </c>
      <c r="ER206" s="72" t="str">
        <f t="shared" si="3316"/>
        <v/>
      </c>
      <c r="ES206" s="72" t="str">
        <f t="shared" si="3316"/>
        <v/>
      </c>
      <c r="ET206" s="72" t="str">
        <f t="shared" si="3316"/>
        <v/>
      </c>
      <c r="EU206" s="72" t="str">
        <f t="shared" si="3316"/>
        <v/>
      </c>
      <c r="EV206" s="72" t="str">
        <f t="shared" si="3316"/>
        <v/>
      </c>
      <c r="EW206" s="72" t="str">
        <f t="shared" si="3316"/>
        <v/>
      </c>
      <c r="EX206" s="72" t="str">
        <f t="shared" si="3316"/>
        <v/>
      </c>
      <c r="EY206" s="72" t="str">
        <f t="shared" si="3316"/>
        <v/>
      </c>
      <c r="EZ206" s="72" t="str">
        <f t="shared" si="3316"/>
        <v/>
      </c>
      <c r="FA206" s="72" t="str">
        <f t="shared" si="3316"/>
        <v/>
      </c>
      <c r="FB206" s="72" t="str">
        <f t="shared" si="3316"/>
        <v/>
      </c>
      <c r="FC206" s="72" t="str">
        <f t="shared" si="3316"/>
        <v/>
      </c>
      <c r="FD206" s="72" t="str">
        <f t="shared" si="3316"/>
        <v/>
      </c>
      <c r="FE206" s="72" t="str">
        <f t="shared" si="3316"/>
        <v/>
      </c>
      <c r="FF206" s="72" t="str">
        <f t="shared" si="3316"/>
        <v/>
      </c>
      <c r="FG206" s="72" t="str">
        <f t="shared" si="3316"/>
        <v/>
      </c>
      <c r="FH206" s="72" t="str">
        <f t="shared" si="3316"/>
        <v/>
      </c>
      <c r="FI206" s="72" t="str">
        <f t="shared" si="3316"/>
        <v/>
      </c>
      <c r="FJ206" s="72" t="str">
        <f t="shared" si="3316"/>
        <v/>
      </c>
      <c r="FK206" s="72" t="str">
        <f t="shared" si="3316"/>
        <v/>
      </c>
      <c r="FL206" s="72" t="str">
        <f t="shared" si="3316"/>
        <v/>
      </c>
      <c r="FM206" s="72" t="str">
        <f t="shared" si="3316"/>
        <v/>
      </c>
      <c r="FN206" s="72" t="str">
        <f t="shared" ref="FN206:FS206" si="3317">IF(CH206="","","|n"&amp;FN$2&amp;"+"&amp;CH206&amp;FN$1)</f>
        <v/>
      </c>
      <c r="FO206" s="72" t="str">
        <f t="shared" si="3317"/>
        <v/>
      </c>
      <c r="FP206" s="72" t="str">
        <f t="shared" si="3317"/>
        <v/>
      </c>
      <c r="FQ206" s="72" t="str">
        <f t="shared" si="3317"/>
        <v/>
      </c>
      <c r="FR206" s="72" t="str">
        <f t="shared" si="3317"/>
        <v/>
      </c>
      <c r="FS206" s="72" t="str">
        <f t="shared" si="3317"/>
        <v/>
      </c>
    </row>
    <row r="207" spans="1:175" ht="16.5">
      <c r="A207" s="81"/>
      <c r="B207" s="104" t="s">
        <v>722</v>
      </c>
      <c r="C207" s="81"/>
      <c r="T207" s="123" t="s">
        <v>717</v>
      </c>
      <c r="U207" s="88" t="str">
        <f t="shared" si="3239"/>
        <v>ReplaceableTextures\\CommandButtons\\BTNIZ0E.blp</v>
      </c>
      <c r="CN207" s="70" t="str">
        <f t="shared" si="3240"/>
        <v>InitUnitState('IZ0E',,,,,,,,,,)</v>
      </c>
      <c r="CO207" s="70" t="str">
        <f t="shared" si="3241"/>
        <v>InitUnitNormal('IZ0E',,,,,,,,,,)</v>
      </c>
      <c r="CP207" s="70" t="str">
        <f t="shared" si="3242"/>
        <v>InitUnitMagic('IZ0E',,,,,,,,,,)</v>
      </c>
      <c r="CQ207" s="70" t="str">
        <f t="shared" si="3243"/>
        <v>InitUnitAdd('IZ0E',,,,,,,,,,)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InitEquipData('IZ0E',,"",,,,,'','','','','','',"ReplaceableTextures\\CommandButtons\\BTN001.blp")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8">IF(V207="","","|n"&amp;DB$2&amp;"+"&amp;V207&amp;DB$1)</f>
        <v/>
      </c>
      <c r="DC207" s="72" t="str">
        <f t="shared" si="3318"/>
        <v/>
      </c>
      <c r="DD207" s="72" t="str">
        <f t="shared" si="3318"/>
        <v/>
      </c>
      <c r="DE207" s="72" t="str">
        <f t="shared" si="3318"/>
        <v/>
      </c>
      <c r="DF207" s="72" t="str">
        <f t="shared" si="3318"/>
        <v/>
      </c>
      <c r="DG207" s="72" t="str">
        <f t="shared" si="3318"/>
        <v/>
      </c>
      <c r="DH207" s="72" t="str">
        <f t="shared" si="3318"/>
        <v/>
      </c>
      <c r="DI207" s="72" t="str">
        <f t="shared" si="3318"/>
        <v/>
      </c>
      <c r="DJ207" s="72" t="str">
        <f t="shared" si="3318"/>
        <v/>
      </c>
      <c r="DK207" s="72" t="str">
        <f t="shared" si="3318"/>
        <v/>
      </c>
      <c r="DL207" s="72" t="str">
        <f t="shared" si="3318"/>
        <v/>
      </c>
      <c r="DM207" s="72" t="str">
        <f t="shared" si="3318"/>
        <v/>
      </c>
      <c r="DN207" s="72" t="str">
        <f t="shared" si="3318"/>
        <v/>
      </c>
      <c r="DO207" s="72" t="str">
        <f t="shared" si="3318"/>
        <v/>
      </c>
      <c r="DP207" s="72" t="str">
        <f t="shared" si="3318"/>
        <v/>
      </c>
      <c r="DQ207" s="72" t="str">
        <f t="shared" si="3318"/>
        <v/>
      </c>
      <c r="DR207" s="72" t="str">
        <f t="shared" si="3318"/>
        <v/>
      </c>
      <c r="DS207" s="72" t="str">
        <f t="shared" si="3318"/>
        <v/>
      </c>
      <c r="DT207" s="72" t="str">
        <f t="shared" si="3318"/>
        <v/>
      </c>
      <c r="DU207" s="72" t="str">
        <f t="shared" si="3318"/>
        <v/>
      </c>
      <c r="DV207" s="72" t="str">
        <f t="shared" si="3318"/>
        <v/>
      </c>
      <c r="DW207" s="72" t="str">
        <f t="shared" si="3318"/>
        <v/>
      </c>
      <c r="DX207" s="72" t="str">
        <f t="shared" si="3318"/>
        <v/>
      </c>
      <c r="DY207" s="72" t="str">
        <f t="shared" si="3318"/>
        <v/>
      </c>
      <c r="DZ207" s="72" t="str">
        <f t="shared" si="3318"/>
        <v/>
      </c>
      <c r="EA207" s="72" t="str">
        <f t="shared" si="3318"/>
        <v/>
      </c>
      <c r="EB207" s="72" t="str">
        <f t="shared" si="3318"/>
        <v/>
      </c>
      <c r="EC207" s="72" t="str">
        <f t="shared" si="3318"/>
        <v/>
      </c>
      <c r="ED207" s="72" t="str">
        <f t="shared" si="3318"/>
        <v/>
      </c>
      <c r="EE207" s="72" t="str">
        <f t="shared" si="3318"/>
        <v/>
      </c>
      <c r="EF207" s="72" t="str">
        <f t="shared" si="3318"/>
        <v/>
      </c>
      <c r="EG207" s="72" t="str">
        <f t="shared" si="3318"/>
        <v/>
      </c>
      <c r="EH207" s="72" t="str">
        <f t="shared" si="3318"/>
        <v/>
      </c>
      <c r="EI207" s="72" t="str">
        <f t="shared" si="3318"/>
        <v/>
      </c>
      <c r="EJ207" s="72" t="str">
        <f t="shared" si="3318"/>
        <v/>
      </c>
      <c r="EK207" s="72" t="str">
        <f t="shared" si="3318"/>
        <v/>
      </c>
      <c r="EL207" s="72" t="str">
        <f t="shared" si="3318"/>
        <v/>
      </c>
      <c r="EM207" s="72" t="str">
        <f t="shared" si="3318"/>
        <v/>
      </c>
      <c r="EN207" s="72" t="str">
        <f t="shared" si="3318"/>
        <v/>
      </c>
      <c r="EO207" s="72" t="str">
        <f t="shared" si="3318"/>
        <v/>
      </c>
      <c r="EP207" s="72" t="str">
        <f t="shared" si="3318"/>
        <v/>
      </c>
      <c r="EQ207" s="72" t="str">
        <f t="shared" si="3318"/>
        <v/>
      </c>
      <c r="ER207" s="72" t="str">
        <f t="shared" si="3318"/>
        <v/>
      </c>
      <c r="ES207" s="72" t="str">
        <f t="shared" si="3318"/>
        <v/>
      </c>
      <c r="ET207" s="72" t="str">
        <f t="shared" si="3318"/>
        <v/>
      </c>
      <c r="EU207" s="72" t="str">
        <f t="shared" si="3318"/>
        <v/>
      </c>
      <c r="EV207" s="72" t="str">
        <f t="shared" si="3318"/>
        <v/>
      </c>
      <c r="EW207" s="72" t="str">
        <f t="shared" si="3318"/>
        <v/>
      </c>
      <c r="EX207" s="72" t="str">
        <f t="shared" si="3318"/>
        <v/>
      </c>
      <c r="EY207" s="72" t="str">
        <f t="shared" si="3318"/>
        <v/>
      </c>
      <c r="EZ207" s="72" t="str">
        <f t="shared" si="3318"/>
        <v/>
      </c>
      <c r="FA207" s="72" t="str">
        <f t="shared" si="3318"/>
        <v/>
      </c>
      <c r="FB207" s="72" t="str">
        <f t="shared" si="3318"/>
        <v/>
      </c>
      <c r="FC207" s="72" t="str">
        <f t="shared" si="3318"/>
        <v/>
      </c>
      <c r="FD207" s="72" t="str">
        <f t="shared" si="3318"/>
        <v/>
      </c>
      <c r="FE207" s="72" t="str">
        <f t="shared" si="3318"/>
        <v/>
      </c>
      <c r="FF207" s="72" t="str">
        <f t="shared" si="3318"/>
        <v/>
      </c>
      <c r="FG207" s="72" t="str">
        <f t="shared" si="3318"/>
        <v/>
      </c>
      <c r="FH207" s="72" t="str">
        <f t="shared" si="3318"/>
        <v/>
      </c>
      <c r="FI207" s="72" t="str">
        <f t="shared" si="3318"/>
        <v/>
      </c>
      <c r="FJ207" s="72" t="str">
        <f t="shared" si="3318"/>
        <v/>
      </c>
      <c r="FK207" s="72" t="str">
        <f t="shared" si="3318"/>
        <v/>
      </c>
      <c r="FL207" s="72" t="str">
        <f t="shared" si="3318"/>
        <v/>
      </c>
      <c r="FM207" s="72" t="str">
        <f t="shared" si="3318"/>
        <v/>
      </c>
      <c r="FN207" s="72" t="str">
        <f t="shared" ref="FN207:FS207" si="3319">IF(CH207="","","|n"&amp;FN$2&amp;"+"&amp;CH207&amp;FN$1)</f>
        <v/>
      </c>
      <c r="FO207" s="72" t="str">
        <f t="shared" si="3319"/>
        <v/>
      </c>
      <c r="FP207" s="72" t="str">
        <f t="shared" si="3319"/>
        <v/>
      </c>
      <c r="FQ207" s="72" t="str">
        <f t="shared" si="3319"/>
        <v/>
      </c>
      <c r="FR207" s="72" t="str">
        <f t="shared" si="3319"/>
        <v/>
      </c>
      <c r="FS207" s="72" t="str">
        <f t="shared" si="3319"/>
        <v/>
      </c>
    </row>
    <row r="208" spans="1:175" ht="16.5">
      <c r="A208" s="81"/>
      <c r="B208" s="104" t="s">
        <v>723</v>
      </c>
      <c r="C208" s="81"/>
      <c r="T208" s="123" t="s">
        <v>717</v>
      </c>
      <c r="U208" s="88" t="str">
        <f t="shared" si="3239"/>
        <v>ReplaceableTextures\\CommandButtons\\BTNIZ0F.blp</v>
      </c>
      <c r="CN208" s="70" t="str">
        <f t="shared" si="3240"/>
        <v>InitUnitState('IZ0F',,,,,,,,,,)</v>
      </c>
      <c r="CO208" s="70" t="str">
        <f t="shared" si="3241"/>
        <v>InitUnitNormal('IZ0F',,,,,,,,,,)</v>
      </c>
      <c r="CP208" s="70" t="str">
        <f t="shared" si="3242"/>
        <v>InitUnitMagic('IZ0F',,,,,,,,,,)</v>
      </c>
      <c r="CQ208" s="70" t="str">
        <f t="shared" si="3243"/>
        <v>InitUnitAdd('IZ0F',,,,,,,,,,)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InitEquipData('IZ0F',,"",,,,,'','','','','','',"ReplaceableTextures\\CommandButtons\\BTNIN01.blp")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20">IF(V208="","","|n"&amp;DB$2&amp;"+"&amp;V208&amp;DB$1)</f>
        <v/>
      </c>
      <c r="DC208" s="72" t="str">
        <f t="shared" si="3320"/>
        <v/>
      </c>
      <c r="DD208" s="72" t="str">
        <f t="shared" si="3320"/>
        <v/>
      </c>
      <c r="DE208" s="72" t="str">
        <f t="shared" si="3320"/>
        <v/>
      </c>
      <c r="DF208" s="72" t="str">
        <f t="shared" si="3320"/>
        <v/>
      </c>
      <c r="DG208" s="72" t="str">
        <f t="shared" si="3320"/>
        <v/>
      </c>
      <c r="DH208" s="72" t="str">
        <f t="shared" si="3320"/>
        <v/>
      </c>
      <c r="DI208" s="72" t="str">
        <f t="shared" si="3320"/>
        <v/>
      </c>
      <c r="DJ208" s="72" t="str">
        <f t="shared" si="3320"/>
        <v/>
      </c>
      <c r="DK208" s="72" t="str">
        <f t="shared" si="3320"/>
        <v/>
      </c>
      <c r="DL208" s="72" t="str">
        <f t="shared" si="3320"/>
        <v/>
      </c>
      <c r="DM208" s="72" t="str">
        <f t="shared" si="3320"/>
        <v/>
      </c>
      <c r="DN208" s="72" t="str">
        <f t="shared" si="3320"/>
        <v/>
      </c>
      <c r="DO208" s="72" t="str">
        <f t="shared" si="3320"/>
        <v/>
      </c>
      <c r="DP208" s="72" t="str">
        <f t="shared" si="3320"/>
        <v/>
      </c>
      <c r="DQ208" s="72" t="str">
        <f t="shared" si="3320"/>
        <v/>
      </c>
      <c r="DR208" s="72" t="str">
        <f t="shared" si="3320"/>
        <v/>
      </c>
      <c r="DS208" s="72" t="str">
        <f t="shared" si="3320"/>
        <v/>
      </c>
      <c r="DT208" s="72" t="str">
        <f t="shared" si="3320"/>
        <v/>
      </c>
      <c r="DU208" s="72" t="str">
        <f t="shared" si="3320"/>
        <v/>
      </c>
      <c r="DV208" s="72" t="str">
        <f t="shared" si="3320"/>
        <v/>
      </c>
      <c r="DW208" s="72" t="str">
        <f t="shared" si="3320"/>
        <v/>
      </c>
      <c r="DX208" s="72" t="str">
        <f t="shared" si="3320"/>
        <v/>
      </c>
      <c r="DY208" s="72" t="str">
        <f t="shared" si="3320"/>
        <v/>
      </c>
      <c r="DZ208" s="72" t="str">
        <f t="shared" si="3320"/>
        <v/>
      </c>
      <c r="EA208" s="72" t="str">
        <f t="shared" si="3320"/>
        <v/>
      </c>
      <c r="EB208" s="72" t="str">
        <f t="shared" si="3320"/>
        <v/>
      </c>
      <c r="EC208" s="72" t="str">
        <f t="shared" si="3320"/>
        <v/>
      </c>
      <c r="ED208" s="72" t="str">
        <f t="shared" si="3320"/>
        <v/>
      </c>
      <c r="EE208" s="72" t="str">
        <f t="shared" si="3320"/>
        <v/>
      </c>
      <c r="EF208" s="72" t="str">
        <f t="shared" si="3320"/>
        <v/>
      </c>
      <c r="EG208" s="72" t="str">
        <f t="shared" si="3320"/>
        <v/>
      </c>
      <c r="EH208" s="72" t="str">
        <f t="shared" si="3320"/>
        <v/>
      </c>
      <c r="EI208" s="72" t="str">
        <f t="shared" si="3320"/>
        <v/>
      </c>
      <c r="EJ208" s="72" t="str">
        <f t="shared" si="3320"/>
        <v/>
      </c>
      <c r="EK208" s="72" t="str">
        <f t="shared" si="3320"/>
        <v/>
      </c>
      <c r="EL208" s="72" t="str">
        <f t="shared" si="3320"/>
        <v/>
      </c>
      <c r="EM208" s="72" t="str">
        <f t="shared" si="3320"/>
        <v/>
      </c>
      <c r="EN208" s="72" t="str">
        <f t="shared" si="3320"/>
        <v/>
      </c>
      <c r="EO208" s="72" t="str">
        <f t="shared" si="3320"/>
        <v/>
      </c>
      <c r="EP208" s="72" t="str">
        <f t="shared" si="3320"/>
        <v/>
      </c>
      <c r="EQ208" s="72" t="str">
        <f t="shared" si="3320"/>
        <v/>
      </c>
      <c r="ER208" s="72" t="str">
        <f t="shared" si="3320"/>
        <v/>
      </c>
      <c r="ES208" s="72" t="str">
        <f t="shared" si="3320"/>
        <v/>
      </c>
      <c r="ET208" s="72" t="str">
        <f t="shared" si="3320"/>
        <v/>
      </c>
      <c r="EU208" s="72" t="str">
        <f t="shared" si="3320"/>
        <v/>
      </c>
      <c r="EV208" s="72" t="str">
        <f t="shared" si="3320"/>
        <v/>
      </c>
      <c r="EW208" s="72" t="str">
        <f t="shared" si="3320"/>
        <v/>
      </c>
      <c r="EX208" s="72" t="str">
        <f t="shared" si="3320"/>
        <v/>
      </c>
      <c r="EY208" s="72" t="str">
        <f t="shared" si="3320"/>
        <v/>
      </c>
      <c r="EZ208" s="72" t="str">
        <f t="shared" si="3320"/>
        <v/>
      </c>
      <c r="FA208" s="72" t="str">
        <f t="shared" si="3320"/>
        <v/>
      </c>
      <c r="FB208" s="72" t="str">
        <f t="shared" si="3320"/>
        <v/>
      </c>
      <c r="FC208" s="72" t="str">
        <f t="shared" si="3320"/>
        <v/>
      </c>
      <c r="FD208" s="72" t="str">
        <f t="shared" si="3320"/>
        <v/>
      </c>
      <c r="FE208" s="72" t="str">
        <f t="shared" si="3320"/>
        <v/>
      </c>
      <c r="FF208" s="72" t="str">
        <f t="shared" si="3320"/>
        <v/>
      </c>
      <c r="FG208" s="72" t="str">
        <f t="shared" si="3320"/>
        <v/>
      </c>
      <c r="FH208" s="72" t="str">
        <f t="shared" si="3320"/>
        <v/>
      </c>
      <c r="FI208" s="72" t="str">
        <f t="shared" si="3320"/>
        <v/>
      </c>
      <c r="FJ208" s="72" t="str">
        <f t="shared" si="3320"/>
        <v/>
      </c>
      <c r="FK208" s="72" t="str">
        <f t="shared" si="3320"/>
        <v/>
      </c>
      <c r="FL208" s="72" t="str">
        <f t="shared" si="3320"/>
        <v/>
      </c>
      <c r="FM208" s="72" t="str">
        <f t="shared" si="3320"/>
        <v/>
      </c>
      <c r="FN208" s="72" t="str">
        <f t="shared" ref="FN208:FS208" si="3321">IF(CH208="","","|n"&amp;FN$2&amp;"+"&amp;CH208&amp;FN$1)</f>
        <v/>
      </c>
      <c r="FO208" s="72" t="str">
        <f t="shared" si="3321"/>
        <v/>
      </c>
      <c r="FP208" s="72" t="str">
        <f t="shared" si="3321"/>
        <v/>
      </c>
      <c r="FQ208" s="72" t="str">
        <f t="shared" si="3321"/>
        <v/>
      </c>
      <c r="FR208" s="72" t="str">
        <f t="shared" si="3321"/>
        <v/>
      </c>
      <c r="FS208" s="72" t="str">
        <f t="shared" si="3321"/>
        <v/>
      </c>
    </row>
    <row r="209" spans="1:175" ht="16.5">
      <c r="A209" s="81"/>
      <c r="B209" s="104" t="s">
        <v>724</v>
      </c>
      <c r="C209" s="81"/>
      <c r="T209" s="123" t="s">
        <v>717</v>
      </c>
      <c r="U209" s="88" t="str">
        <f t="shared" si="3239"/>
        <v>ReplaceableTextures\\CommandButtons\\BTNIZ0G.blp</v>
      </c>
      <c r="CN209" s="70" t="str">
        <f t="shared" si="3240"/>
        <v>InitUnitState('IZ0G',,,,,,,,,,)</v>
      </c>
      <c r="CO209" s="70" t="str">
        <f t="shared" si="3241"/>
        <v>InitUnitNormal('IZ0G',,,,,,,,,,)</v>
      </c>
      <c r="CP209" s="70" t="str">
        <f t="shared" si="3242"/>
        <v>InitUnitMagic('IZ0G',,,,,,,,,,)</v>
      </c>
      <c r="CQ209" s="70" t="str">
        <f t="shared" si="3243"/>
        <v>InitUnitAdd('IZ0G',,,,,,,,,,)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InitEquipData('IZ0G',,"",,,,,'','','','','','',"ReplaceableTextures\\CommandButtons\\BTNIN02.blp")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2">IF(V209="","","|n"&amp;DB$2&amp;"+"&amp;V209&amp;DB$1)</f>
        <v/>
      </c>
      <c r="DC209" s="72" t="str">
        <f t="shared" si="3322"/>
        <v/>
      </c>
      <c r="DD209" s="72" t="str">
        <f t="shared" si="3322"/>
        <v/>
      </c>
      <c r="DE209" s="72" t="str">
        <f t="shared" si="3322"/>
        <v/>
      </c>
      <c r="DF209" s="72" t="str">
        <f t="shared" si="3322"/>
        <v/>
      </c>
      <c r="DG209" s="72" t="str">
        <f t="shared" si="3322"/>
        <v/>
      </c>
      <c r="DH209" s="72" t="str">
        <f t="shared" si="3322"/>
        <v/>
      </c>
      <c r="DI209" s="72" t="str">
        <f t="shared" si="3322"/>
        <v/>
      </c>
      <c r="DJ209" s="72" t="str">
        <f t="shared" si="3322"/>
        <v/>
      </c>
      <c r="DK209" s="72" t="str">
        <f t="shared" si="3322"/>
        <v/>
      </c>
      <c r="DL209" s="72" t="str">
        <f t="shared" si="3322"/>
        <v/>
      </c>
      <c r="DM209" s="72" t="str">
        <f t="shared" si="3322"/>
        <v/>
      </c>
      <c r="DN209" s="72" t="str">
        <f t="shared" si="3322"/>
        <v/>
      </c>
      <c r="DO209" s="72" t="str">
        <f t="shared" si="3322"/>
        <v/>
      </c>
      <c r="DP209" s="72" t="str">
        <f t="shared" si="3322"/>
        <v/>
      </c>
      <c r="DQ209" s="72" t="str">
        <f t="shared" si="3322"/>
        <v/>
      </c>
      <c r="DR209" s="72" t="str">
        <f t="shared" si="3322"/>
        <v/>
      </c>
      <c r="DS209" s="72" t="str">
        <f t="shared" si="3322"/>
        <v/>
      </c>
      <c r="DT209" s="72" t="str">
        <f t="shared" si="3322"/>
        <v/>
      </c>
      <c r="DU209" s="72" t="str">
        <f t="shared" si="3322"/>
        <v/>
      </c>
      <c r="DV209" s="72" t="str">
        <f t="shared" si="3322"/>
        <v/>
      </c>
      <c r="DW209" s="72" t="str">
        <f t="shared" si="3322"/>
        <v/>
      </c>
      <c r="DX209" s="72" t="str">
        <f t="shared" si="3322"/>
        <v/>
      </c>
      <c r="DY209" s="72" t="str">
        <f t="shared" si="3322"/>
        <v/>
      </c>
      <c r="DZ209" s="72" t="str">
        <f t="shared" si="3322"/>
        <v/>
      </c>
      <c r="EA209" s="72" t="str">
        <f t="shared" si="3322"/>
        <v/>
      </c>
      <c r="EB209" s="72" t="str">
        <f t="shared" si="3322"/>
        <v/>
      </c>
      <c r="EC209" s="72" t="str">
        <f t="shared" si="3322"/>
        <v/>
      </c>
      <c r="ED209" s="72" t="str">
        <f t="shared" si="3322"/>
        <v/>
      </c>
      <c r="EE209" s="72" t="str">
        <f t="shared" si="3322"/>
        <v/>
      </c>
      <c r="EF209" s="72" t="str">
        <f t="shared" si="3322"/>
        <v/>
      </c>
      <c r="EG209" s="72" t="str">
        <f t="shared" si="3322"/>
        <v/>
      </c>
      <c r="EH209" s="72" t="str">
        <f t="shared" si="3322"/>
        <v/>
      </c>
      <c r="EI209" s="72" t="str">
        <f t="shared" si="3322"/>
        <v/>
      </c>
      <c r="EJ209" s="72" t="str">
        <f t="shared" si="3322"/>
        <v/>
      </c>
      <c r="EK209" s="72" t="str">
        <f t="shared" si="3322"/>
        <v/>
      </c>
      <c r="EL209" s="72" t="str">
        <f t="shared" si="3322"/>
        <v/>
      </c>
      <c r="EM209" s="72" t="str">
        <f t="shared" si="3322"/>
        <v/>
      </c>
      <c r="EN209" s="72" t="str">
        <f t="shared" si="3322"/>
        <v/>
      </c>
      <c r="EO209" s="72" t="str">
        <f t="shared" si="3322"/>
        <v/>
      </c>
      <c r="EP209" s="72" t="str">
        <f t="shared" si="3322"/>
        <v/>
      </c>
      <c r="EQ209" s="72" t="str">
        <f t="shared" si="3322"/>
        <v/>
      </c>
      <c r="ER209" s="72" t="str">
        <f t="shared" si="3322"/>
        <v/>
      </c>
      <c r="ES209" s="72" t="str">
        <f t="shared" si="3322"/>
        <v/>
      </c>
      <c r="ET209" s="72" t="str">
        <f t="shared" si="3322"/>
        <v/>
      </c>
      <c r="EU209" s="72" t="str">
        <f t="shared" si="3322"/>
        <v/>
      </c>
      <c r="EV209" s="72" t="str">
        <f t="shared" si="3322"/>
        <v/>
      </c>
      <c r="EW209" s="72" t="str">
        <f t="shared" si="3322"/>
        <v/>
      </c>
      <c r="EX209" s="72" t="str">
        <f t="shared" si="3322"/>
        <v/>
      </c>
      <c r="EY209" s="72" t="str">
        <f t="shared" si="3322"/>
        <v/>
      </c>
      <c r="EZ209" s="72" t="str">
        <f t="shared" si="3322"/>
        <v/>
      </c>
      <c r="FA209" s="72" t="str">
        <f t="shared" si="3322"/>
        <v/>
      </c>
      <c r="FB209" s="72" t="str">
        <f t="shared" si="3322"/>
        <v/>
      </c>
      <c r="FC209" s="72" t="str">
        <f t="shared" si="3322"/>
        <v/>
      </c>
      <c r="FD209" s="72" t="str">
        <f t="shared" si="3322"/>
        <v/>
      </c>
      <c r="FE209" s="72" t="str">
        <f t="shared" si="3322"/>
        <v/>
      </c>
      <c r="FF209" s="72" t="str">
        <f t="shared" si="3322"/>
        <v/>
      </c>
      <c r="FG209" s="72" t="str">
        <f t="shared" si="3322"/>
        <v/>
      </c>
      <c r="FH209" s="72" t="str">
        <f t="shared" si="3322"/>
        <v/>
      </c>
      <c r="FI209" s="72" t="str">
        <f t="shared" si="3322"/>
        <v/>
      </c>
      <c r="FJ209" s="72" t="str">
        <f t="shared" si="3322"/>
        <v/>
      </c>
      <c r="FK209" s="72" t="str">
        <f t="shared" si="3322"/>
        <v/>
      </c>
      <c r="FL209" s="72" t="str">
        <f t="shared" si="3322"/>
        <v/>
      </c>
      <c r="FM209" s="72" t="str">
        <f t="shared" si="3322"/>
        <v/>
      </c>
      <c r="FN209" s="72" t="str">
        <f t="shared" ref="FN209:FS209" si="3323">IF(CH209="","","|n"&amp;FN$2&amp;"+"&amp;CH209&amp;FN$1)</f>
        <v/>
      </c>
      <c r="FO209" s="72" t="str">
        <f t="shared" si="3323"/>
        <v/>
      </c>
      <c r="FP209" s="72" t="str">
        <f t="shared" si="3323"/>
        <v/>
      </c>
      <c r="FQ209" s="72" t="str">
        <f t="shared" si="3323"/>
        <v/>
      </c>
      <c r="FR209" s="72" t="str">
        <f t="shared" si="3323"/>
        <v/>
      </c>
      <c r="FS209" s="72" t="str">
        <f t="shared" si="3323"/>
        <v/>
      </c>
    </row>
    <row r="210" spans="1:175" ht="16.5">
      <c r="A210" s="81"/>
      <c r="B210" s="104" t="s">
        <v>725</v>
      </c>
      <c r="C210" s="81" t="s">
        <v>726</v>
      </c>
      <c r="T210" s="9" t="s">
        <v>727</v>
      </c>
      <c r="U210" s="88" t="str">
        <f t="shared" si="3239"/>
        <v>ReplaceableTextures\\CommandButtons\\BTNIZ01.blp</v>
      </c>
      <c r="CN210" s="70" t="str">
        <f t="shared" ref="CN210:CN227" si="3324">"InitUnitState('"&amp;B210&amp;"',"&amp;V210&amp;","&amp;W210&amp;","&amp;X210&amp;","&amp;Y210&amp;","&amp;Z210&amp;","&amp;AA210&amp;","&amp;AB210&amp;","&amp;AC210&amp;","&amp;AD210&amp;","&amp;AE210&amp;")"</f>
        <v>InitUnitState('IZ01',,,,,,,,,,)</v>
      </c>
      <c r="CO210" s="70" t="str">
        <f t="shared" ref="CO210:CO227" si="3325">"InitUnitNormal('"&amp;B210&amp;"',"&amp;AF210&amp;","&amp;AG210&amp;","&amp;AH210&amp;","&amp;AI210&amp;","&amp;AJ210&amp;","&amp;AK210&amp;","&amp;AL210&amp;","&amp;AM210&amp;","&amp;AN210&amp;","&amp;AO210&amp;")"</f>
        <v>InitUnitNormal('IZ01',,,,,,,,,,)</v>
      </c>
      <c r="CP210" s="70" t="str">
        <f t="shared" ref="CP210:CP227" si="3326">"InitUnitMagic('"&amp;B210&amp;"',"&amp;AP210&amp;","&amp;AQ210&amp;","&amp;AR210&amp;","&amp;AS210&amp;","&amp;AT210&amp;","&amp;AU210&amp;","&amp;AV210&amp;","&amp;AW210&amp;","&amp;BI210&amp;","&amp;BJ210&amp;")"</f>
        <v>InitUnitMagic('IZ01',,,,,,,,,,)</v>
      </c>
      <c r="CQ210" s="70" t="str">
        <f t="shared" ref="CQ210:CQ227" si="3327">"InitUnitAdd('"&amp;B210&amp;"',"&amp;BK210&amp;","&amp;BL210&amp;","&amp;BM210&amp;","&amp;BN210&amp;","&amp;BO210&amp;","&amp;BP210&amp;","&amp;BQ210&amp;","&amp;BR210&amp;","&amp;BS210&amp;","&amp;BT210&amp;")"</f>
        <v>InitUnitAdd('IZ01',,,,,,,,,,)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InitEquipData('IZ01',,"",,,,,'','','','','','',"ReplaceableTextures\\CommandButtons\\BTN023.blp")</v>
      </c>
      <c r="CU210" s="98" t="str">
        <f t="shared" ref="CU210:CU218" si="3328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71" t="str">
        <f t="shared" ref="CV210:CV218" si="3329">T210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0" s="61"/>
      <c r="CX210" s="61"/>
      <c r="CY210" s="61"/>
      <c r="CZ210" s="61"/>
      <c r="DA210" s="61"/>
      <c r="DB210" s="72" t="str">
        <f t="shared" ref="DB210:FM210" si="3330">IF(V210="","","|n"&amp;DB$2&amp;"+"&amp;V210&amp;DB$1)</f>
        <v/>
      </c>
      <c r="DC210" s="72" t="str">
        <f t="shared" si="3330"/>
        <v/>
      </c>
      <c r="DD210" s="72" t="str">
        <f t="shared" si="3330"/>
        <v/>
      </c>
      <c r="DE210" s="72" t="str">
        <f t="shared" si="3330"/>
        <v/>
      </c>
      <c r="DF210" s="72" t="str">
        <f t="shared" si="3330"/>
        <v/>
      </c>
      <c r="DG210" s="72" t="str">
        <f t="shared" si="3330"/>
        <v/>
      </c>
      <c r="DH210" s="72" t="str">
        <f t="shared" si="3330"/>
        <v/>
      </c>
      <c r="DI210" s="72" t="str">
        <f t="shared" si="3330"/>
        <v/>
      </c>
      <c r="DJ210" s="72" t="str">
        <f t="shared" si="3330"/>
        <v/>
      </c>
      <c r="DK210" s="72" t="str">
        <f t="shared" si="3330"/>
        <v/>
      </c>
      <c r="DL210" s="72" t="str">
        <f t="shared" si="3330"/>
        <v/>
      </c>
      <c r="DM210" s="72" t="str">
        <f t="shared" si="3330"/>
        <v/>
      </c>
      <c r="DN210" s="72" t="str">
        <f t="shared" si="3330"/>
        <v/>
      </c>
      <c r="DO210" s="72" t="str">
        <f t="shared" si="3330"/>
        <v/>
      </c>
      <c r="DP210" s="72" t="str">
        <f t="shared" si="3330"/>
        <v/>
      </c>
      <c r="DQ210" s="72" t="str">
        <f t="shared" si="3330"/>
        <v/>
      </c>
      <c r="DR210" s="72" t="str">
        <f t="shared" si="3330"/>
        <v/>
      </c>
      <c r="DS210" s="72" t="str">
        <f t="shared" si="3330"/>
        <v/>
      </c>
      <c r="DT210" s="72" t="str">
        <f t="shared" si="3330"/>
        <v/>
      </c>
      <c r="DU210" s="72" t="str">
        <f t="shared" si="3330"/>
        <v/>
      </c>
      <c r="DV210" s="72" t="str">
        <f t="shared" si="3330"/>
        <v/>
      </c>
      <c r="DW210" s="72" t="str">
        <f t="shared" si="3330"/>
        <v/>
      </c>
      <c r="DX210" s="72" t="str">
        <f t="shared" si="3330"/>
        <v/>
      </c>
      <c r="DY210" s="72" t="str">
        <f t="shared" si="3330"/>
        <v/>
      </c>
      <c r="DZ210" s="72" t="str">
        <f t="shared" si="3330"/>
        <v/>
      </c>
      <c r="EA210" s="72" t="str">
        <f t="shared" si="3330"/>
        <v/>
      </c>
      <c r="EB210" s="72" t="str">
        <f t="shared" si="3330"/>
        <v/>
      </c>
      <c r="EC210" s="72" t="str">
        <f t="shared" si="3330"/>
        <v/>
      </c>
      <c r="ED210" s="72" t="str">
        <f t="shared" si="3330"/>
        <v/>
      </c>
      <c r="EE210" s="72" t="str">
        <f t="shared" si="3330"/>
        <v/>
      </c>
      <c r="EF210" s="72" t="str">
        <f t="shared" si="3330"/>
        <v/>
      </c>
      <c r="EG210" s="72" t="str">
        <f t="shared" si="3330"/>
        <v/>
      </c>
      <c r="EH210" s="72" t="str">
        <f t="shared" si="3330"/>
        <v/>
      </c>
      <c r="EI210" s="72" t="str">
        <f t="shared" si="3330"/>
        <v/>
      </c>
      <c r="EJ210" s="72" t="str">
        <f t="shared" si="3330"/>
        <v/>
      </c>
      <c r="EK210" s="72" t="str">
        <f t="shared" si="3330"/>
        <v/>
      </c>
      <c r="EL210" s="72" t="str">
        <f t="shared" si="3330"/>
        <v/>
      </c>
      <c r="EM210" s="72" t="str">
        <f t="shared" si="3330"/>
        <v/>
      </c>
      <c r="EN210" s="72" t="str">
        <f t="shared" si="3330"/>
        <v/>
      </c>
      <c r="EO210" s="72" t="str">
        <f t="shared" si="3330"/>
        <v/>
      </c>
      <c r="EP210" s="72" t="str">
        <f t="shared" si="3330"/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si="3330"/>
        <v/>
      </c>
      <c r="FA210" s="72" t="str">
        <f t="shared" si="3330"/>
        <v/>
      </c>
      <c r="FB210" s="72" t="str">
        <f t="shared" si="3330"/>
        <v/>
      </c>
      <c r="FC210" s="72" t="str">
        <f t="shared" si="3330"/>
        <v/>
      </c>
      <c r="FD210" s="72" t="str">
        <f t="shared" si="3330"/>
        <v/>
      </c>
      <c r="FE210" s="72" t="str">
        <f t="shared" si="3330"/>
        <v/>
      </c>
      <c r="FF210" s="72" t="str">
        <f t="shared" si="3330"/>
        <v/>
      </c>
      <c r="FG210" s="72" t="str">
        <f t="shared" si="3330"/>
        <v/>
      </c>
      <c r="FH210" s="72" t="str">
        <f t="shared" si="3330"/>
        <v/>
      </c>
      <c r="FI210" s="72" t="str">
        <f t="shared" si="3330"/>
        <v/>
      </c>
      <c r="FJ210" s="72" t="str">
        <f t="shared" si="3330"/>
        <v/>
      </c>
      <c r="FK210" s="72" t="str">
        <f t="shared" si="3330"/>
        <v/>
      </c>
      <c r="FL210" s="72" t="str">
        <f t="shared" si="3330"/>
        <v/>
      </c>
      <c r="FM210" s="72" t="str">
        <f t="shared" si="3330"/>
        <v/>
      </c>
      <c r="FN210" s="72" t="str">
        <f t="shared" ref="FN210:FS210" si="3331">IF(CH210="","","|n"&amp;FN$2&amp;"+"&amp;CH210&amp;FN$1)</f>
        <v/>
      </c>
      <c r="FO210" s="72" t="str">
        <f t="shared" si="3331"/>
        <v/>
      </c>
      <c r="FP210" s="72" t="str">
        <f t="shared" si="3331"/>
        <v/>
      </c>
      <c r="FQ210" s="72" t="str">
        <f t="shared" si="3331"/>
        <v/>
      </c>
      <c r="FR210" s="72" t="str">
        <f t="shared" si="3331"/>
        <v/>
      </c>
      <c r="FS210" s="72" t="str">
        <f t="shared" si="3331"/>
        <v/>
      </c>
    </row>
    <row r="211" spans="1:175" ht="16.5">
      <c r="A211" s="81"/>
      <c r="B211" s="104" t="s">
        <v>728</v>
      </c>
      <c r="C211" s="81" t="s">
        <v>729</v>
      </c>
      <c r="T211" s="136" t="s">
        <v>730</v>
      </c>
      <c r="U211" s="137" t="s">
        <v>731</v>
      </c>
      <c r="CN211" s="70" t="str">
        <f t="shared" si="3324"/>
        <v>InitUnitState('IS01',,,,,,,,,,)</v>
      </c>
      <c r="CO211" s="70" t="str">
        <f t="shared" si="3325"/>
        <v>InitUnitNormal('IS01',,,,,,,,,,)</v>
      </c>
      <c r="CP211" s="70" t="str">
        <f t="shared" si="3326"/>
        <v>InitUnitMagic('IS01',,,,,,,,,,)</v>
      </c>
      <c r="CQ211" s="70" t="str">
        <f t="shared" si="3327"/>
        <v>InitUnitAdd('IS01',,,,,,,,,,)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InitEquipData('IS01',,"",,,,,'','','','','','',"ReplaceableTextures\\CommandButtons\\BTN020.blp")</v>
      </c>
      <c r="CU211" s="98" t="str">
        <f t="shared" si="3328"/>
        <v>|n</v>
      </c>
      <c r="CV211" s="71" t="str">
        <f t="shared" si="3329"/>
        <v>高概率获得D级技能，低概率获得|Cff00ff7fC级技能|r</v>
      </c>
      <c r="CW211" s="61"/>
      <c r="CX211" s="61"/>
      <c r="CY211" s="61"/>
      <c r="CZ211" s="61"/>
      <c r="DA211" s="61"/>
      <c r="DB211" s="72" t="str">
        <f t="shared" ref="DB211:DK212" si="3332">IF(V211="","","|n"&amp;DB$2&amp;"+"&amp;V211&amp;DB$1)</f>
        <v/>
      </c>
      <c r="DC211" s="72" t="str">
        <f t="shared" si="3332"/>
        <v/>
      </c>
      <c r="DD211" s="72" t="str">
        <f t="shared" si="3332"/>
        <v/>
      </c>
      <c r="DE211" s="72" t="str">
        <f t="shared" si="3332"/>
        <v/>
      </c>
      <c r="DF211" s="72" t="str">
        <f t="shared" si="3332"/>
        <v/>
      </c>
      <c r="DG211" s="72" t="str">
        <f t="shared" si="3332"/>
        <v/>
      </c>
      <c r="DH211" s="72" t="str">
        <f t="shared" si="3332"/>
        <v/>
      </c>
      <c r="DI211" s="72" t="str">
        <f t="shared" si="3332"/>
        <v/>
      </c>
      <c r="DJ211" s="72" t="str">
        <f t="shared" si="3332"/>
        <v/>
      </c>
      <c r="DK211" s="72" t="str">
        <f t="shared" si="3332"/>
        <v/>
      </c>
      <c r="DL211" s="72" t="str">
        <f t="shared" ref="DL211:DU212" si="3333">IF(AF211="","","|n"&amp;DL$2&amp;"+"&amp;AF211&amp;DL$1)</f>
        <v/>
      </c>
      <c r="DM211" s="72" t="str">
        <f t="shared" si="3333"/>
        <v/>
      </c>
      <c r="DN211" s="72" t="str">
        <f t="shared" si="3333"/>
        <v/>
      </c>
      <c r="DO211" s="72" t="str">
        <f t="shared" si="3333"/>
        <v/>
      </c>
      <c r="DP211" s="72" t="str">
        <f t="shared" si="3333"/>
        <v/>
      </c>
      <c r="DQ211" s="72" t="str">
        <f t="shared" si="3333"/>
        <v/>
      </c>
      <c r="DR211" s="72" t="str">
        <f t="shared" si="3333"/>
        <v/>
      </c>
      <c r="DS211" s="72" t="str">
        <f t="shared" si="3333"/>
        <v/>
      </c>
      <c r="DT211" s="72" t="str">
        <f t="shared" si="3333"/>
        <v/>
      </c>
      <c r="DU211" s="72" t="str">
        <f t="shared" si="3333"/>
        <v/>
      </c>
      <c r="DV211" s="72" t="str">
        <f t="shared" ref="DV211:EE212" si="3334">IF(AP211="","","|n"&amp;DV$2&amp;"+"&amp;AP211&amp;DV$1)</f>
        <v/>
      </c>
      <c r="DW211" s="72" t="str">
        <f t="shared" si="3334"/>
        <v/>
      </c>
      <c r="DX211" s="72" t="str">
        <f t="shared" si="3334"/>
        <v/>
      </c>
      <c r="DY211" s="72" t="str">
        <f t="shared" si="3334"/>
        <v/>
      </c>
      <c r="DZ211" s="72" t="str">
        <f t="shared" si="3334"/>
        <v/>
      </c>
      <c r="EA211" s="72" t="str">
        <f t="shared" si="3334"/>
        <v/>
      </c>
      <c r="EB211" s="72" t="str">
        <f t="shared" si="3334"/>
        <v/>
      </c>
      <c r="EC211" s="72" t="str">
        <f t="shared" si="3334"/>
        <v/>
      </c>
      <c r="ED211" s="72" t="str">
        <f t="shared" si="3334"/>
        <v/>
      </c>
      <c r="EE211" s="72" t="str">
        <f t="shared" si="3334"/>
        <v/>
      </c>
      <c r="EF211" s="72" t="str">
        <f t="shared" ref="EF211:EO212" si="3335">IF(AZ211="","","|n"&amp;EF$2&amp;"+"&amp;AZ211&amp;EF$1)</f>
        <v/>
      </c>
      <c r="EG211" s="72" t="str">
        <f t="shared" si="3335"/>
        <v/>
      </c>
      <c r="EH211" s="72" t="str">
        <f t="shared" si="3335"/>
        <v/>
      </c>
      <c r="EI211" s="72" t="str">
        <f t="shared" si="3335"/>
        <v/>
      </c>
      <c r="EJ211" s="72" t="str">
        <f t="shared" si="3335"/>
        <v/>
      </c>
      <c r="EK211" s="72" t="str">
        <f t="shared" si="3335"/>
        <v/>
      </c>
      <c r="EL211" s="72" t="str">
        <f t="shared" si="3335"/>
        <v/>
      </c>
      <c r="EM211" s="72" t="str">
        <f t="shared" si="3335"/>
        <v/>
      </c>
      <c r="EN211" s="72" t="str">
        <f t="shared" si="3335"/>
        <v/>
      </c>
      <c r="EO211" s="72" t="str">
        <f t="shared" si="3335"/>
        <v/>
      </c>
      <c r="EP211" s="72" t="str">
        <f t="shared" ref="EP211:EY212" si="3336">IF(BJ211="","","|n"&amp;EP$2&amp;"+"&amp;BJ211&amp;EP$1)</f>
        <v/>
      </c>
      <c r="EQ211" s="72" t="str">
        <f t="shared" si="3336"/>
        <v/>
      </c>
      <c r="ER211" s="72" t="str">
        <f t="shared" si="3336"/>
        <v/>
      </c>
      <c r="ES211" s="72" t="str">
        <f t="shared" si="3336"/>
        <v/>
      </c>
      <c r="ET211" s="72" t="str">
        <f t="shared" si="3336"/>
        <v/>
      </c>
      <c r="EU211" s="72" t="str">
        <f t="shared" si="3336"/>
        <v/>
      </c>
      <c r="EV211" s="72" t="str">
        <f t="shared" si="3336"/>
        <v/>
      </c>
      <c r="EW211" s="72" t="str">
        <f t="shared" si="3336"/>
        <v/>
      </c>
      <c r="EX211" s="72" t="str">
        <f t="shared" si="3336"/>
        <v/>
      </c>
      <c r="EY211" s="72" t="str">
        <f t="shared" si="3336"/>
        <v/>
      </c>
      <c r="EZ211" s="72" t="str">
        <f t="shared" ref="EZ211:FI212" si="3337">IF(BT211="","","|n"&amp;EZ$2&amp;"+"&amp;BT211&amp;EZ$1)</f>
        <v/>
      </c>
      <c r="FA211" s="72" t="str">
        <f t="shared" si="3337"/>
        <v/>
      </c>
      <c r="FB211" s="72" t="str">
        <f t="shared" si="3337"/>
        <v/>
      </c>
      <c r="FC211" s="72" t="str">
        <f t="shared" si="3337"/>
        <v/>
      </c>
      <c r="FD211" s="72" t="str">
        <f t="shared" si="3337"/>
        <v/>
      </c>
      <c r="FE211" s="72" t="str">
        <f t="shared" si="3337"/>
        <v/>
      </c>
      <c r="FF211" s="72" t="str">
        <f t="shared" si="3337"/>
        <v/>
      </c>
      <c r="FG211" s="72" t="str">
        <f t="shared" si="3337"/>
        <v/>
      </c>
      <c r="FH211" s="72" t="str">
        <f t="shared" si="3337"/>
        <v/>
      </c>
      <c r="FI211" s="72" t="str">
        <f t="shared" si="3337"/>
        <v/>
      </c>
      <c r="FJ211" s="72" t="str">
        <f t="shared" ref="FJ211:FS212" si="3338">IF(CD211="","","|n"&amp;FJ$2&amp;"+"&amp;CD211&amp;FJ$1)</f>
        <v/>
      </c>
      <c r="FK211" s="72" t="str">
        <f t="shared" si="3338"/>
        <v/>
      </c>
      <c r="FL211" s="72" t="str">
        <f t="shared" si="3338"/>
        <v/>
      </c>
      <c r="FM211" s="72" t="str">
        <f t="shared" si="3338"/>
        <v/>
      </c>
      <c r="FN211" s="72" t="str">
        <f t="shared" si="3338"/>
        <v/>
      </c>
      <c r="FO211" s="72" t="str">
        <f t="shared" si="3338"/>
        <v/>
      </c>
      <c r="FP211" s="72" t="str">
        <f t="shared" si="3338"/>
        <v/>
      </c>
      <c r="FQ211" s="72" t="str">
        <f t="shared" si="3338"/>
        <v/>
      </c>
      <c r="FR211" s="72" t="str">
        <f t="shared" si="3338"/>
        <v/>
      </c>
      <c r="FS211" s="72" t="str">
        <f t="shared" si="3338"/>
        <v/>
      </c>
    </row>
    <row r="212" spans="1:175" ht="16.5">
      <c r="A212" s="81"/>
      <c r="B212" s="104" t="s">
        <v>732</v>
      </c>
      <c r="C212" s="81" t="s">
        <v>733</v>
      </c>
      <c r="T212" s="136" t="s">
        <v>734</v>
      </c>
      <c r="U212" s="137" t="s">
        <v>735</v>
      </c>
      <c r="CN212" s="70" t="str">
        <f t="shared" si="3324"/>
        <v>InitUnitState('IS02',,,,,,,,,,)</v>
      </c>
      <c r="CO212" s="70" t="str">
        <f t="shared" si="3325"/>
        <v>InitUnitNormal('IS02',,,,,,,,,,)</v>
      </c>
      <c r="CP212" s="70" t="str">
        <f t="shared" si="3326"/>
        <v>InitUnitMagic('IS02',,,,,,,,,,)</v>
      </c>
      <c r="CQ212" s="70" t="str">
        <f t="shared" si="3327"/>
        <v>InitUnitAdd('IS02',,,,,,,,,,)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InitEquipData('IS02',,"",,,,,'','','','','','',"ReplaceableTextures\\CommandButtons\\BTN001.blp")</v>
      </c>
      <c r="CU212" s="98" t="str">
        <f t="shared" si="3328"/>
        <v>|n</v>
      </c>
      <c r="CV212" s="71" t="str">
        <f t="shared" si="3329"/>
        <v>较高概率获得D级技能，高概率获得|Cff00ff7fC级技能|r，极低概率获得|Cff2693ffB级技能|r。</v>
      </c>
      <c r="CW212" s="61"/>
      <c r="CX212" s="61"/>
      <c r="CY212" s="61"/>
      <c r="CZ212" s="61"/>
      <c r="DA212" s="61"/>
      <c r="DB212" s="72" t="str">
        <f t="shared" si="3332"/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si="3333"/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si="3334"/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si="3335"/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si="3336"/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si="3337"/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si="3338"/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736</v>
      </c>
      <c r="C213" s="81" t="s">
        <v>737</v>
      </c>
      <c r="T213" s="136" t="s">
        <v>1029</v>
      </c>
      <c r="U213" s="137" t="s">
        <v>739</v>
      </c>
      <c r="CN213" s="70" t="str">
        <f t="shared" si="3324"/>
        <v>InitUnitState('IS03',,,,,,,,,,)</v>
      </c>
      <c r="CO213" s="70" t="str">
        <f t="shared" si="3325"/>
        <v>InitUnitNormal('IS03',,,,,,,,,,)</v>
      </c>
      <c r="CP213" s="70" t="str">
        <f t="shared" si="3326"/>
        <v>InitUnitMagic('IS03',,,,,,,,,,)</v>
      </c>
      <c r="CQ213" s="70" t="str">
        <f t="shared" si="3327"/>
        <v>InitUnitAdd('IS03',,,,,,,,,,)</v>
      </c>
      <c r="CR213" s="70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98" t="str">
        <f t="shared" si="3328"/>
        <v>|n</v>
      </c>
      <c r="CV213" s="71" t="str">
        <f t="shared" si="3329"/>
        <v>低概率获得C级技能，高概率获得|Cff00ff7fB级技能|r，低概率获得|Cff2693ffA级技能|r。</v>
      </c>
      <c r="CW213" s="61"/>
      <c r="CX213" s="61"/>
      <c r="CY213" s="61"/>
      <c r="CZ213" s="61"/>
      <c r="DA213" s="61"/>
      <c r="DB213" s="72" t="str">
        <f t="shared" ref="DB213:DK218" si="3339">IF(V213="","","|n"&amp;DB$2&amp;"+"&amp;V213&amp;DB$1)</f>
        <v/>
      </c>
      <c r="DC213" s="72" t="str">
        <f t="shared" si="3339"/>
        <v/>
      </c>
      <c r="DD213" s="72" t="str">
        <f t="shared" si="3339"/>
        <v/>
      </c>
      <c r="DE213" s="72" t="str">
        <f t="shared" si="3339"/>
        <v/>
      </c>
      <c r="DF213" s="72" t="str">
        <f t="shared" si="3339"/>
        <v/>
      </c>
      <c r="DG213" s="72" t="str">
        <f t="shared" si="3339"/>
        <v/>
      </c>
      <c r="DH213" s="72" t="str">
        <f t="shared" si="3339"/>
        <v/>
      </c>
      <c r="DI213" s="72" t="str">
        <f t="shared" si="3339"/>
        <v/>
      </c>
      <c r="DJ213" s="72" t="str">
        <f t="shared" si="3339"/>
        <v/>
      </c>
      <c r="DK213" s="72" t="str">
        <f t="shared" si="3339"/>
        <v/>
      </c>
      <c r="DL213" s="72" t="str">
        <f t="shared" ref="DL213:DU218" si="3340">IF(AF213="","","|n"&amp;DL$2&amp;"+"&amp;AF213&amp;DL$1)</f>
        <v/>
      </c>
      <c r="DM213" s="72" t="str">
        <f t="shared" si="3340"/>
        <v/>
      </c>
      <c r="DN213" s="72" t="str">
        <f t="shared" si="3340"/>
        <v/>
      </c>
      <c r="DO213" s="72" t="str">
        <f t="shared" si="3340"/>
        <v/>
      </c>
      <c r="DP213" s="72" t="str">
        <f t="shared" si="3340"/>
        <v/>
      </c>
      <c r="DQ213" s="72" t="str">
        <f t="shared" si="3340"/>
        <v/>
      </c>
      <c r="DR213" s="72" t="str">
        <f t="shared" si="3340"/>
        <v/>
      </c>
      <c r="DS213" s="72" t="str">
        <f t="shared" si="3340"/>
        <v/>
      </c>
      <c r="DT213" s="72" t="str">
        <f t="shared" si="3340"/>
        <v/>
      </c>
      <c r="DU213" s="72" t="str">
        <f t="shared" si="3340"/>
        <v/>
      </c>
      <c r="DV213" s="72" t="str">
        <f t="shared" ref="DV213:EE218" si="3341">IF(AP213="","","|n"&amp;DV$2&amp;"+"&amp;AP213&amp;DV$1)</f>
        <v/>
      </c>
      <c r="DW213" s="72" t="str">
        <f t="shared" si="3341"/>
        <v/>
      </c>
      <c r="DX213" s="72" t="str">
        <f t="shared" si="3341"/>
        <v/>
      </c>
      <c r="DY213" s="72" t="str">
        <f t="shared" si="3341"/>
        <v/>
      </c>
      <c r="DZ213" s="72" t="str">
        <f t="shared" si="3341"/>
        <v/>
      </c>
      <c r="EA213" s="72" t="str">
        <f t="shared" si="3341"/>
        <v/>
      </c>
      <c r="EB213" s="72" t="str">
        <f t="shared" si="3341"/>
        <v/>
      </c>
      <c r="EC213" s="72" t="str">
        <f t="shared" si="3341"/>
        <v/>
      </c>
      <c r="ED213" s="72" t="str">
        <f t="shared" si="3341"/>
        <v/>
      </c>
      <c r="EE213" s="72" t="str">
        <f t="shared" si="3341"/>
        <v/>
      </c>
      <c r="EF213" s="72" t="str">
        <f t="shared" ref="EF213:EO218" si="3342">IF(AZ213="","","|n"&amp;EF$2&amp;"+"&amp;AZ213&amp;EF$1)</f>
        <v/>
      </c>
      <c r="EG213" s="72" t="str">
        <f t="shared" si="3342"/>
        <v/>
      </c>
      <c r="EH213" s="72" t="str">
        <f t="shared" si="3342"/>
        <v/>
      </c>
      <c r="EI213" s="72" t="str">
        <f t="shared" si="3342"/>
        <v/>
      </c>
      <c r="EJ213" s="72" t="str">
        <f t="shared" si="3342"/>
        <v/>
      </c>
      <c r="EK213" s="72" t="str">
        <f t="shared" si="3342"/>
        <v/>
      </c>
      <c r="EL213" s="72" t="str">
        <f t="shared" si="3342"/>
        <v/>
      </c>
      <c r="EM213" s="72" t="str">
        <f t="shared" si="3342"/>
        <v/>
      </c>
      <c r="EN213" s="72" t="str">
        <f t="shared" si="3342"/>
        <v/>
      </c>
      <c r="EO213" s="72" t="str">
        <f t="shared" si="3342"/>
        <v/>
      </c>
      <c r="EP213" s="72" t="str">
        <f t="shared" ref="EP213:EY218" si="3343">IF(BJ213="","","|n"&amp;EP$2&amp;"+"&amp;BJ213&amp;EP$1)</f>
        <v/>
      </c>
      <c r="EQ213" s="72" t="str">
        <f t="shared" si="3343"/>
        <v/>
      </c>
      <c r="ER213" s="72" t="str">
        <f t="shared" si="3343"/>
        <v/>
      </c>
      <c r="ES213" s="72" t="str">
        <f t="shared" si="3343"/>
        <v/>
      </c>
      <c r="ET213" s="72" t="str">
        <f t="shared" si="3343"/>
        <v/>
      </c>
      <c r="EU213" s="72" t="str">
        <f t="shared" si="3343"/>
        <v/>
      </c>
      <c r="EV213" s="72" t="str">
        <f t="shared" si="3343"/>
        <v/>
      </c>
      <c r="EW213" s="72" t="str">
        <f t="shared" si="3343"/>
        <v/>
      </c>
      <c r="EX213" s="72" t="str">
        <f t="shared" si="3343"/>
        <v/>
      </c>
      <c r="EY213" s="72" t="str">
        <f t="shared" si="3343"/>
        <v/>
      </c>
      <c r="EZ213" s="72" t="str">
        <f t="shared" ref="EZ213:FI218" si="3344">IF(BT213="","","|n"&amp;EZ$2&amp;"+"&amp;BT213&amp;EZ$1)</f>
        <v/>
      </c>
      <c r="FA213" s="72" t="str">
        <f t="shared" si="3344"/>
        <v/>
      </c>
      <c r="FB213" s="72" t="str">
        <f t="shared" si="3344"/>
        <v/>
      </c>
      <c r="FC213" s="72" t="str">
        <f t="shared" si="3344"/>
        <v/>
      </c>
      <c r="FD213" s="72" t="str">
        <f t="shared" si="3344"/>
        <v/>
      </c>
      <c r="FE213" s="72" t="str">
        <f t="shared" si="3344"/>
        <v/>
      </c>
      <c r="FF213" s="72" t="str">
        <f t="shared" si="3344"/>
        <v/>
      </c>
      <c r="FG213" s="72" t="str">
        <f t="shared" si="3344"/>
        <v/>
      </c>
      <c r="FH213" s="72" t="str">
        <f t="shared" si="3344"/>
        <v/>
      </c>
      <c r="FI213" s="72" t="str">
        <f t="shared" si="3344"/>
        <v/>
      </c>
      <c r="FJ213" s="72" t="str">
        <f t="shared" ref="FJ213:FS218" si="3345">IF(CD213="","","|n"&amp;FJ$2&amp;"+"&amp;CD213&amp;FJ$1)</f>
        <v/>
      </c>
      <c r="FK213" s="72" t="str">
        <f t="shared" si="3345"/>
        <v/>
      </c>
      <c r="FL213" s="72" t="str">
        <f t="shared" si="3345"/>
        <v/>
      </c>
      <c r="FM213" s="72" t="str">
        <f t="shared" si="3345"/>
        <v/>
      </c>
      <c r="FN213" s="72" t="str">
        <f t="shared" si="3345"/>
        <v/>
      </c>
      <c r="FO213" s="72" t="str">
        <f t="shared" si="3345"/>
        <v/>
      </c>
      <c r="FP213" s="72" t="str">
        <f t="shared" si="3345"/>
        <v/>
      </c>
      <c r="FQ213" s="72" t="str">
        <f t="shared" si="3345"/>
        <v/>
      </c>
      <c r="FR213" s="72" t="str">
        <f t="shared" si="3345"/>
        <v/>
      </c>
      <c r="FS213" s="72" t="str">
        <f t="shared" si="3345"/>
        <v/>
      </c>
    </row>
    <row r="214" spans="1:175" ht="16.5">
      <c r="A214" s="81"/>
      <c r="B214" s="104" t="s">
        <v>740</v>
      </c>
      <c r="C214" s="81" t="s">
        <v>741</v>
      </c>
      <c r="T214" s="136" t="s">
        <v>730</v>
      </c>
      <c r="U214" s="137" t="s">
        <v>742</v>
      </c>
      <c r="CN214" s="70" t="str">
        <f t="shared" ref="CN214:CN216" si="3346">"InitUnitState('"&amp;B214&amp;"',"&amp;V214&amp;","&amp;W214&amp;","&amp;X214&amp;","&amp;Y214&amp;","&amp;Z214&amp;","&amp;AA214&amp;","&amp;AB214&amp;","&amp;AC214&amp;","&amp;AD214&amp;","&amp;AE214&amp;")"</f>
        <v>InitUnitState('IS06',,,,,,,,,,)</v>
      </c>
      <c r="CO214" s="70" t="str">
        <f t="shared" ref="CO214:CO216" si="3347">"InitUnitNormal('"&amp;B214&amp;"',"&amp;AF214&amp;","&amp;AG214&amp;","&amp;AH214&amp;","&amp;AI214&amp;","&amp;AJ214&amp;","&amp;AK214&amp;","&amp;AL214&amp;","&amp;AM214&amp;","&amp;AN214&amp;","&amp;AO214&amp;")"</f>
        <v>InitUnitNormal('IS06',,,,,,,,,,)</v>
      </c>
      <c r="CP214" s="70" t="str">
        <f t="shared" ref="CP214:CP216" si="3348">"InitUnitMagic('"&amp;B214&amp;"',"&amp;AP214&amp;","&amp;AQ214&amp;","&amp;AR214&amp;","&amp;AS214&amp;","&amp;AT214&amp;","&amp;AU214&amp;","&amp;AV214&amp;","&amp;AW214&amp;","&amp;BI214&amp;","&amp;BJ214&amp;")"</f>
        <v>InitUnitMagic('IS06',,,,,,,,,,)</v>
      </c>
      <c r="CQ214" s="70" t="str">
        <f t="shared" ref="CQ214:CQ216" si="3349">"InitUnitAdd('"&amp;B214&amp;"',"&amp;BK214&amp;","&amp;BL214&amp;","&amp;BM214&amp;","&amp;BN214&amp;","&amp;BO214&amp;","&amp;BP214&amp;","&amp;BQ214&amp;","&amp;BR214&amp;","&amp;BS214&amp;","&amp;BT214&amp;")"</f>
        <v>InitUnitAdd('IS06',,,,,,,,,,)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InitEquipData('IS06',,"",,,,,'','','','','','',"ReplaceableTextures\\CommandButtons\\BTN021.blp")</v>
      </c>
      <c r="CU214" s="98" t="str">
        <f t="shared" ref="CU214:CU216" si="335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16" si="3351">T214</f>
        <v>高概率获得D级技能，低概率获得|Cff00ff7fC级技能|r</v>
      </c>
      <c r="CW214" s="61"/>
      <c r="CX214" s="61"/>
      <c r="CY214" s="61"/>
      <c r="CZ214" s="61"/>
      <c r="DA214" s="61"/>
      <c r="DB214" s="72" t="str">
        <f t="shared" si="3339"/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si="3340"/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si="3341"/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si="3342"/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si="3343"/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si="3344"/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si="3345"/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743</v>
      </c>
      <c r="C215" s="81" t="s">
        <v>744</v>
      </c>
      <c r="T215" s="136" t="s">
        <v>734</v>
      </c>
      <c r="U215" s="137" t="s">
        <v>745</v>
      </c>
      <c r="CN215" s="70" t="str">
        <f t="shared" si="3346"/>
        <v>InitUnitState('IS07',,,,,,,,,,)</v>
      </c>
      <c r="CO215" s="70" t="str">
        <f t="shared" si="3347"/>
        <v>InitUnitNormal('IS07',,,,,,,,,,)</v>
      </c>
      <c r="CP215" s="70" t="str">
        <f t="shared" si="3348"/>
        <v>InitUnitMagic('IS07',,,,,,,,,,)</v>
      </c>
      <c r="CQ215" s="70" t="str">
        <f t="shared" si="3349"/>
        <v>InitUnitAdd('IS07',,,,,,,,,,)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InitEquipData('IS07',,"",,,,,'','','','','','',"ReplaceableTextures\\CommandButtons\\BTN002.blp")</v>
      </c>
      <c r="CU215" s="98" t="str">
        <f t="shared" si="3350"/>
        <v>|n</v>
      </c>
      <c r="CV215" s="71" t="str">
        <f t="shared" si="3351"/>
        <v>较高概率获得D级技能，高概率获得|Cff00ff7fC级技能|r，极低概率获得|Cff2693ffB级技能|r。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746</v>
      </c>
      <c r="C216" s="81" t="s">
        <v>747</v>
      </c>
      <c r="T216" s="136" t="s">
        <v>738</v>
      </c>
      <c r="U216" s="137" t="s">
        <v>748</v>
      </c>
      <c r="CN216" s="70" t="str">
        <f t="shared" si="3346"/>
        <v>InitUnitState('IS08',,,,,,,,,,)</v>
      </c>
      <c r="CO216" s="70" t="str">
        <f t="shared" si="3347"/>
        <v>InitUnitNormal('IS08',,,,,,,,,,)</v>
      </c>
      <c r="CP216" s="70" t="str">
        <f t="shared" si="3348"/>
        <v>InitUnitMagic('IS08',,,,,,,,,,)</v>
      </c>
      <c r="CQ216" s="70" t="str">
        <f t="shared" si="3349"/>
        <v>InitUnitAdd('IS08',,,,,,,,,,)</v>
      </c>
      <c r="CR216" s="70" t="e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#REF!&amp;CR$1&amp;")"</f>
        <v>#REF!</v>
      </c>
      <c r="CU216" s="98" t="str">
        <f t="shared" si="3350"/>
        <v>|n</v>
      </c>
      <c r="CV216" s="71" t="str">
        <f t="shared" si="3351"/>
        <v>低概率获得C级技能，高概率获得|Cff00ff7fB级技能|r，低概率获得|Cff2693ffA级技能|r。</v>
      </c>
      <c r="CW216" s="61"/>
      <c r="CX216" s="61"/>
      <c r="CY216" s="61"/>
      <c r="CZ216" s="61"/>
      <c r="DA216" s="61"/>
      <c r="DB216" s="72" t="str">
        <f t="shared" ref="DB216" si="3352">IF(V216="","","|n"&amp;DB$2&amp;"+"&amp;V216&amp;DB$1)</f>
        <v/>
      </c>
      <c r="DC216" s="72" t="str">
        <f t="shared" ref="DC216" si="3353">IF(W216="","","|n"&amp;DC$2&amp;"+"&amp;W216&amp;DC$1)</f>
        <v/>
      </c>
      <c r="DD216" s="72" t="str">
        <f t="shared" ref="DD216" si="3354">IF(X216="","","|n"&amp;DD$2&amp;"+"&amp;X216&amp;DD$1)</f>
        <v/>
      </c>
      <c r="DE216" s="72" t="str">
        <f t="shared" ref="DE216" si="3355">IF(Y216="","","|n"&amp;DE$2&amp;"+"&amp;Y216&amp;DE$1)</f>
        <v/>
      </c>
      <c r="DF216" s="72" t="str">
        <f t="shared" ref="DF216" si="3356">IF(Z216="","","|n"&amp;DF$2&amp;"+"&amp;Z216&amp;DF$1)</f>
        <v/>
      </c>
      <c r="DG216" s="72" t="str">
        <f t="shared" ref="DG216" si="3357">IF(AA216="","","|n"&amp;DG$2&amp;"+"&amp;AA216&amp;DG$1)</f>
        <v/>
      </c>
      <c r="DH216" s="72" t="str">
        <f t="shared" ref="DH216" si="3358">IF(AB216="","","|n"&amp;DH$2&amp;"+"&amp;AB216&amp;DH$1)</f>
        <v/>
      </c>
      <c r="DI216" s="72" t="str">
        <f t="shared" ref="DI216" si="3359">IF(AC216="","","|n"&amp;DI$2&amp;"+"&amp;AC216&amp;DI$1)</f>
        <v/>
      </c>
      <c r="DJ216" s="72" t="str">
        <f t="shared" ref="DJ216" si="3360">IF(AD216="","","|n"&amp;DJ$2&amp;"+"&amp;AD216&amp;DJ$1)</f>
        <v/>
      </c>
      <c r="DK216" s="72" t="str">
        <f t="shared" ref="DK216" si="3361">IF(AE216="","","|n"&amp;DK$2&amp;"+"&amp;AE216&amp;DK$1)</f>
        <v/>
      </c>
      <c r="DL216" s="72" t="str">
        <f t="shared" ref="DL216" si="3362">IF(AF216="","","|n"&amp;DL$2&amp;"+"&amp;AF216&amp;DL$1)</f>
        <v/>
      </c>
      <c r="DM216" s="72" t="str">
        <f t="shared" ref="DM216" si="3363">IF(AG216="","","|n"&amp;DM$2&amp;"+"&amp;AG216&amp;DM$1)</f>
        <v/>
      </c>
      <c r="DN216" s="72" t="str">
        <f t="shared" ref="DN216" si="3364">IF(AH216="","","|n"&amp;DN$2&amp;"+"&amp;AH216&amp;DN$1)</f>
        <v/>
      </c>
      <c r="DO216" s="72" t="str">
        <f t="shared" ref="DO216" si="3365">IF(AI216="","","|n"&amp;DO$2&amp;"+"&amp;AI216&amp;DO$1)</f>
        <v/>
      </c>
      <c r="DP216" s="72" t="str">
        <f t="shared" ref="DP216" si="3366">IF(AJ216="","","|n"&amp;DP$2&amp;"+"&amp;AJ216&amp;DP$1)</f>
        <v/>
      </c>
      <c r="DQ216" s="72" t="str">
        <f t="shared" ref="DQ216" si="3367">IF(AK216="","","|n"&amp;DQ$2&amp;"+"&amp;AK216&amp;DQ$1)</f>
        <v/>
      </c>
      <c r="DR216" s="72" t="str">
        <f t="shared" ref="DR216" si="3368">IF(AL216="","","|n"&amp;DR$2&amp;"+"&amp;AL216&amp;DR$1)</f>
        <v/>
      </c>
      <c r="DS216" s="72" t="str">
        <f t="shared" ref="DS216" si="3369">IF(AM216="","","|n"&amp;DS$2&amp;"+"&amp;AM216&amp;DS$1)</f>
        <v/>
      </c>
      <c r="DT216" s="72" t="str">
        <f t="shared" ref="DT216" si="3370">IF(AN216="","","|n"&amp;DT$2&amp;"+"&amp;AN216&amp;DT$1)</f>
        <v/>
      </c>
      <c r="DU216" s="72" t="str">
        <f t="shared" ref="DU216" si="3371">IF(AO216="","","|n"&amp;DU$2&amp;"+"&amp;AO216&amp;DU$1)</f>
        <v/>
      </c>
      <c r="DV216" s="72" t="str">
        <f t="shared" ref="DV216" si="3372">IF(AP216="","","|n"&amp;DV$2&amp;"+"&amp;AP216&amp;DV$1)</f>
        <v/>
      </c>
      <c r="DW216" s="72" t="str">
        <f t="shared" ref="DW216" si="3373">IF(AQ216="","","|n"&amp;DW$2&amp;"+"&amp;AQ216&amp;DW$1)</f>
        <v/>
      </c>
      <c r="DX216" s="72" t="str">
        <f t="shared" ref="DX216" si="3374">IF(AR216="","","|n"&amp;DX$2&amp;"+"&amp;AR216&amp;DX$1)</f>
        <v/>
      </c>
      <c r="DY216" s="72" t="str">
        <f t="shared" ref="DY216" si="3375">IF(AS216="","","|n"&amp;DY$2&amp;"+"&amp;AS216&amp;DY$1)</f>
        <v/>
      </c>
      <c r="DZ216" s="72" t="str">
        <f t="shared" ref="DZ216" si="3376">IF(AT216="","","|n"&amp;DZ$2&amp;"+"&amp;AT216&amp;DZ$1)</f>
        <v/>
      </c>
      <c r="EA216" s="72" t="str">
        <f t="shared" ref="EA216" si="3377">IF(AU216="","","|n"&amp;EA$2&amp;"+"&amp;AU216&amp;EA$1)</f>
        <v/>
      </c>
      <c r="EB216" s="72" t="str">
        <f t="shared" ref="EB216" si="3378">IF(AV216="","","|n"&amp;EB$2&amp;"+"&amp;AV216&amp;EB$1)</f>
        <v/>
      </c>
      <c r="EC216" s="72" t="str">
        <f t="shared" ref="EC216" si="3379">IF(AW216="","","|n"&amp;EC$2&amp;"+"&amp;AW216&amp;EC$1)</f>
        <v/>
      </c>
      <c r="ED216" s="72" t="str">
        <f t="shared" ref="ED216" si="3380">IF(AX216="","","|n"&amp;ED$2&amp;"+"&amp;AX216&amp;ED$1)</f>
        <v/>
      </c>
      <c r="EE216" s="72" t="str">
        <f t="shared" ref="EE216" si="3381">IF(AY216="","","|n"&amp;EE$2&amp;"+"&amp;AY216&amp;EE$1)</f>
        <v/>
      </c>
      <c r="EF216" s="72" t="str">
        <f t="shared" ref="EF216" si="3382">IF(AZ216="","","|n"&amp;EF$2&amp;"+"&amp;AZ216&amp;EF$1)</f>
        <v/>
      </c>
      <c r="EG216" s="72" t="str">
        <f t="shared" ref="EG216" si="3383">IF(BA216="","","|n"&amp;EG$2&amp;"+"&amp;BA216&amp;EG$1)</f>
        <v/>
      </c>
      <c r="EH216" s="72" t="str">
        <f t="shared" ref="EH216" si="3384">IF(BB216="","","|n"&amp;EH$2&amp;"+"&amp;BB216&amp;EH$1)</f>
        <v/>
      </c>
      <c r="EI216" s="72" t="str">
        <f t="shared" ref="EI216" si="3385">IF(BC216="","","|n"&amp;EI$2&amp;"+"&amp;BC216&amp;EI$1)</f>
        <v/>
      </c>
      <c r="EJ216" s="72" t="str">
        <f t="shared" ref="EJ216" si="3386">IF(BD216="","","|n"&amp;EJ$2&amp;"+"&amp;BD216&amp;EJ$1)</f>
        <v/>
      </c>
      <c r="EK216" s="72" t="str">
        <f t="shared" ref="EK216" si="3387">IF(BE216="","","|n"&amp;EK$2&amp;"+"&amp;BE216&amp;EK$1)</f>
        <v/>
      </c>
      <c r="EL216" s="72" t="str">
        <f t="shared" ref="EL216" si="3388">IF(BF216="","","|n"&amp;EL$2&amp;"+"&amp;BF216&amp;EL$1)</f>
        <v/>
      </c>
      <c r="EM216" s="72" t="str">
        <f t="shared" ref="EM216" si="3389">IF(BG216="","","|n"&amp;EM$2&amp;"+"&amp;BG216&amp;EM$1)</f>
        <v/>
      </c>
      <c r="EN216" s="72" t="str">
        <f t="shared" ref="EN216" si="3390">IF(BH216="","","|n"&amp;EN$2&amp;"+"&amp;BH216&amp;EN$1)</f>
        <v/>
      </c>
      <c r="EO216" s="72" t="str">
        <f t="shared" ref="EO216" si="3391">IF(BI216="","","|n"&amp;EO$2&amp;"+"&amp;BI216&amp;EO$1)</f>
        <v/>
      </c>
      <c r="EP216" s="72" t="str">
        <f t="shared" ref="EP216" si="3392">IF(BJ216="","","|n"&amp;EP$2&amp;"+"&amp;BJ216&amp;EP$1)</f>
        <v/>
      </c>
      <c r="EQ216" s="72" t="str">
        <f t="shared" ref="EQ216" si="3393">IF(BK216="","","|n"&amp;EQ$2&amp;"+"&amp;BK216&amp;EQ$1)</f>
        <v/>
      </c>
      <c r="ER216" s="72" t="str">
        <f t="shared" ref="ER216" si="3394">IF(BL216="","","|n"&amp;ER$2&amp;"+"&amp;BL216&amp;ER$1)</f>
        <v/>
      </c>
      <c r="ES216" s="72" t="str">
        <f t="shared" ref="ES216" si="3395">IF(BM216="","","|n"&amp;ES$2&amp;"+"&amp;BM216&amp;ES$1)</f>
        <v/>
      </c>
      <c r="ET216" s="72" t="str">
        <f t="shared" ref="ET216" si="3396">IF(BN216="","","|n"&amp;ET$2&amp;"+"&amp;BN216&amp;ET$1)</f>
        <v/>
      </c>
      <c r="EU216" s="72" t="str">
        <f t="shared" ref="EU216" si="3397">IF(BO216="","","|n"&amp;EU$2&amp;"+"&amp;BO216&amp;EU$1)</f>
        <v/>
      </c>
      <c r="EV216" s="72" t="str">
        <f t="shared" ref="EV216" si="3398">IF(BP216="","","|n"&amp;EV$2&amp;"+"&amp;BP216&amp;EV$1)</f>
        <v/>
      </c>
      <c r="EW216" s="72" t="str">
        <f t="shared" ref="EW216" si="3399">IF(BQ216="","","|n"&amp;EW$2&amp;"+"&amp;BQ216&amp;EW$1)</f>
        <v/>
      </c>
      <c r="EX216" s="72" t="str">
        <f t="shared" ref="EX216" si="3400">IF(BR216="","","|n"&amp;EX$2&amp;"+"&amp;BR216&amp;EX$1)</f>
        <v/>
      </c>
      <c r="EY216" s="72" t="str">
        <f t="shared" ref="EY216" si="3401">IF(BS216="","","|n"&amp;EY$2&amp;"+"&amp;BS216&amp;EY$1)</f>
        <v/>
      </c>
      <c r="EZ216" s="72" t="str">
        <f t="shared" ref="EZ216" si="3402">IF(BT216="","","|n"&amp;EZ$2&amp;"+"&amp;BT216&amp;EZ$1)</f>
        <v/>
      </c>
      <c r="FA216" s="72" t="str">
        <f t="shared" ref="FA216" si="3403">IF(BU216="","","|n"&amp;FA$2&amp;"+"&amp;BU216&amp;FA$1)</f>
        <v/>
      </c>
      <c r="FB216" s="72" t="str">
        <f t="shared" ref="FB216" si="3404">IF(BV216="","","|n"&amp;FB$2&amp;"+"&amp;BV216&amp;FB$1)</f>
        <v/>
      </c>
      <c r="FC216" s="72" t="str">
        <f t="shared" ref="FC216" si="3405">IF(BW216="","","|n"&amp;FC$2&amp;"+"&amp;BW216&amp;FC$1)</f>
        <v/>
      </c>
      <c r="FD216" s="72" t="str">
        <f t="shared" ref="FD216" si="3406">IF(BX216="","","|n"&amp;FD$2&amp;"+"&amp;BX216&amp;FD$1)</f>
        <v/>
      </c>
      <c r="FE216" s="72" t="str">
        <f t="shared" ref="FE216" si="3407">IF(BY216="","","|n"&amp;FE$2&amp;"+"&amp;BY216&amp;FE$1)</f>
        <v/>
      </c>
      <c r="FF216" s="72" t="str">
        <f t="shared" ref="FF216" si="3408">IF(BZ216="","","|n"&amp;FF$2&amp;"+"&amp;BZ216&amp;FF$1)</f>
        <v/>
      </c>
      <c r="FG216" s="72" t="str">
        <f t="shared" ref="FG216" si="3409">IF(CA216="","","|n"&amp;FG$2&amp;"+"&amp;CA216&amp;FG$1)</f>
        <v/>
      </c>
      <c r="FH216" s="72" t="str">
        <f t="shared" ref="FH216" si="3410">IF(CB216="","","|n"&amp;FH$2&amp;"+"&amp;CB216&amp;FH$1)</f>
        <v/>
      </c>
      <c r="FI216" s="72" t="str">
        <f t="shared" ref="FI216" si="3411">IF(CC216="","","|n"&amp;FI$2&amp;"+"&amp;CC216&amp;FI$1)</f>
        <v/>
      </c>
      <c r="FJ216" s="72" t="str">
        <f t="shared" ref="FJ216" si="3412">IF(CD216="","","|n"&amp;FJ$2&amp;"+"&amp;CD216&amp;FJ$1)</f>
        <v/>
      </c>
      <c r="FK216" s="72" t="str">
        <f t="shared" ref="FK216" si="3413">IF(CE216="","","|n"&amp;FK$2&amp;"+"&amp;CE216&amp;FK$1)</f>
        <v/>
      </c>
      <c r="FL216" s="72" t="str">
        <f t="shared" ref="FL216" si="3414">IF(CF216="","","|n"&amp;FL$2&amp;"+"&amp;CF216&amp;FL$1)</f>
        <v/>
      </c>
      <c r="FM216" s="72" t="str">
        <f t="shared" ref="FM216" si="3415">IF(CG216="","","|n"&amp;FM$2&amp;"+"&amp;CG216&amp;FM$1)</f>
        <v/>
      </c>
      <c r="FN216" s="72" t="str">
        <f t="shared" ref="FN216" si="3416">IF(CH216="","","|n"&amp;FN$2&amp;"+"&amp;CH216&amp;FN$1)</f>
        <v/>
      </c>
      <c r="FO216" s="72" t="str">
        <f t="shared" ref="FO216" si="3417">IF(CI216="","","|n"&amp;FO$2&amp;"+"&amp;CI216&amp;FO$1)</f>
        <v/>
      </c>
      <c r="FP216" s="72" t="str">
        <f t="shared" ref="FP216" si="3418">IF(CJ216="","","|n"&amp;FP$2&amp;"+"&amp;CJ216&amp;FP$1)</f>
        <v/>
      </c>
      <c r="FQ216" s="72" t="str">
        <f t="shared" ref="FQ216" si="3419">IF(CK216="","","|n"&amp;FQ$2&amp;"+"&amp;CK216&amp;FQ$1)</f>
        <v/>
      </c>
      <c r="FR216" s="72" t="str">
        <f t="shared" ref="FR216" si="3420">IF(CL216="","","|n"&amp;FR$2&amp;"+"&amp;CL216&amp;FR$1)</f>
        <v/>
      </c>
      <c r="FS216" s="72" t="str">
        <f t="shared" ref="FS216" si="3421">IF(CM216="","","|n"&amp;FS$2&amp;"+"&amp;CM216&amp;FS$1)</f>
        <v/>
      </c>
    </row>
    <row r="217" spans="1:175" ht="16.5">
      <c r="A217" s="81"/>
      <c r="B217" s="104" t="s">
        <v>749</v>
      </c>
      <c r="C217" s="81" t="s">
        <v>750</v>
      </c>
      <c r="T217" s="123" t="s">
        <v>751</v>
      </c>
      <c r="U217" s="88" t="s">
        <v>752</v>
      </c>
      <c r="CN217" s="70" t="str">
        <f t="shared" si="3324"/>
        <v>InitUnitState('IS21',,,,,,,,,,)</v>
      </c>
      <c r="CO217" s="70" t="str">
        <f t="shared" si="3325"/>
        <v>InitUnitNormal('IS21',,,,,,,,,,)</v>
      </c>
      <c r="CP217" s="70" t="str">
        <f t="shared" si="3326"/>
        <v>InitUnitMagic('IS21',,,,,,,,,,)</v>
      </c>
      <c r="CQ217" s="70" t="str">
        <f t="shared" si="3327"/>
        <v>InitUnitAdd('IS21',,,,,,,,,,)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InitEquipData('IS21',,"",,,,,'','','','','','',"ReplaceableTextures\\CommandButtons\\BTNIN02.blp")</v>
      </c>
      <c r="CU217" s="98" t="str">
        <f t="shared" si="3328"/>
        <v>|n</v>
      </c>
      <c r="CV217" s="71" t="str">
        <f t="shared" si="3329"/>
        <v>为|Cffffd24dQ技能|r附魔一条|Cffffd24d随机属性|r。</v>
      </c>
      <c r="CW217" s="61"/>
      <c r="CX217" s="61"/>
      <c r="CY217" s="61"/>
      <c r="CZ217" s="61"/>
      <c r="DA217" s="61"/>
      <c r="DB217" s="72" t="str">
        <f t="shared" si="3339"/>
        <v/>
      </c>
      <c r="DC217" s="72" t="str">
        <f t="shared" si="3339"/>
        <v/>
      </c>
      <c r="DD217" s="72" t="str">
        <f t="shared" si="3339"/>
        <v/>
      </c>
      <c r="DE217" s="72" t="str">
        <f t="shared" si="3339"/>
        <v/>
      </c>
      <c r="DF217" s="72" t="str">
        <f t="shared" si="3339"/>
        <v/>
      </c>
      <c r="DG217" s="72" t="str">
        <f t="shared" si="3339"/>
        <v/>
      </c>
      <c r="DH217" s="72" t="str">
        <f t="shared" si="3339"/>
        <v/>
      </c>
      <c r="DI217" s="72" t="str">
        <f t="shared" si="3339"/>
        <v/>
      </c>
      <c r="DJ217" s="72" t="str">
        <f t="shared" si="3339"/>
        <v/>
      </c>
      <c r="DK217" s="72" t="str">
        <f t="shared" si="3339"/>
        <v/>
      </c>
      <c r="DL217" s="72" t="str">
        <f t="shared" si="3340"/>
        <v/>
      </c>
      <c r="DM217" s="72" t="str">
        <f t="shared" si="3340"/>
        <v/>
      </c>
      <c r="DN217" s="72" t="str">
        <f t="shared" si="3340"/>
        <v/>
      </c>
      <c r="DO217" s="72" t="str">
        <f t="shared" si="3340"/>
        <v/>
      </c>
      <c r="DP217" s="72" t="str">
        <f t="shared" si="3340"/>
        <v/>
      </c>
      <c r="DQ217" s="72" t="str">
        <f t="shared" si="3340"/>
        <v/>
      </c>
      <c r="DR217" s="72" t="str">
        <f t="shared" si="3340"/>
        <v/>
      </c>
      <c r="DS217" s="72" t="str">
        <f t="shared" si="3340"/>
        <v/>
      </c>
      <c r="DT217" s="72" t="str">
        <f t="shared" si="3340"/>
        <v/>
      </c>
      <c r="DU217" s="72" t="str">
        <f t="shared" si="3340"/>
        <v/>
      </c>
      <c r="DV217" s="72" t="str">
        <f t="shared" si="3341"/>
        <v/>
      </c>
      <c r="DW217" s="72" t="str">
        <f t="shared" si="3341"/>
        <v/>
      </c>
      <c r="DX217" s="72" t="str">
        <f t="shared" si="3341"/>
        <v/>
      </c>
      <c r="DY217" s="72" t="str">
        <f t="shared" si="3341"/>
        <v/>
      </c>
      <c r="DZ217" s="72" t="str">
        <f t="shared" si="3341"/>
        <v/>
      </c>
      <c r="EA217" s="72" t="str">
        <f t="shared" si="3341"/>
        <v/>
      </c>
      <c r="EB217" s="72" t="str">
        <f t="shared" si="3341"/>
        <v/>
      </c>
      <c r="EC217" s="72" t="str">
        <f t="shared" si="3341"/>
        <v/>
      </c>
      <c r="ED217" s="72" t="str">
        <f t="shared" si="3341"/>
        <v/>
      </c>
      <c r="EE217" s="72" t="str">
        <f t="shared" si="3341"/>
        <v/>
      </c>
      <c r="EF217" s="72" t="str">
        <f t="shared" si="3342"/>
        <v/>
      </c>
      <c r="EG217" s="72" t="str">
        <f t="shared" si="3342"/>
        <v/>
      </c>
      <c r="EH217" s="72" t="str">
        <f t="shared" si="3342"/>
        <v/>
      </c>
      <c r="EI217" s="72" t="str">
        <f t="shared" si="3342"/>
        <v/>
      </c>
      <c r="EJ217" s="72" t="str">
        <f t="shared" si="3342"/>
        <v/>
      </c>
      <c r="EK217" s="72" t="str">
        <f t="shared" si="3342"/>
        <v/>
      </c>
      <c r="EL217" s="72" t="str">
        <f t="shared" si="3342"/>
        <v/>
      </c>
      <c r="EM217" s="72" t="str">
        <f t="shared" si="3342"/>
        <v/>
      </c>
      <c r="EN217" s="72" t="str">
        <f t="shared" si="3342"/>
        <v/>
      </c>
      <c r="EO217" s="72" t="str">
        <f t="shared" si="3342"/>
        <v/>
      </c>
      <c r="EP217" s="72" t="str">
        <f t="shared" si="3343"/>
        <v/>
      </c>
      <c r="EQ217" s="72" t="str">
        <f t="shared" si="3343"/>
        <v/>
      </c>
      <c r="ER217" s="72" t="str">
        <f t="shared" si="3343"/>
        <v/>
      </c>
      <c r="ES217" s="72" t="str">
        <f t="shared" si="3343"/>
        <v/>
      </c>
      <c r="ET217" s="72" t="str">
        <f t="shared" si="3343"/>
        <v/>
      </c>
      <c r="EU217" s="72" t="str">
        <f t="shared" si="3343"/>
        <v/>
      </c>
      <c r="EV217" s="72" t="str">
        <f t="shared" si="3343"/>
        <v/>
      </c>
      <c r="EW217" s="72" t="str">
        <f t="shared" si="3343"/>
        <v/>
      </c>
      <c r="EX217" s="72" t="str">
        <f t="shared" si="3343"/>
        <v/>
      </c>
      <c r="EY217" s="72" t="str">
        <f t="shared" si="3343"/>
        <v/>
      </c>
      <c r="EZ217" s="72" t="str">
        <f t="shared" si="3344"/>
        <v/>
      </c>
      <c r="FA217" s="72" t="str">
        <f t="shared" si="3344"/>
        <v/>
      </c>
      <c r="FB217" s="72" t="str">
        <f t="shared" si="3344"/>
        <v/>
      </c>
      <c r="FC217" s="72" t="str">
        <f t="shared" si="3344"/>
        <v/>
      </c>
      <c r="FD217" s="72" t="str">
        <f t="shared" si="3344"/>
        <v/>
      </c>
      <c r="FE217" s="72" t="str">
        <f t="shared" si="3344"/>
        <v/>
      </c>
      <c r="FF217" s="72" t="str">
        <f t="shared" si="3344"/>
        <v/>
      </c>
      <c r="FG217" s="72" t="str">
        <f t="shared" si="3344"/>
        <v/>
      </c>
      <c r="FH217" s="72" t="str">
        <f t="shared" si="3344"/>
        <v/>
      </c>
      <c r="FI217" s="72" t="str">
        <f t="shared" si="3344"/>
        <v/>
      </c>
      <c r="FJ217" s="72" t="str">
        <f t="shared" si="3345"/>
        <v/>
      </c>
      <c r="FK217" s="72" t="str">
        <f t="shared" si="3345"/>
        <v/>
      </c>
      <c r="FL217" s="72" t="str">
        <f t="shared" si="3345"/>
        <v/>
      </c>
      <c r="FM217" s="72" t="str">
        <f t="shared" si="3345"/>
        <v/>
      </c>
      <c r="FN217" s="72" t="str">
        <f t="shared" si="3345"/>
        <v/>
      </c>
      <c r="FO217" s="72" t="str">
        <f t="shared" si="3345"/>
        <v/>
      </c>
      <c r="FP217" s="72" t="str">
        <f t="shared" si="3345"/>
        <v/>
      </c>
      <c r="FQ217" s="72" t="str">
        <f t="shared" si="3345"/>
        <v/>
      </c>
      <c r="FR217" s="72" t="str">
        <f t="shared" si="3345"/>
        <v/>
      </c>
      <c r="FS217" s="72" t="str">
        <f t="shared" si="3345"/>
        <v/>
      </c>
    </row>
    <row r="218" spans="1:175" ht="16.5">
      <c r="A218" s="81"/>
      <c r="B218" s="104" t="s">
        <v>753</v>
      </c>
      <c r="C218" s="81" t="s">
        <v>754</v>
      </c>
      <c r="T218" s="123" t="s">
        <v>755</v>
      </c>
      <c r="U218" s="88" t="s">
        <v>756</v>
      </c>
      <c r="CN218" s="70" t="str">
        <f t="shared" si="3324"/>
        <v>InitUnitState('IS22',,,,,,,,,,)</v>
      </c>
      <c r="CO218" s="70" t="str">
        <f t="shared" si="3325"/>
        <v>InitUnitNormal('IS22',,,,,,,,,,)</v>
      </c>
      <c r="CP218" s="70" t="str">
        <f t="shared" si="3326"/>
        <v>InitUnitMagic('IS22',,,,,,,,,,)</v>
      </c>
      <c r="CQ218" s="70" t="str">
        <f t="shared" si="3327"/>
        <v>InitUnitAdd('IS22',,,,,,,,,,)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InitEquipData('IS22',,"",,,,,'','','','','','',"ReplaceableTextures\\CommandButtons\\BTNIN03.blp")</v>
      </c>
      <c r="CU218" s="98" t="str">
        <f t="shared" si="3328"/>
        <v>|n</v>
      </c>
      <c r="CV218" s="71" t="str">
        <f t="shared" si="3329"/>
        <v>为|Cffffd24dW技能|r附魔一条|Cffffd24d随机属性|r。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757</v>
      </c>
      <c r="C219" s="81" t="s">
        <v>758</v>
      </c>
      <c r="T219" s="123" t="s">
        <v>759</v>
      </c>
      <c r="U219" s="88" t="s">
        <v>760</v>
      </c>
      <c r="CN219" s="70" t="str">
        <f t="shared" si="3324"/>
        <v>InitUnitState('IS23',,,,,,,,,,)</v>
      </c>
      <c r="CO219" s="70" t="str">
        <f t="shared" si="3325"/>
        <v>InitUnitNormal('IS23',,,,,,,,,,)</v>
      </c>
      <c r="CP219" s="70" t="str">
        <f t="shared" si="3326"/>
        <v>InitUnitMagic('IS23',,,,,,,,,,)</v>
      </c>
      <c r="CQ219" s="70" t="str">
        <f t="shared" si="3327"/>
        <v>InitUnitAdd('IS23',,,,,,,,,,)</v>
      </c>
      <c r="CR219" s="70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8" t="str">
        <f t="shared" ref="CU219:CU222" si="3422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1" t="str">
        <f t="shared" ref="CV219:CV222" si="3423">T219</f>
        <v>为|Cffffd24dE技能|r附魔一条|Cffffd24d随机属性|r。</v>
      </c>
      <c r="CW219" s="61"/>
      <c r="CX219" s="61"/>
      <c r="CY219" s="61"/>
      <c r="CZ219" s="61"/>
      <c r="DA219" s="61"/>
      <c r="DB219" s="72" t="str">
        <f t="shared" ref="DB219" si="3424">IF(V219="","","|n"&amp;DB$2&amp;"+"&amp;V219&amp;DB$1)</f>
        <v/>
      </c>
      <c r="DC219" s="72" t="str">
        <f t="shared" ref="DC219" si="3425">IF(W219="","","|n"&amp;DC$2&amp;"+"&amp;W219&amp;DC$1)</f>
        <v/>
      </c>
      <c r="DD219" s="72" t="str">
        <f t="shared" ref="DD219" si="3426">IF(X219="","","|n"&amp;DD$2&amp;"+"&amp;X219&amp;DD$1)</f>
        <v/>
      </c>
      <c r="DE219" s="72" t="str">
        <f t="shared" ref="DE219" si="3427">IF(Y219="","","|n"&amp;DE$2&amp;"+"&amp;Y219&amp;DE$1)</f>
        <v/>
      </c>
      <c r="DF219" s="72" t="str">
        <f t="shared" ref="DF219" si="3428">IF(Z219="","","|n"&amp;DF$2&amp;"+"&amp;Z219&amp;DF$1)</f>
        <v/>
      </c>
      <c r="DG219" s="72" t="str">
        <f t="shared" ref="DG219" si="3429">IF(AA219="","","|n"&amp;DG$2&amp;"+"&amp;AA219&amp;DG$1)</f>
        <v/>
      </c>
      <c r="DH219" s="72" t="str">
        <f t="shared" ref="DH219" si="3430">IF(AB219="","","|n"&amp;DH$2&amp;"+"&amp;AB219&amp;DH$1)</f>
        <v/>
      </c>
      <c r="DI219" s="72" t="str">
        <f t="shared" ref="DI219" si="3431">IF(AC219="","","|n"&amp;DI$2&amp;"+"&amp;AC219&amp;DI$1)</f>
        <v/>
      </c>
      <c r="DJ219" s="72" t="str">
        <f t="shared" ref="DJ219" si="3432">IF(AD219="","","|n"&amp;DJ$2&amp;"+"&amp;AD219&amp;DJ$1)</f>
        <v/>
      </c>
      <c r="DK219" s="72" t="str">
        <f t="shared" ref="DK219" si="3433">IF(AE219="","","|n"&amp;DK$2&amp;"+"&amp;AE219&amp;DK$1)</f>
        <v/>
      </c>
      <c r="DL219" s="72" t="str">
        <f t="shared" ref="DL219" si="3434">IF(AF219="","","|n"&amp;DL$2&amp;"+"&amp;AF219&amp;DL$1)</f>
        <v/>
      </c>
      <c r="DM219" s="72" t="str">
        <f t="shared" ref="DM219" si="3435">IF(AG219="","","|n"&amp;DM$2&amp;"+"&amp;AG219&amp;DM$1)</f>
        <v/>
      </c>
      <c r="DN219" s="72" t="str">
        <f t="shared" ref="DN219" si="3436">IF(AH219="","","|n"&amp;DN$2&amp;"+"&amp;AH219&amp;DN$1)</f>
        <v/>
      </c>
      <c r="DO219" s="72" t="str">
        <f t="shared" ref="DO219" si="3437">IF(AI219="","","|n"&amp;DO$2&amp;"+"&amp;AI219&amp;DO$1)</f>
        <v/>
      </c>
      <c r="DP219" s="72" t="str">
        <f t="shared" ref="DP219" si="3438">IF(AJ219="","","|n"&amp;DP$2&amp;"+"&amp;AJ219&amp;DP$1)</f>
        <v/>
      </c>
      <c r="DQ219" s="72" t="str">
        <f t="shared" ref="DQ219" si="3439">IF(AK219="","","|n"&amp;DQ$2&amp;"+"&amp;AK219&amp;DQ$1)</f>
        <v/>
      </c>
      <c r="DR219" s="72" t="str">
        <f t="shared" ref="DR219" si="3440">IF(AL219="","","|n"&amp;DR$2&amp;"+"&amp;AL219&amp;DR$1)</f>
        <v/>
      </c>
      <c r="DS219" s="72" t="str">
        <f t="shared" ref="DS219" si="3441">IF(AM219="","","|n"&amp;DS$2&amp;"+"&amp;AM219&amp;DS$1)</f>
        <v/>
      </c>
      <c r="DT219" s="72" t="str">
        <f t="shared" ref="DT219" si="3442">IF(AN219="","","|n"&amp;DT$2&amp;"+"&amp;AN219&amp;DT$1)</f>
        <v/>
      </c>
      <c r="DU219" s="72" t="str">
        <f t="shared" ref="DU219" si="3443">IF(AO219="","","|n"&amp;DU$2&amp;"+"&amp;AO219&amp;DU$1)</f>
        <v/>
      </c>
      <c r="DV219" s="72" t="str">
        <f t="shared" ref="DV219" si="3444">IF(AP219="","","|n"&amp;DV$2&amp;"+"&amp;AP219&amp;DV$1)</f>
        <v/>
      </c>
      <c r="DW219" s="72" t="str">
        <f t="shared" ref="DW219" si="3445">IF(AQ219="","","|n"&amp;DW$2&amp;"+"&amp;AQ219&amp;DW$1)</f>
        <v/>
      </c>
      <c r="DX219" s="72" t="str">
        <f t="shared" ref="DX219" si="3446">IF(AR219="","","|n"&amp;DX$2&amp;"+"&amp;AR219&amp;DX$1)</f>
        <v/>
      </c>
      <c r="DY219" s="72" t="str">
        <f t="shared" ref="DY219" si="3447">IF(AS219="","","|n"&amp;DY$2&amp;"+"&amp;AS219&amp;DY$1)</f>
        <v/>
      </c>
      <c r="DZ219" s="72" t="str">
        <f t="shared" ref="DZ219" si="3448">IF(AT219="","","|n"&amp;DZ$2&amp;"+"&amp;AT219&amp;DZ$1)</f>
        <v/>
      </c>
      <c r="EA219" s="72" t="str">
        <f t="shared" ref="EA219" si="3449">IF(AU219="","","|n"&amp;EA$2&amp;"+"&amp;AU219&amp;EA$1)</f>
        <v/>
      </c>
      <c r="EB219" s="72" t="str">
        <f t="shared" ref="EB219" si="3450">IF(AV219="","","|n"&amp;EB$2&amp;"+"&amp;AV219&amp;EB$1)</f>
        <v/>
      </c>
      <c r="EC219" s="72" t="str">
        <f t="shared" ref="EC219" si="3451">IF(AW219="","","|n"&amp;EC$2&amp;"+"&amp;AW219&amp;EC$1)</f>
        <v/>
      </c>
      <c r="ED219" s="72" t="str">
        <f t="shared" ref="ED219" si="3452">IF(AX219="","","|n"&amp;ED$2&amp;"+"&amp;AX219&amp;ED$1)</f>
        <v/>
      </c>
      <c r="EE219" s="72" t="str">
        <f t="shared" ref="EE219" si="3453">IF(AY219="","","|n"&amp;EE$2&amp;"+"&amp;AY219&amp;EE$1)</f>
        <v/>
      </c>
      <c r="EF219" s="72" t="str">
        <f t="shared" ref="EF219" si="3454">IF(AZ219="","","|n"&amp;EF$2&amp;"+"&amp;AZ219&amp;EF$1)</f>
        <v/>
      </c>
      <c r="EG219" s="72" t="str">
        <f t="shared" ref="EG219" si="3455">IF(BA219="","","|n"&amp;EG$2&amp;"+"&amp;BA219&amp;EG$1)</f>
        <v/>
      </c>
      <c r="EH219" s="72" t="str">
        <f t="shared" ref="EH219" si="3456">IF(BB219="","","|n"&amp;EH$2&amp;"+"&amp;BB219&amp;EH$1)</f>
        <v/>
      </c>
      <c r="EI219" s="72" t="str">
        <f t="shared" ref="EI219" si="3457">IF(BC219="","","|n"&amp;EI$2&amp;"+"&amp;BC219&amp;EI$1)</f>
        <v/>
      </c>
      <c r="EJ219" s="72" t="str">
        <f t="shared" ref="EJ219" si="3458">IF(BD219="","","|n"&amp;EJ$2&amp;"+"&amp;BD219&amp;EJ$1)</f>
        <v/>
      </c>
      <c r="EK219" s="72" t="str">
        <f t="shared" ref="EK219" si="3459">IF(BE219="","","|n"&amp;EK$2&amp;"+"&amp;BE219&amp;EK$1)</f>
        <v/>
      </c>
      <c r="EL219" s="72" t="str">
        <f t="shared" ref="EL219" si="3460">IF(BF219="","","|n"&amp;EL$2&amp;"+"&amp;BF219&amp;EL$1)</f>
        <v/>
      </c>
      <c r="EM219" s="72" t="str">
        <f t="shared" ref="EM219" si="3461">IF(BG219="","","|n"&amp;EM$2&amp;"+"&amp;BG219&amp;EM$1)</f>
        <v/>
      </c>
      <c r="EN219" s="72" t="str">
        <f t="shared" ref="EN219" si="3462">IF(BH219="","","|n"&amp;EN$2&amp;"+"&amp;BH219&amp;EN$1)</f>
        <v/>
      </c>
      <c r="EO219" s="72" t="str">
        <f t="shared" ref="EO219" si="3463">IF(BI219="","","|n"&amp;EO$2&amp;"+"&amp;BI219&amp;EO$1)</f>
        <v/>
      </c>
      <c r="EP219" s="72" t="str">
        <f t="shared" ref="EP219" si="3464">IF(BJ219="","","|n"&amp;EP$2&amp;"+"&amp;BJ219&amp;EP$1)</f>
        <v/>
      </c>
      <c r="EQ219" s="72" t="str">
        <f t="shared" ref="EQ219" si="3465">IF(BK219="","","|n"&amp;EQ$2&amp;"+"&amp;BK219&amp;EQ$1)</f>
        <v/>
      </c>
      <c r="ER219" s="72" t="str">
        <f t="shared" ref="ER219" si="3466">IF(BL219="","","|n"&amp;ER$2&amp;"+"&amp;BL219&amp;ER$1)</f>
        <v/>
      </c>
      <c r="ES219" s="72" t="str">
        <f t="shared" ref="ES219" si="3467">IF(BM219="","","|n"&amp;ES$2&amp;"+"&amp;BM219&amp;ES$1)</f>
        <v/>
      </c>
      <c r="ET219" s="72" t="str">
        <f t="shared" ref="ET219" si="3468">IF(BN219="","","|n"&amp;ET$2&amp;"+"&amp;BN219&amp;ET$1)</f>
        <v/>
      </c>
      <c r="EU219" s="72" t="str">
        <f t="shared" ref="EU219" si="3469">IF(BO219="","","|n"&amp;EU$2&amp;"+"&amp;BO219&amp;EU$1)</f>
        <v/>
      </c>
      <c r="EV219" s="72" t="str">
        <f t="shared" ref="EV219" si="3470">IF(BP219="","","|n"&amp;EV$2&amp;"+"&amp;BP219&amp;EV$1)</f>
        <v/>
      </c>
      <c r="EW219" s="72" t="str">
        <f t="shared" ref="EW219" si="3471">IF(BQ219="","","|n"&amp;EW$2&amp;"+"&amp;BQ219&amp;EW$1)</f>
        <v/>
      </c>
      <c r="EX219" s="72" t="str">
        <f t="shared" ref="EX219" si="3472">IF(BR219="","","|n"&amp;EX$2&amp;"+"&amp;BR219&amp;EX$1)</f>
        <v/>
      </c>
      <c r="EY219" s="72" t="str">
        <f t="shared" ref="EY219" si="3473">IF(BS219="","","|n"&amp;EY$2&amp;"+"&amp;BS219&amp;EY$1)</f>
        <v/>
      </c>
      <c r="EZ219" s="72" t="str">
        <f t="shared" ref="EZ219" si="3474">IF(BT219="","","|n"&amp;EZ$2&amp;"+"&amp;BT219&amp;EZ$1)</f>
        <v/>
      </c>
      <c r="FA219" s="72" t="str">
        <f t="shared" ref="FA219" si="3475">IF(BU219="","","|n"&amp;FA$2&amp;"+"&amp;BU219&amp;FA$1)</f>
        <v/>
      </c>
      <c r="FB219" s="72" t="str">
        <f t="shared" ref="FB219" si="3476">IF(BV219="","","|n"&amp;FB$2&amp;"+"&amp;BV219&amp;FB$1)</f>
        <v/>
      </c>
      <c r="FC219" s="72" t="str">
        <f t="shared" ref="FC219" si="3477">IF(BW219="","","|n"&amp;FC$2&amp;"+"&amp;BW219&amp;FC$1)</f>
        <v/>
      </c>
      <c r="FD219" s="72" t="str">
        <f t="shared" ref="FD219" si="3478">IF(BX219="","","|n"&amp;FD$2&amp;"+"&amp;BX219&amp;FD$1)</f>
        <v/>
      </c>
      <c r="FE219" s="72" t="str">
        <f t="shared" ref="FE219" si="3479">IF(BY219="","","|n"&amp;FE$2&amp;"+"&amp;BY219&amp;FE$1)</f>
        <v/>
      </c>
      <c r="FF219" s="72" t="str">
        <f t="shared" ref="FF219" si="3480">IF(BZ219="","","|n"&amp;FF$2&amp;"+"&amp;BZ219&amp;FF$1)</f>
        <v/>
      </c>
      <c r="FG219" s="72" t="str">
        <f t="shared" ref="FG219" si="3481">IF(CA219="","","|n"&amp;FG$2&amp;"+"&amp;CA219&amp;FG$1)</f>
        <v/>
      </c>
      <c r="FH219" s="72" t="str">
        <f t="shared" ref="FH219" si="3482">IF(CB219="","","|n"&amp;FH$2&amp;"+"&amp;CB219&amp;FH$1)</f>
        <v/>
      </c>
      <c r="FI219" s="72" t="str">
        <f t="shared" ref="FI219" si="3483">IF(CC219="","","|n"&amp;FI$2&amp;"+"&amp;CC219&amp;FI$1)</f>
        <v/>
      </c>
      <c r="FJ219" s="72" t="str">
        <f t="shared" ref="FJ219" si="3484">IF(CD219="","","|n"&amp;FJ$2&amp;"+"&amp;CD219&amp;FJ$1)</f>
        <v/>
      </c>
      <c r="FK219" s="72" t="str">
        <f t="shared" ref="FK219" si="3485">IF(CE219="","","|n"&amp;FK$2&amp;"+"&amp;CE219&amp;FK$1)</f>
        <v/>
      </c>
      <c r="FL219" s="72" t="str">
        <f t="shared" ref="FL219" si="3486">IF(CF219="","","|n"&amp;FL$2&amp;"+"&amp;CF219&amp;FL$1)</f>
        <v/>
      </c>
      <c r="FM219" s="72" t="str">
        <f t="shared" ref="FM219" si="3487">IF(CG219="","","|n"&amp;FM$2&amp;"+"&amp;CG219&amp;FM$1)</f>
        <v/>
      </c>
      <c r="FN219" s="72" t="str">
        <f t="shared" ref="FN219" si="3488">IF(CH219="","","|n"&amp;FN$2&amp;"+"&amp;CH219&amp;FN$1)</f>
        <v/>
      </c>
      <c r="FO219" s="72" t="str">
        <f t="shared" ref="FO219" si="3489">IF(CI219="","","|n"&amp;FO$2&amp;"+"&amp;CI219&amp;FO$1)</f>
        <v/>
      </c>
      <c r="FP219" s="72" t="str">
        <f t="shared" ref="FP219" si="3490">IF(CJ219="","","|n"&amp;FP$2&amp;"+"&amp;CJ219&amp;FP$1)</f>
        <v/>
      </c>
      <c r="FQ219" s="72" t="str">
        <f t="shared" ref="FQ219" si="3491">IF(CK219="","","|n"&amp;FQ$2&amp;"+"&amp;CK219&amp;FQ$1)</f>
        <v/>
      </c>
      <c r="FR219" s="72" t="str">
        <f t="shared" ref="FR219" si="3492">IF(CL219="","","|n"&amp;FR$2&amp;"+"&amp;CL219&amp;FR$1)</f>
        <v/>
      </c>
      <c r="FS219" s="72" t="str">
        <f t="shared" ref="FS219" si="3493">IF(CM219="","","|n"&amp;FS$2&amp;"+"&amp;CM219&amp;FS$1)</f>
        <v/>
      </c>
    </row>
    <row r="220" spans="1:175" ht="16.5">
      <c r="A220" s="81"/>
      <c r="B220" s="104" t="s">
        <v>761</v>
      </c>
      <c r="C220" s="81" t="s">
        <v>762</v>
      </c>
      <c r="T220" s="123" t="s">
        <v>751</v>
      </c>
      <c r="U220" s="88" t="s">
        <v>763</v>
      </c>
      <c r="CN220" s="70" t="str">
        <f t="shared" si="3324"/>
        <v>InitUnitState('IS24',,,,,,,,,,)</v>
      </c>
      <c r="CO220" s="70" t="str">
        <f t="shared" si="3325"/>
        <v>InitUnitNormal('IS24',,,,,,,,,,)</v>
      </c>
      <c r="CP220" s="70" t="str">
        <f t="shared" si="3326"/>
        <v>InitUnitMagic('IS24',,,,,,,,,,)</v>
      </c>
      <c r="CQ220" s="70" t="str">
        <f t="shared" si="3327"/>
        <v>InitUnitAdd('IS24',,,,,,,,,,)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InitEquipData('IS24',,"",,,,,'','','','','','',"ReplaceableTextures\\CommandButtons\\BTN010.blp")</v>
      </c>
      <c r="CU220" s="98" t="str">
        <f t="shared" si="3422"/>
        <v>|n</v>
      </c>
      <c r="CV220" s="71" t="str">
        <f t="shared" si="3423"/>
        <v>为|Cffffd24dQ技能|r附魔一条|Cffffd24d随机属性|r。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4">IF(V220="","","|n"&amp;DB$2&amp;"+"&amp;V220&amp;DB$1)</f>
        <v/>
      </c>
      <c r="DC220" s="72" t="str">
        <f t="shared" si="3494"/>
        <v/>
      </c>
      <c r="DD220" s="72" t="str">
        <f t="shared" si="3494"/>
        <v/>
      </c>
      <c r="DE220" s="72" t="str">
        <f t="shared" si="3494"/>
        <v/>
      </c>
      <c r="DF220" s="72" t="str">
        <f t="shared" si="3494"/>
        <v/>
      </c>
      <c r="DG220" s="72" t="str">
        <f t="shared" si="3494"/>
        <v/>
      </c>
      <c r="DH220" s="72" t="str">
        <f t="shared" si="3494"/>
        <v/>
      </c>
      <c r="DI220" s="72" t="str">
        <f t="shared" si="3494"/>
        <v/>
      </c>
      <c r="DJ220" s="72" t="str">
        <f t="shared" si="3494"/>
        <v/>
      </c>
      <c r="DK220" s="72" t="str">
        <f t="shared" si="3494"/>
        <v/>
      </c>
      <c r="DL220" s="72" t="str">
        <f t="shared" si="3494"/>
        <v/>
      </c>
      <c r="DM220" s="72" t="str">
        <f t="shared" si="3494"/>
        <v/>
      </c>
      <c r="DN220" s="72" t="str">
        <f t="shared" si="3494"/>
        <v/>
      </c>
      <c r="DO220" s="72" t="str">
        <f t="shared" si="3494"/>
        <v/>
      </c>
      <c r="DP220" s="72" t="str">
        <f t="shared" si="3494"/>
        <v/>
      </c>
      <c r="DQ220" s="72" t="str">
        <f t="shared" si="3494"/>
        <v/>
      </c>
      <c r="DR220" s="72" t="str">
        <f t="shared" si="3494"/>
        <v/>
      </c>
      <c r="DS220" s="72" t="str">
        <f t="shared" si="3494"/>
        <v/>
      </c>
      <c r="DT220" s="72" t="str">
        <f t="shared" si="3494"/>
        <v/>
      </c>
      <c r="DU220" s="72" t="str">
        <f t="shared" si="3494"/>
        <v/>
      </c>
      <c r="DV220" s="72" t="str">
        <f t="shared" si="3494"/>
        <v/>
      </c>
      <c r="DW220" s="72" t="str">
        <f t="shared" si="3494"/>
        <v/>
      </c>
      <c r="DX220" s="72" t="str">
        <f t="shared" si="3494"/>
        <v/>
      </c>
      <c r="DY220" s="72" t="str">
        <f t="shared" si="3494"/>
        <v/>
      </c>
      <c r="DZ220" s="72" t="str">
        <f t="shared" si="3494"/>
        <v/>
      </c>
      <c r="EA220" s="72" t="str">
        <f t="shared" si="3494"/>
        <v/>
      </c>
      <c r="EB220" s="72" t="str">
        <f t="shared" si="3494"/>
        <v/>
      </c>
      <c r="EC220" s="72" t="str">
        <f t="shared" si="3494"/>
        <v/>
      </c>
      <c r="ED220" s="72" t="str">
        <f t="shared" si="3494"/>
        <v/>
      </c>
      <c r="EE220" s="72" t="str">
        <f t="shared" si="3494"/>
        <v/>
      </c>
      <c r="EF220" s="72" t="str">
        <f t="shared" si="3494"/>
        <v/>
      </c>
      <c r="EG220" s="72" t="str">
        <f t="shared" si="3494"/>
        <v/>
      </c>
      <c r="EH220" s="72" t="str">
        <f t="shared" si="3494"/>
        <v/>
      </c>
      <c r="EI220" s="72" t="str">
        <f t="shared" si="3494"/>
        <v/>
      </c>
      <c r="EJ220" s="72" t="str">
        <f t="shared" si="3494"/>
        <v/>
      </c>
      <c r="EK220" s="72" t="str">
        <f t="shared" si="3494"/>
        <v/>
      </c>
      <c r="EL220" s="72" t="str">
        <f t="shared" si="3494"/>
        <v/>
      </c>
      <c r="EM220" s="72" t="str">
        <f t="shared" si="3494"/>
        <v/>
      </c>
      <c r="EN220" s="72" t="str">
        <f t="shared" si="3494"/>
        <v/>
      </c>
      <c r="EO220" s="72" t="str">
        <f t="shared" si="3494"/>
        <v/>
      </c>
      <c r="EP220" s="72" t="str">
        <f t="shared" si="3494"/>
        <v/>
      </c>
      <c r="EQ220" s="72" t="str">
        <f t="shared" si="3494"/>
        <v/>
      </c>
      <c r="ER220" s="72" t="str">
        <f t="shared" si="3494"/>
        <v/>
      </c>
      <c r="ES220" s="72" t="str">
        <f t="shared" si="3494"/>
        <v/>
      </c>
      <c r="ET220" s="72" t="str">
        <f t="shared" si="3494"/>
        <v/>
      </c>
      <c r="EU220" s="72" t="str">
        <f t="shared" si="3494"/>
        <v/>
      </c>
      <c r="EV220" s="72" t="str">
        <f t="shared" si="3494"/>
        <v/>
      </c>
      <c r="EW220" s="72" t="str">
        <f t="shared" si="3494"/>
        <v/>
      </c>
      <c r="EX220" s="72" t="str">
        <f t="shared" si="3494"/>
        <v/>
      </c>
      <c r="EY220" s="72" t="str">
        <f t="shared" si="3494"/>
        <v/>
      </c>
      <c r="EZ220" s="72" t="str">
        <f t="shared" si="3494"/>
        <v/>
      </c>
      <c r="FA220" s="72" t="str">
        <f t="shared" si="3494"/>
        <v/>
      </c>
      <c r="FB220" s="72" t="str">
        <f t="shared" si="3494"/>
        <v/>
      </c>
      <c r="FC220" s="72" t="str">
        <f t="shared" si="3494"/>
        <v/>
      </c>
      <c r="FD220" s="72" t="str">
        <f t="shared" si="3494"/>
        <v/>
      </c>
      <c r="FE220" s="72" t="str">
        <f t="shared" si="3494"/>
        <v/>
      </c>
      <c r="FF220" s="72" t="str">
        <f t="shared" si="3494"/>
        <v/>
      </c>
      <c r="FG220" s="72" t="str">
        <f t="shared" si="3494"/>
        <v/>
      </c>
      <c r="FH220" s="72" t="str">
        <f t="shared" si="3494"/>
        <v/>
      </c>
      <c r="FI220" s="72" t="str">
        <f t="shared" si="3494"/>
        <v/>
      </c>
      <c r="FJ220" s="72" t="str">
        <f t="shared" si="3494"/>
        <v/>
      </c>
      <c r="FK220" s="72" t="str">
        <f t="shared" si="3494"/>
        <v/>
      </c>
      <c r="FL220" s="72" t="str">
        <f t="shared" si="3494"/>
        <v/>
      </c>
      <c r="FM220" s="72" t="str">
        <f t="shared" si="3494"/>
        <v/>
      </c>
      <c r="FN220" s="72" t="str">
        <f t="shared" ref="FN220:FS220" si="3495">IF(CH220="","","|n"&amp;FN$2&amp;"+"&amp;CH220&amp;FN$1)</f>
        <v/>
      </c>
      <c r="FO220" s="72" t="str">
        <f t="shared" si="3495"/>
        <v/>
      </c>
      <c r="FP220" s="72" t="str">
        <f t="shared" si="3495"/>
        <v/>
      </c>
      <c r="FQ220" s="72" t="str">
        <f t="shared" si="3495"/>
        <v/>
      </c>
      <c r="FR220" s="72" t="str">
        <f t="shared" si="3495"/>
        <v/>
      </c>
      <c r="FS220" s="72" t="str">
        <f t="shared" si="3495"/>
        <v/>
      </c>
    </row>
    <row r="221" spans="1:175" ht="16.5">
      <c r="A221" s="81"/>
      <c r="B221" s="104" t="s">
        <v>764</v>
      </c>
      <c r="C221" s="104" t="s">
        <v>765</v>
      </c>
      <c r="T221" s="123" t="s">
        <v>755</v>
      </c>
      <c r="U221" s="88" t="s">
        <v>766</v>
      </c>
      <c r="CN221" s="70" t="str">
        <f t="shared" si="3324"/>
        <v>InitUnitState('IS25',,,,,,,,,,)</v>
      </c>
      <c r="CO221" s="70" t="str">
        <f t="shared" si="3325"/>
        <v>InitUnitNormal('IS25',,,,,,,,,,)</v>
      </c>
      <c r="CP221" s="70" t="str">
        <f t="shared" si="3326"/>
        <v>InitUnitMagic('IS25',,,,,,,,,,)</v>
      </c>
      <c r="CQ221" s="70" t="str">
        <f t="shared" si="3327"/>
        <v>InitUnitAdd('IS25',,,,,,,,,,)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InitEquipData('IS25',,"",,,,,'','','','','','',"ReplaceableTextures\\CommandButtons\\BTN011.blp")</v>
      </c>
      <c r="CU221" s="98" t="str">
        <f t="shared" si="3422"/>
        <v>|n</v>
      </c>
      <c r="CV221" s="71" t="str">
        <f t="shared" si="3423"/>
        <v>为|Cffffd24dW技能|r附魔一条|Cffffd24d随机属性|r。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6">IF(V221="","","|n"&amp;DB$2&amp;"+"&amp;V221&amp;DB$1)</f>
        <v/>
      </c>
      <c r="DC221" s="72" t="str">
        <f t="shared" si="3496"/>
        <v/>
      </c>
      <c r="DD221" s="72" t="str">
        <f t="shared" si="3496"/>
        <v/>
      </c>
      <c r="DE221" s="72" t="str">
        <f t="shared" si="3496"/>
        <v/>
      </c>
      <c r="DF221" s="72" t="str">
        <f t="shared" si="3496"/>
        <v/>
      </c>
      <c r="DG221" s="72" t="str">
        <f t="shared" si="3496"/>
        <v/>
      </c>
      <c r="DH221" s="72" t="str">
        <f t="shared" si="3496"/>
        <v/>
      </c>
      <c r="DI221" s="72" t="str">
        <f t="shared" si="3496"/>
        <v/>
      </c>
      <c r="DJ221" s="72" t="str">
        <f t="shared" si="3496"/>
        <v/>
      </c>
      <c r="DK221" s="72" t="str">
        <f t="shared" si="3496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6"/>
        <v/>
      </c>
      <c r="DW221" s="72" t="str">
        <f t="shared" si="3496"/>
        <v/>
      </c>
      <c r="DX221" s="72" t="str">
        <f t="shared" si="3496"/>
        <v/>
      </c>
      <c r="DY221" s="72" t="str">
        <f t="shared" si="3496"/>
        <v/>
      </c>
      <c r="DZ221" s="72" t="str">
        <f t="shared" si="3496"/>
        <v/>
      </c>
      <c r="EA221" s="72" t="str">
        <f t="shared" si="3496"/>
        <v/>
      </c>
      <c r="EB221" s="72" t="str">
        <f t="shared" si="3496"/>
        <v/>
      </c>
      <c r="EC221" s="72" t="str">
        <f t="shared" si="3496"/>
        <v/>
      </c>
      <c r="ED221" s="72" t="str">
        <f t="shared" si="3496"/>
        <v/>
      </c>
      <c r="EE221" s="72" t="str">
        <f t="shared" si="3496"/>
        <v/>
      </c>
      <c r="EF221" s="72" t="str">
        <f t="shared" si="3496"/>
        <v/>
      </c>
      <c r="EG221" s="72" t="str">
        <f t="shared" si="3496"/>
        <v/>
      </c>
      <c r="EH221" s="72" t="str">
        <f t="shared" si="3496"/>
        <v/>
      </c>
      <c r="EI221" s="72" t="str">
        <f t="shared" si="3496"/>
        <v/>
      </c>
      <c r="EJ221" s="72" t="str">
        <f t="shared" si="3496"/>
        <v/>
      </c>
      <c r="EK221" s="72" t="str">
        <f t="shared" si="3496"/>
        <v/>
      </c>
      <c r="EL221" s="72" t="str">
        <f t="shared" si="3496"/>
        <v/>
      </c>
      <c r="EM221" s="72" t="str">
        <f t="shared" si="3496"/>
        <v/>
      </c>
      <c r="EN221" s="72" t="str">
        <f t="shared" si="3496"/>
        <v/>
      </c>
      <c r="EO221" s="72" t="str">
        <f t="shared" si="3496"/>
        <v/>
      </c>
      <c r="EP221" s="72" t="str">
        <f t="shared" si="3496"/>
        <v/>
      </c>
      <c r="EQ221" s="72" t="str">
        <f t="shared" si="3496"/>
        <v/>
      </c>
      <c r="ER221" s="72" t="str">
        <f t="shared" si="3496"/>
        <v/>
      </c>
      <c r="ES221" s="72" t="str">
        <f t="shared" si="3496"/>
        <v/>
      </c>
      <c r="ET221" s="72" t="str">
        <f t="shared" si="3496"/>
        <v/>
      </c>
      <c r="EU221" s="72" t="str">
        <f t="shared" si="3496"/>
        <v/>
      </c>
      <c r="EV221" s="72" t="str">
        <f t="shared" si="3496"/>
        <v/>
      </c>
      <c r="EW221" s="72" t="str">
        <f t="shared" si="3496"/>
        <v/>
      </c>
      <c r="EX221" s="72" t="str">
        <f t="shared" si="3496"/>
        <v/>
      </c>
      <c r="EY221" s="72" t="str">
        <f t="shared" si="3496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6"/>
        <v/>
      </c>
      <c r="FK221" s="72" t="str">
        <f t="shared" si="3496"/>
        <v/>
      </c>
      <c r="FL221" s="72" t="str">
        <f t="shared" si="3496"/>
        <v/>
      </c>
      <c r="FM221" s="72" t="str">
        <f t="shared" si="3496"/>
        <v/>
      </c>
      <c r="FN221" s="72" t="str">
        <f t="shared" ref="FN221:FS221" si="3497">IF(CH221="","","|n"&amp;FN$2&amp;"+"&amp;CH221&amp;FN$1)</f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767</v>
      </c>
      <c r="C222" s="104" t="s">
        <v>768</v>
      </c>
      <c r="T222" s="123" t="s">
        <v>759</v>
      </c>
      <c r="U222" s="88" t="s">
        <v>769</v>
      </c>
      <c r="CN222" s="70" t="str">
        <f t="shared" si="3324"/>
        <v>InitUnitState('IS26',,,,,,,,,,)</v>
      </c>
      <c r="CO222" s="70" t="str">
        <f t="shared" si="3325"/>
        <v>InitUnitNormal('IS26',,,,,,,,,,)</v>
      </c>
      <c r="CP222" s="70" t="str">
        <f t="shared" si="3326"/>
        <v>InitUnitMagic('IS26',,,,,,,,,,)</v>
      </c>
      <c r="CQ222" s="70" t="str">
        <f t="shared" si="3327"/>
        <v>InitUnitAdd('IS26',,,,,,,,,,)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2"/>
        <v>|n</v>
      </c>
      <c r="CV222" s="71" t="str">
        <f t="shared" si="3423"/>
        <v>为|Cffffd24dE技能|r附魔一条|Cffffd24d随机属性|r。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8">IF(V222="","","|n"&amp;DB$2&amp;"+"&amp;V222&amp;DB$1)</f>
        <v/>
      </c>
      <c r="DC222" s="72" t="str">
        <f t="shared" si="3498"/>
        <v/>
      </c>
      <c r="DD222" s="72" t="str">
        <f t="shared" si="3498"/>
        <v/>
      </c>
      <c r="DE222" s="72" t="str">
        <f t="shared" si="3498"/>
        <v/>
      </c>
      <c r="DF222" s="72" t="str">
        <f t="shared" si="3498"/>
        <v/>
      </c>
      <c r="DG222" s="72" t="str">
        <f t="shared" si="3498"/>
        <v/>
      </c>
      <c r="DH222" s="72" t="str">
        <f t="shared" si="3498"/>
        <v/>
      </c>
      <c r="DI222" s="72" t="str">
        <f t="shared" si="3498"/>
        <v/>
      </c>
      <c r="DJ222" s="72" t="str">
        <f t="shared" si="3498"/>
        <v/>
      </c>
      <c r="DK222" s="72" t="str">
        <f t="shared" si="3498"/>
        <v/>
      </c>
      <c r="DL222" s="72" t="str">
        <f t="shared" si="3498"/>
        <v/>
      </c>
      <c r="DM222" s="72" t="str">
        <f t="shared" si="3498"/>
        <v/>
      </c>
      <c r="DN222" s="72" t="str">
        <f t="shared" si="3498"/>
        <v/>
      </c>
      <c r="DO222" s="72" t="str">
        <f t="shared" si="3498"/>
        <v/>
      </c>
      <c r="DP222" s="72" t="str">
        <f t="shared" si="3498"/>
        <v/>
      </c>
      <c r="DQ222" s="72" t="str">
        <f t="shared" si="3498"/>
        <v/>
      </c>
      <c r="DR222" s="72" t="str">
        <f t="shared" si="3498"/>
        <v/>
      </c>
      <c r="DS222" s="72" t="str">
        <f t="shared" si="3498"/>
        <v/>
      </c>
      <c r="DT222" s="72" t="str">
        <f t="shared" si="3498"/>
        <v/>
      </c>
      <c r="DU222" s="72" t="str">
        <f t="shared" si="3498"/>
        <v/>
      </c>
      <c r="DV222" s="72" t="str">
        <f t="shared" si="3498"/>
        <v/>
      </c>
      <c r="DW222" s="72" t="str">
        <f t="shared" si="3498"/>
        <v/>
      </c>
      <c r="DX222" s="72" t="str">
        <f t="shared" si="3498"/>
        <v/>
      </c>
      <c r="DY222" s="72" t="str">
        <f t="shared" si="3498"/>
        <v/>
      </c>
      <c r="DZ222" s="72" t="str">
        <f t="shared" si="3498"/>
        <v/>
      </c>
      <c r="EA222" s="72" t="str">
        <f t="shared" si="3498"/>
        <v/>
      </c>
      <c r="EB222" s="72" t="str">
        <f t="shared" si="3498"/>
        <v/>
      </c>
      <c r="EC222" s="72" t="str">
        <f t="shared" si="3498"/>
        <v/>
      </c>
      <c r="ED222" s="72" t="str">
        <f t="shared" si="3498"/>
        <v/>
      </c>
      <c r="EE222" s="72" t="str">
        <f t="shared" si="3498"/>
        <v/>
      </c>
      <c r="EF222" s="72" t="str">
        <f t="shared" si="3498"/>
        <v/>
      </c>
      <c r="EG222" s="72" t="str">
        <f t="shared" si="3498"/>
        <v/>
      </c>
      <c r="EH222" s="72" t="str">
        <f t="shared" si="3498"/>
        <v/>
      </c>
      <c r="EI222" s="72" t="str">
        <f t="shared" si="3498"/>
        <v/>
      </c>
      <c r="EJ222" s="72" t="str">
        <f t="shared" si="3498"/>
        <v/>
      </c>
      <c r="EK222" s="72" t="str">
        <f t="shared" si="3498"/>
        <v/>
      </c>
      <c r="EL222" s="72" t="str">
        <f t="shared" si="3498"/>
        <v/>
      </c>
      <c r="EM222" s="72" t="str">
        <f t="shared" si="3498"/>
        <v/>
      </c>
      <c r="EN222" s="72" t="str">
        <f t="shared" si="3498"/>
        <v/>
      </c>
      <c r="EO222" s="72" t="str">
        <f t="shared" si="3498"/>
        <v/>
      </c>
      <c r="EP222" s="72" t="str">
        <f t="shared" si="3498"/>
        <v/>
      </c>
      <c r="EQ222" s="72" t="str">
        <f t="shared" si="3498"/>
        <v/>
      </c>
      <c r="ER222" s="72" t="str">
        <f t="shared" si="3498"/>
        <v/>
      </c>
      <c r="ES222" s="72" t="str">
        <f t="shared" si="3498"/>
        <v/>
      </c>
      <c r="ET222" s="72" t="str">
        <f t="shared" si="3498"/>
        <v/>
      </c>
      <c r="EU222" s="72" t="str">
        <f t="shared" si="3498"/>
        <v/>
      </c>
      <c r="EV222" s="72" t="str">
        <f t="shared" si="3498"/>
        <v/>
      </c>
      <c r="EW222" s="72" t="str">
        <f t="shared" si="3498"/>
        <v/>
      </c>
      <c r="EX222" s="72" t="str">
        <f t="shared" si="3498"/>
        <v/>
      </c>
      <c r="EY222" s="72" t="str">
        <f t="shared" si="3498"/>
        <v/>
      </c>
      <c r="EZ222" s="72" t="str">
        <f t="shared" si="3498"/>
        <v/>
      </c>
      <c r="FA222" s="72" t="str">
        <f t="shared" si="3498"/>
        <v/>
      </c>
      <c r="FB222" s="72" t="str">
        <f t="shared" si="3498"/>
        <v/>
      </c>
      <c r="FC222" s="72" t="str">
        <f t="shared" si="3498"/>
        <v/>
      </c>
      <c r="FD222" s="72" t="str">
        <f t="shared" si="3498"/>
        <v/>
      </c>
      <c r="FE222" s="72" t="str">
        <f t="shared" si="3498"/>
        <v/>
      </c>
      <c r="FF222" s="72" t="str">
        <f t="shared" si="3498"/>
        <v/>
      </c>
      <c r="FG222" s="72" t="str">
        <f t="shared" si="3498"/>
        <v/>
      </c>
      <c r="FH222" s="72" t="str">
        <f t="shared" si="3498"/>
        <v/>
      </c>
      <c r="FI222" s="72" t="str">
        <f t="shared" si="3498"/>
        <v/>
      </c>
      <c r="FJ222" s="72" t="str">
        <f t="shared" si="3498"/>
        <v/>
      </c>
      <c r="FK222" s="72" t="str">
        <f t="shared" si="3498"/>
        <v/>
      </c>
      <c r="FL222" s="72" t="str">
        <f t="shared" si="3498"/>
        <v/>
      </c>
      <c r="FM222" s="72" t="str">
        <f t="shared" si="3498"/>
        <v/>
      </c>
      <c r="FN222" s="72" t="str">
        <f t="shared" ref="FN222:FS222" si="3499">IF(CH222="","","|n"&amp;FN$2&amp;"+"&amp;CH222&amp;FN$1)</f>
        <v/>
      </c>
      <c r="FO222" s="72" t="str">
        <f t="shared" si="3499"/>
        <v/>
      </c>
      <c r="FP222" s="72" t="str">
        <f t="shared" si="3499"/>
        <v/>
      </c>
      <c r="FQ222" s="72" t="str">
        <f t="shared" si="3499"/>
        <v/>
      </c>
      <c r="FR222" s="72" t="str">
        <f t="shared" si="3499"/>
        <v/>
      </c>
      <c r="FS222" s="72" t="str">
        <f t="shared" si="3499"/>
        <v/>
      </c>
    </row>
    <row r="223" spans="1:175" ht="16.5">
      <c r="A223" s="81"/>
      <c r="B223" s="104" t="s">
        <v>770</v>
      </c>
      <c r="C223" s="81" t="s">
        <v>771</v>
      </c>
      <c r="T223" s="123" t="str">
        <f t="shared" ref="T223:T225" si="3500">C223</f>
        <v>|CffFF0000占星|r</v>
      </c>
      <c r="U223" s="88" t="str">
        <f t="shared" ref="U223" si="3501">"ReplaceableTextures\\CommandButtons\\BTN"&amp;B223&amp;".blp"</f>
        <v>ReplaceableTextures\\CommandButtons\\BTNIS11.blp</v>
      </c>
      <c r="CN223" s="70" t="str">
        <f t="shared" si="3324"/>
        <v>InitUnitState('IS11',,,,,,,,,,)</v>
      </c>
      <c r="CO223" s="70" t="str">
        <f t="shared" si="3325"/>
        <v>InitUnitNormal('IS11',,,,,,,,,,)</v>
      </c>
      <c r="CP223" s="70" t="str">
        <f t="shared" si="3326"/>
        <v>InitUnitMagic('IS11',,,,,,,,,,)</v>
      </c>
      <c r="CQ223" s="70" t="str">
        <f t="shared" si="3327"/>
        <v>InitUnitAdd('IS11',,,,,,,,,,)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7" si="3502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7" si="3503">T223</f>
        <v>|CffFF0000占星|r</v>
      </c>
      <c r="CW223" s="61"/>
      <c r="CX223" s="61"/>
      <c r="CY223" s="61"/>
      <c r="CZ223" s="61"/>
      <c r="DA223" s="61"/>
      <c r="DB223" s="72" t="str">
        <f t="shared" ref="DB223" si="3504">IF(V223="","","|n"&amp;DB$2&amp;"+"&amp;V223&amp;DB$1)</f>
        <v/>
      </c>
      <c r="DC223" s="72" t="str">
        <f t="shared" ref="DC223" si="3505">IF(W223="","","|n"&amp;DC$2&amp;"+"&amp;W223&amp;DC$1)</f>
        <v/>
      </c>
      <c r="DD223" s="72" t="str">
        <f t="shared" ref="DD223" si="3506">IF(X223="","","|n"&amp;DD$2&amp;"+"&amp;X223&amp;DD$1)</f>
        <v/>
      </c>
      <c r="DE223" s="72" t="str">
        <f t="shared" ref="DE223" si="3507">IF(Y223="","","|n"&amp;DE$2&amp;"+"&amp;Y223&amp;DE$1)</f>
        <v/>
      </c>
      <c r="DF223" s="72" t="str">
        <f t="shared" ref="DF223" si="3508">IF(Z223="","","|n"&amp;DF$2&amp;"+"&amp;Z223&amp;DF$1)</f>
        <v/>
      </c>
      <c r="DG223" s="72" t="str">
        <f t="shared" ref="DG223" si="3509">IF(AA223="","","|n"&amp;DG$2&amp;"+"&amp;AA223&amp;DG$1)</f>
        <v/>
      </c>
      <c r="DH223" s="72" t="str">
        <f t="shared" ref="DH223" si="3510">IF(AB223="","","|n"&amp;DH$2&amp;"+"&amp;AB223&amp;DH$1)</f>
        <v/>
      </c>
      <c r="DI223" s="72" t="str">
        <f t="shared" ref="DI223" si="3511">IF(AC223="","","|n"&amp;DI$2&amp;"+"&amp;AC223&amp;DI$1)</f>
        <v/>
      </c>
      <c r="DJ223" s="72" t="str">
        <f t="shared" ref="DJ223" si="3512">IF(AD223="","","|n"&amp;DJ$2&amp;"+"&amp;AD223&amp;DJ$1)</f>
        <v/>
      </c>
      <c r="DK223" s="72" t="str">
        <f t="shared" ref="DK223" si="3513">IF(AE223="","","|n"&amp;DK$2&amp;"+"&amp;AE223&amp;DK$1)</f>
        <v/>
      </c>
      <c r="DL223" s="72" t="str">
        <f t="shared" ref="DL223" si="3514">IF(AF223="","","|n"&amp;DL$2&amp;"+"&amp;AF223&amp;DL$1)</f>
        <v/>
      </c>
      <c r="DM223" s="72" t="str">
        <f t="shared" ref="DM223" si="3515">IF(AG223="","","|n"&amp;DM$2&amp;"+"&amp;AG223&amp;DM$1)</f>
        <v/>
      </c>
      <c r="DN223" s="72" t="str">
        <f t="shared" ref="DN223" si="3516">IF(AH223="","","|n"&amp;DN$2&amp;"+"&amp;AH223&amp;DN$1)</f>
        <v/>
      </c>
      <c r="DO223" s="72" t="str">
        <f t="shared" ref="DO223" si="3517">IF(AI223="","","|n"&amp;DO$2&amp;"+"&amp;AI223&amp;DO$1)</f>
        <v/>
      </c>
      <c r="DP223" s="72" t="str">
        <f t="shared" ref="DP223" si="3518">IF(AJ223="","","|n"&amp;DP$2&amp;"+"&amp;AJ223&amp;DP$1)</f>
        <v/>
      </c>
      <c r="DQ223" s="72" t="str">
        <f t="shared" ref="DQ223" si="3519">IF(AK223="","","|n"&amp;DQ$2&amp;"+"&amp;AK223&amp;DQ$1)</f>
        <v/>
      </c>
      <c r="DR223" s="72" t="str">
        <f t="shared" ref="DR223" si="3520">IF(AL223="","","|n"&amp;DR$2&amp;"+"&amp;AL223&amp;DR$1)</f>
        <v/>
      </c>
      <c r="DS223" s="72" t="str">
        <f t="shared" ref="DS223" si="3521">IF(AM223="","","|n"&amp;DS$2&amp;"+"&amp;AM223&amp;DS$1)</f>
        <v/>
      </c>
      <c r="DT223" s="72" t="str">
        <f t="shared" ref="DT223" si="3522">IF(AN223="","","|n"&amp;DT$2&amp;"+"&amp;AN223&amp;DT$1)</f>
        <v/>
      </c>
      <c r="DU223" s="72" t="str">
        <f t="shared" ref="DU223" si="3523">IF(AO223="","","|n"&amp;DU$2&amp;"+"&amp;AO223&amp;DU$1)</f>
        <v/>
      </c>
      <c r="DV223" s="72" t="str">
        <f t="shared" ref="DV223" si="3524">IF(AP223="","","|n"&amp;DV$2&amp;"+"&amp;AP223&amp;DV$1)</f>
        <v/>
      </c>
      <c r="DW223" s="72" t="str">
        <f t="shared" ref="DW223" si="3525">IF(AQ223="","","|n"&amp;DW$2&amp;"+"&amp;AQ223&amp;DW$1)</f>
        <v/>
      </c>
      <c r="DX223" s="72" t="str">
        <f t="shared" ref="DX223" si="3526">IF(AR223="","","|n"&amp;DX$2&amp;"+"&amp;AR223&amp;DX$1)</f>
        <v/>
      </c>
      <c r="DY223" s="72" t="str">
        <f t="shared" ref="DY223" si="3527">IF(AS223="","","|n"&amp;DY$2&amp;"+"&amp;AS223&amp;DY$1)</f>
        <v/>
      </c>
      <c r="DZ223" s="72" t="str">
        <f t="shared" ref="DZ223" si="3528">IF(AT223="","","|n"&amp;DZ$2&amp;"+"&amp;AT223&amp;DZ$1)</f>
        <v/>
      </c>
      <c r="EA223" s="72" t="str">
        <f t="shared" ref="EA223" si="3529">IF(AU223="","","|n"&amp;EA$2&amp;"+"&amp;AU223&amp;EA$1)</f>
        <v/>
      </c>
      <c r="EB223" s="72" t="str">
        <f t="shared" ref="EB223" si="3530">IF(AV223="","","|n"&amp;EB$2&amp;"+"&amp;AV223&amp;EB$1)</f>
        <v/>
      </c>
      <c r="EC223" s="72" t="str">
        <f t="shared" ref="EC223" si="3531">IF(AW223="","","|n"&amp;EC$2&amp;"+"&amp;AW223&amp;EC$1)</f>
        <v/>
      </c>
      <c r="ED223" s="72" t="str">
        <f t="shared" ref="ED223" si="3532">IF(AX223="","","|n"&amp;ED$2&amp;"+"&amp;AX223&amp;ED$1)</f>
        <v/>
      </c>
      <c r="EE223" s="72" t="str">
        <f t="shared" ref="EE223" si="3533">IF(AY223="","","|n"&amp;EE$2&amp;"+"&amp;AY223&amp;EE$1)</f>
        <v/>
      </c>
      <c r="EF223" s="72" t="str">
        <f t="shared" ref="EF223" si="3534">IF(AZ223="","","|n"&amp;EF$2&amp;"+"&amp;AZ223&amp;EF$1)</f>
        <v/>
      </c>
      <c r="EG223" s="72" t="str">
        <f t="shared" ref="EG223" si="3535">IF(BA223="","","|n"&amp;EG$2&amp;"+"&amp;BA223&amp;EG$1)</f>
        <v/>
      </c>
      <c r="EH223" s="72" t="str">
        <f t="shared" ref="EH223" si="3536">IF(BB223="","","|n"&amp;EH$2&amp;"+"&amp;BB223&amp;EH$1)</f>
        <v/>
      </c>
      <c r="EI223" s="72" t="str">
        <f t="shared" ref="EI223" si="3537">IF(BC223="","","|n"&amp;EI$2&amp;"+"&amp;BC223&amp;EI$1)</f>
        <v/>
      </c>
      <c r="EJ223" s="72" t="str">
        <f t="shared" ref="EJ223" si="3538">IF(BD223="","","|n"&amp;EJ$2&amp;"+"&amp;BD223&amp;EJ$1)</f>
        <v/>
      </c>
      <c r="EK223" s="72" t="str">
        <f t="shared" ref="EK223" si="3539">IF(BE223="","","|n"&amp;EK$2&amp;"+"&amp;BE223&amp;EK$1)</f>
        <v/>
      </c>
      <c r="EL223" s="72" t="str">
        <f t="shared" ref="EL223" si="3540">IF(BF223="","","|n"&amp;EL$2&amp;"+"&amp;BF223&amp;EL$1)</f>
        <v/>
      </c>
      <c r="EM223" s="72" t="str">
        <f t="shared" ref="EM223" si="3541">IF(BG223="","","|n"&amp;EM$2&amp;"+"&amp;BG223&amp;EM$1)</f>
        <v/>
      </c>
      <c r="EN223" s="72" t="str">
        <f t="shared" ref="EN223" si="3542">IF(BH223="","","|n"&amp;EN$2&amp;"+"&amp;BH223&amp;EN$1)</f>
        <v/>
      </c>
      <c r="EO223" s="72" t="str">
        <f t="shared" ref="EO223" si="3543">IF(BI223="","","|n"&amp;EO$2&amp;"+"&amp;BI223&amp;EO$1)</f>
        <v/>
      </c>
      <c r="EP223" s="72" t="str">
        <f t="shared" ref="EP223" si="3544">IF(BJ223="","","|n"&amp;EP$2&amp;"+"&amp;BJ223&amp;EP$1)</f>
        <v/>
      </c>
      <c r="EQ223" s="72" t="str">
        <f t="shared" ref="EQ223" si="3545">IF(BK223="","","|n"&amp;EQ$2&amp;"+"&amp;BK223&amp;EQ$1)</f>
        <v/>
      </c>
      <c r="ER223" s="72" t="str">
        <f t="shared" ref="ER223" si="3546">IF(BL223="","","|n"&amp;ER$2&amp;"+"&amp;BL223&amp;ER$1)</f>
        <v/>
      </c>
      <c r="ES223" s="72" t="str">
        <f t="shared" ref="ES223" si="3547">IF(BM223="","","|n"&amp;ES$2&amp;"+"&amp;BM223&amp;ES$1)</f>
        <v/>
      </c>
      <c r="ET223" s="72" t="str">
        <f t="shared" ref="ET223" si="3548">IF(BN223="","","|n"&amp;ET$2&amp;"+"&amp;BN223&amp;ET$1)</f>
        <v/>
      </c>
      <c r="EU223" s="72" t="str">
        <f t="shared" ref="EU223" si="3549">IF(BO223="","","|n"&amp;EU$2&amp;"+"&amp;BO223&amp;EU$1)</f>
        <v/>
      </c>
      <c r="EV223" s="72" t="str">
        <f t="shared" ref="EV223" si="3550">IF(BP223="","","|n"&amp;EV$2&amp;"+"&amp;BP223&amp;EV$1)</f>
        <v/>
      </c>
      <c r="EW223" s="72" t="str">
        <f t="shared" ref="EW223" si="3551">IF(BQ223="","","|n"&amp;EW$2&amp;"+"&amp;BQ223&amp;EW$1)</f>
        <v/>
      </c>
      <c r="EX223" s="72" t="str">
        <f t="shared" ref="EX223" si="3552">IF(BR223="","","|n"&amp;EX$2&amp;"+"&amp;BR223&amp;EX$1)</f>
        <v/>
      </c>
      <c r="EY223" s="72" t="str">
        <f t="shared" ref="EY223" si="3553">IF(BS223="","","|n"&amp;EY$2&amp;"+"&amp;BS223&amp;EY$1)</f>
        <v/>
      </c>
      <c r="EZ223" s="72" t="str">
        <f t="shared" ref="EZ223" si="3554">IF(BT223="","","|n"&amp;EZ$2&amp;"+"&amp;BT223&amp;EZ$1)</f>
        <v/>
      </c>
      <c r="FA223" s="72" t="str">
        <f t="shared" ref="FA223" si="3555">IF(BU223="","","|n"&amp;FA$2&amp;"+"&amp;BU223&amp;FA$1)</f>
        <v/>
      </c>
      <c r="FB223" s="72" t="str">
        <f t="shared" ref="FB223" si="3556">IF(BV223="","","|n"&amp;FB$2&amp;"+"&amp;BV223&amp;FB$1)</f>
        <v/>
      </c>
      <c r="FC223" s="72" t="str">
        <f t="shared" ref="FC223" si="3557">IF(BW223="","","|n"&amp;FC$2&amp;"+"&amp;BW223&amp;FC$1)</f>
        <v/>
      </c>
      <c r="FD223" s="72" t="str">
        <f t="shared" ref="FD223" si="3558">IF(BX223="","","|n"&amp;FD$2&amp;"+"&amp;BX223&amp;FD$1)</f>
        <v/>
      </c>
      <c r="FE223" s="72" t="str">
        <f t="shared" ref="FE223" si="3559">IF(BY223="","","|n"&amp;FE$2&amp;"+"&amp;BY223&amp;FE$1)</f>
        <v/>
      </c>
      <c r="FF223" s="72" t="str">
        <f t="shared" ref="FF223" si="3560">IF(BZ223="","","|n"&amp;FF$2&amp;"+"&amp;BZ223&amp;FF$1)</f>
        <v/>
      </c>
      <c r="FG223" s="72" t="str">
        <f t="shared" ref="FG223" si="3561">IF(CA223="","","|n"&amp;FG$2&amp;"+"&amp;CA223&amp;FG$1)</f>
        <v/>
      </c>
      <c r="FH223" s="72" t="str">
        <f t="shared" ref="FH223" si="3562">IF(CB223="","","|n"&amp;FH$2&amp;"+"&amp;CB223&amp;FH$1)</f>
        <v/>
      </c>
      <c r="FI223" s="72" t="str">
        <f t="shared" ref="FI223" si="3563">IF(CC223="","","|n"&amp;FI$2&amp;"+"&amp;CC223&amp;FI$1)</f>
        <v/>
      </c>
      <c r="FJ223" s="72" t="str">
        <f t="shared" ref="FJ223" si="3564">IF(CD223="","","|n"&amp;FJ$2&amp;"+"&amp;CD223&amp;FJ$1)</f>
        <v/>
      </c>
      <c r="FK223" s="72" t="str">
        <f t="shared" ref="FK223" si="3565">IF(CE223="","","|n"&amp;FK$2&amp;"+"&amp;CE223&amp;FK$1)</f>
        <v/>
      </c>
      <c r="FL223" s="72" t="str">
        <f t="shared" ref="FL223" si="3566">IF(CF223="","","|n"&amp;FL$2&amp;"+"&amp;CF223&amp;FL$1)</f>
        <v/>
      </c>
      <c r="FM223" s="72" t="str">
        <f t="shared" ref="FM223" si="3567">IF(CG223="","","|n"&amp;FM$2&amp;"+"&amp;CG223&amp;FM$1)</f>
        <v/>
      </c>
      <c r="FN223" s="72" t="str">
        <f t="shared" ref="FN223" si="3568">IF(CH223="","","|n"&amp;FN$2&amp;"+"&amp;CH223&amp;FN$1)</f>
        <v/>
      </c>
      <c r="FO223" s="72" t="str">
        <f t="shared" ref="FO223" si="3569">IF(CI223="","","|n"&amp;FO$2&amp;"+"&amp;CI223&amp;FO$1)</f>
        <v/>
      </c>
      <c r="FP223" s="72" t="str">
        <f t="shared" ref="FP223" si="3570">IF(CJ223="","","|n"&amp;FP$2&amp;"+"&amp;CJ223&amp;FP$1)</f>
        <v/>
      </c>
      <c r="FQ223" s="72" t="str">
        <f t="shared" ref="FQ223" si="3571">IF(CK223="","","|n"&amp;FQ$2&amp;"+"&amp;CK223&amp;FQ$1)</f>
        <v/>
      </c>
      <c r="FR223" s="72" t="str">
        <f t="shared" ref="FR223" si="3572">IF(CL223="","","|n"&amp;FR$2&amp;"+"&amp;CL223&amp;FR$1)</f>
        <v/>
      </c>
      <c r="FS223" s="72" t="str">
        <f t="shared" ref="FS223" si="3573">IF(CM223="","","|n"&amp;FS$2&amp;"+"&amp;CM223&amp;FS$1)</f>
        <v/>
      </c>
    </row>
    <row r="224" spans="1:175" ht="16.5">
      <c r="A224" s="81"/>
      <c r="B224" s="104" t="s">
        <v>772</v>
      </c>
      <c r="C224" s="81" t="s">
        <v>773</v>
      </c>
      <c r="T224" s="123" t="str">
        <f t="shared" si="3500"/>
        <v>|CffFFD24D兽魂抽奖|r</v>
      </c>
      <c r="U224" s="88" t="s">
        <v>774</v>
      </c>
      <c r="CN224" s="70" t="str">
        <f t="shared" si="3324"/>
        <v>InitUnitState('IS12',,,,,,,,,,)</v>
      </c>
      <c r="CO224" s="70" t="str">
        <f t="shared" si="3325"/>
        <v>InitUnitNormal('IS12',,,,,,,,,,)</v>
      </c>
      <c r="CP224" s="70" t="str">
        <f t="shared" si="3326"/>
        <v>InitUnitMagic('IS12',,,,,,,,,,)</v>
      </c>
      <c r="CQ224" s="70" t="str">
        <f t="shared" si="3327"/>
        <v>InitUnitAdd('IS12',,,,,,,,,,)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502"/>
        <v>|n</v>
      </c>
      <c r="CV224" s="71" t="str">
        <f t="shared" si="3503"/>
        <v>|CffFFD24D兽魂抽奖|r</v>
      </c>
      <c r="CW224" s="61"/>
      <c r="CX224" s="61"/>
      <c r="CY224" s="61"/>
      <c r="CZ224" s="61"/>
      <c r="DA224" s="61"/>
      <c r="DB224" s="72" t="str">
        <f t="shared" ref="DB224:EG224" si="3574">IF(V224="","","|n"&amp;DB$2&amp;"+"&amp;V224&amp;DB$1)</f>
        <v/>
      </c>
      <c r="DC224" s="72" t="str">
        <f t="shared" si="3574"/>
        <v/>
      </c>
      <c r="DD224" s="72" t="str">
        <f t="shared" si="3574"/>
        <v/>
      </c>
      <c r="DE224" s="72" t="str">
        <f t="shared" si="3574"/>
        <v/>
      </c>
      <c r="DF224" s="72" t="str">
        <f t="shared" si="3574"/>
        <v/>
      </c>
      <c r="DG224" s="72" t="str">
        <f t="shared" si="3574"/>
        <v/>
      </c>
      <c r="DH224" s="72" t="str">
        <f t="shared" si="3574"/>
        <v/>
      </c>
      <c r="DI224" s="72" t="str">
        <f t="shared" si="3574"/>
        <v/>
      </c>
      <c r="DJ224" s="72" t="str">
        <f t="shared" si="3574"/>
        <v/>
      </c>
      <c r="DK224" s="72" t="str">
        <f t="shared" si="3574"/>
        <v/>
      </c>
      <c r="DL224" s="72" t="str">
        <f t="shared" si="3574"/>
        <v/>
      </c>
      <c r="DM224" s="72" t="str">
        <f t="shared" si="3574"/>
        <v/>
      </c>
      <c r="DN224" s="72" t="str">
        <f t="shared" si="3574"/>
        <v/>
      </c>
      <c r="DO224" s="72" t="str">
        <f t="shared" si="3574"/>
        <v/>
      </c>
      <c r="DP224" s="72" t="str">
        <f t="shared" si="3574"/>
        <v/>
      </c>
      <c r="DQ224" s="72" t="str">
        <f t="shared" si="3574"/>
        <v/>
      </c>
      <c r="DR224" s="72" t="str">
        <f t="shared" si="3574"/>
        <v/>
      </c>
      <c r="DS224" s="72" t="str">
        <f t="shared" si="3574"/>
        <v/>
      </c>
      <c r="DT224" s="72" t="str">
        <f t="shared" si="3574"/>
        <v/>
      </c>
      <c r="DU224" s="72" t="str">
        <f t="shared" si="3574"/>
        <v/>
      </c>
      <c r="DV224" s="72" t="str">
        <f t="shared" si="3574"/>
        <v/>
      </c>
      <c r="DW224" s="72" t="str">
        <f t="shared" si="3574"/>
        <v/>
      </c>
      <c r="DX224" s="72" t="str">
        <f t="shared" si="3574"/>
        <v/>
      </c>
      <c r="DY224" s="72" t="str">
        <f t="shared" si="3574"/>
        <v/>
      </c>
      <c r="DZ224" s="72" t="str">
        <f t="shared" si="3574"/>
        <v/>
      </c>
      <c r="EA224" s="72" t="str">
        <f t="shared" si="3574"/>
        <v/>
      </c>
      <c r="EB224" s="72" t="str">
        <f t="shared" si="3574"/>
        <v/>
      </c>
      <c r="EC224" s="72" t="str">
        <f t="shared" si="3574"/>
        <v/>
      </c>
      <c r="ED224" s="72" t="str">
        <f t="shared" si="3574"/>
        <v/>
      </c>
      <c r="EE224" s="72" t="str">
        <f t="shared" si="3574"/>
        <v/>
      </c>
      <c r="EF224" s="72" t="str">
        <f t="shared" si="3574"/>
        <v/>
      </c>
      <c r="EG224" s="72" t="str">
        <f t="shared" si="3574"/>
        <v/>
      </c>
      <c r="EH224" s="72" t="str">
        <f t="shared" ref="EH224:FM224" si="3575">IF(BB224="","","|n"&amp;EH$2&amp;"+"&amp;BB224&amp;EH$1)</f>
        <v/>
      </c>
      <c r="EI224" s="72" t="str">
        <f t="shared" si="3575"/>
        <v/>
      </c>
      <c r="EJ224" s="72" t="str">
        <f t="shared" si="3575"/>
        <v/>
      </c>
      <c r="EK224" s="72" t="str">
        <f t="shared" si="3575"/>
        <v/>
      </c>
      <c r="EL224" s="72" t="str">
        <f t="shared" si="3575"/>
        <v/>
      </c>
      <c r="EM224" s="72" t="str">
        <f t="shared" si="3575"/>
        <v/>
      </c>
      <c r="EN224" s="72" t="str">
        <f t="shared" si="3575"/>
        <v/>
      </c>
      <c r="EO224" s="72" t="str">
        <f t="shared" si="3575"/>
        <v/>
      </c>
      <c r="EP224" s="72" t="str">
        <f t="shared" si="3575"/>
        <v/>
      </c>
      <c r="EQ224" s="72" t="str">
        <f t="shared" si="3575"/>
        <v/>
      </c>
      <c r="ER224" s="72" t="str">
        <f t="shared" si="3575"/>
        <v/>
      </c>
      <c r="ES224" s="72" t="str">
        <f t="shared" si="3575"/>
        <v/>
      </c>
      <c r="ET224" s="72" t="str">
        <f t="shared" si="3575"/>
        <v/>
      </c>
      <c r="EU224" s="72" t="str">
        <f t="shared" si="3575"/>
        <v/>
      </c>
      <c r="EV224" s="72" t="str">
        <f t="shared" si="3575"/>
        <v/>
      </c>
      <c r="EW224" s="72" t="str">
        <f t="shared" si="3575"/>
        <v/>
      </c>
      <c r="EX224" s="72" t="str">
        <f t="shared" si="3575"/>
        <v/>
      </c>
      <c r="EY224" s="72" t="str">
        <f t="shared" si="3575"/>
        <v/>
      </c>
      <c r="EZ224" s="72" t="str">
        <f t="shared" si="3575"/>
        <v/>
      </c>
      <c r="FA224" s="72" t="str">
        <f t="shared" si="3575"/>
        <v/>
      </c>
      <c r="FB224" s="72" t="str">
        <f t="shared" si="3575"/>
        <v/>
      </c>
      <c r="FC224" s="72" t="str">
        <f t="shared" si="3575"/>
        <v/>
      </c>
      <c r="FD224" s="72" t="str">
        <f t="shared" si="3575"/>
        <v/>
      </c>
      <c r="FE224" s="72" t="str">
        <f t="shared" si="3575"/>
        <v/>
      </c>
      <c r="FF224" s="72" t="str">
        <f t="shared" si="3575"/>
        <v/>
      </c>
      <c r="FG224" s="72" t="str">
        <f t="shared" si="3575"/>
        <v/>
      </c>
      <c r="FH224" s="72" t="str">
        <f t="shared" si="3575"/>
        <v/>
      </c>
      <c r="FI224" s="72" t="str">
        <f t="shared" si="3575"/>
        <v/>
      </c>
      <c r="FJ224" s="72" t="str">
        <f t="shared" si="3575"/>
        <v/>
      </c>
      <c r="FK224" s="72" t="str">
        <f t="shared" si="3575"/>
        <v/>
      </c>
      <c r="FL224" s="72" t="str">
        <f t="shared" si="3575"/>
        <v/>
      </c>
      <c r="FM224" s="72" t="str">
        <f t="shared" si="3575"/>
        <v/>
      </c>
      <c r="FN224" s="72" t="str">
        <f t="shared" ref="FN224:FS224" si="3576">IF(CH224="","","|n"&amp;FN$2&amp;"+"&amp;CH224&amp;FN$1)</f>
        <v/>
      </c>
      <c r="FO224" s="72" t="str">
        <f t="shared" si="3576"/>
        <v/>
      </c>
      <c r="FP224" s="72" t="str">
        <f t="shared" si="3576"/>
        <v/>
      </c>
      <c r="FQ224" s="72" t="str">
        <f t="shared" si="3576"/>
        <v/>
      </c>
      <c r="FR224" s="72" t="str">
        <f t="shared" si="3576"/>
        <v/>
      </c>
      <c r="FS224" s="72" t="str">
        <f t="shared" si="3576"/>
        <v/>
      </c>
    </row>
    <row r="225" spans="1:175" ht="16.5">
      <c r="A225" s="81"/>
      <c r="B225" s="104" t="s">
        <v>775</v>
      </c>
      <c r="C225" s="81" t="s">
        <v>773</v>
      </c>
      <c r="T225" s="123" t="str">
        <f t="shared" si="3500"/>
        <v>|CffFFD24D兽魂抽奖|r</v>
      </c>
      <c r="U225" s="88" t="s">
        <v>774</v>
      </c>
      <c r="CN225" s="70" t="str">
        <f t="shared" si="3324"/>
        <v>InitUnitState('IZ0C',,,,,,,,,,)</v>
      </c>
      <c r="CO225" s="70" t="str">
        <f t="shared" si="3325"/>
        <v>InitUnitNormal('IZ0C',,,,,,,,,,)</v>
      </c>
      <c r="CP225" s="70" t="str">
        <f t="shared" si="3326"/>
        <v>InitUnitMagic('IZ0C',,,,,,,,,,)</v>
      </c>
      <c r="CQ225" s="70" t="str">
        <f t="shared" si="3327"/>
        <v>InitUnitAdd('IZ0C',,,,,,,,,,)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FM225" si="3577">IF(V225="","","|n"&amp;DB$2&amp;"+"&amp;V225&amp;DB$1)</f>
        <v/>
      </c>
      <c r="DC225" s="72" t="str">
        <f t="shared" si="3577"/>
        <v/>
      </c>
      <c r="DD225" s="72" t="str">
        <f t="shared" si="3577"/>
        <v/>
      </c>
      <c r="DE225" s="72" t="str">
        <f t="shared" si="3577"/>
        <v/>
      </c>
      <c r="DF225" s="72" t="str">
        <f t="shared" si="3577"/>
        <v/>
      </c>
      <c r="DG225" s="72" t="str">
        <f t="shared" si="3577"/>
        <v/>
      </c>
      <c r="DH225" s="72" t="str">
        <f t="shared" si="3577"/>
        <v/>
      </c>
      <c r="DI225" s="72" t="str">
        <f t="shared" si="3577"/>
        <v/>
      </c>
      <c r="DJ225" s="72" t="str">
        <f t="shared" si="3577"/>
        <v/>
      </c>
      <c r="DK225" s="72" t="str">
        <f t="shared" si="3577"/>
        <v/>
      </c>
      <c r="DL225" s="72" t="str">
        <f t="shared" si="3577"/>
        <v/>
      </c>
      <c r="DM225" s="72" t="str">
        <f t="shared" si="3577"/>
        <v/>
      </c>
      <c r="DN225" s="72" t="str">
        <f t="shared" si="3577"/>
        <v/>
      </c>
      <c r="DO225" s="72" t="str">
        <f t="shared" si="3577"/>
        <v/>
      </c>
      <c r="DP225" s="72" t="str">
        <f t="shared" si="3577"/>
        <v/>
      </c>
      <c r="DQ225" s="72" t="str">
        <f t="shared" si="3577"/>
        <v/>
      </c>
      <c r="DR225" s="72" t="str">
        <f t="shared" si="3577"/>
        <v/>
      </c>
      <c r="DS225" s="72" t="str">
        <f t="shared" si="3577"/>
        <v/>
      </c>
      <c r="DT225" s="72" t="str">
        <f t="shared" si="3577"/>
        <v/>
      </c>
      <c r="DU225" s="72" t="str">
        <f t="shared" si="3577"/>
        <v/>
      </c>
      <c r="DV225" s="72" t="str">
        <f t="shared" si="3577"/>
        <v/>
      </c>
      <c r="DW225" s="72" t="str">
        <f t="shared" si="3577"/>
        <v/>
      </c>
      <c r="DX225" s="72" t="str">
        <f t="shared" si="3577"/>
        <v/>
      </c>
      <c r="DY225" s="72" t="str">
        <f t="shared" si="3577"/>
        <v/>
      </c>
      <c r="DZ225" s="72" t="str">
        <f t="shared" si="3577"/>
        <v/>
      </c>
      <c r="EA225" s="72" t="str">
        <f t="shared" si="3577"/>
        <v/>
      </c>
      <c r="EB225" s="72" t="str">
        <f t="shared" si="3577"/>
        <v/>
      </c>
      <c r="EC225" s="72" t="str">
        <f t="shared" si="3577"/>
        <v/>
      </c>
      <c r="ED225" s="72" t="str">
        <f t="shared" si="3577"/>
        <v/>
      </c>
      <c r="EE225" s="72" t="str">
        <f t="shared" si="3577"/>
        <v/>
      </c>
      <c r="EF225" s="72" t="str">
        <f t="shared" si="3577"/>
        <v/>
      </c>
      <c r="EG225" s="72" t="str">
        <f t="shared" si="3577"/>
        <v/>
      </c>
      <c r="EH225" s="72" t="str">
        <f t="shared" si="3577"/>
        <v/>
      </c>
      <c r="EI225" s="72" t="str">
        <f t="shared" si="3577"/>
        <v/>
      </c>
      <c r="EJ225" s="72" t="str">
        <f t="shared" si="3577"/>
        <v/>
      </c>
      <c r="EK225" s="72" t="str">
        <f t="shared" si="3577"/>
        <v/>
      </c>
      <c r="EL225" s="72" t="str">
        <f t="shared" si="3577"/>
        <v/>
      </c>
      <c r="EM225" s="72" t="str">
        <f t="shared" si="3577"/>
        <v/>
      </c>
      <c r="EN225" s="72" t="str">
        <f t="shared" si="3577"/>
        <v/>
      </c>
      <c r="EO225" s="72" t="str">
        <f t="shared" si="3577"/>
        <v/>
      </c>
      <c r="EP225" s="72" t="str">
        <f t="shared" si="3577"/>
        <v/>
      </c>
      <c r="EQ225" s="72" t="str">
        <f t="shared" si="3577"/>
        <v/>
      </c>
      <c r="ER225" s="72" t="str">
        <f t="shared" si="3577"/>
        <v/>
      </c>
      <c r="ES225" s="72" t="str">
        <f t="shared" si="3577"/>
        <v/>
      </c>
      <c r="ET225" s="72" t="str">
        <f t="shared" si="3577"/>
        <v/>
      </c>
      <c r="EU225" s="72" t="str">
        <f t="shared" si="3577"/>
        <v/>
      </c>
      <c r="EV225" s="72" t="str">
        <f t="shared" si="3577"/>
        <v/>
      </c>
      <c r="EW225" s="72" t="str">
        <f t="shared" si="3577"/>
        <v/>
      </c>
      <c r="EX225" s="72" t="str">
        <f t="shared" si="3577"/>
        <v/>
      </c>
      <c r="EY225" s="72" t="str">
        <f t="shared" si="3577"/>
        <v/>
      </c>
      <c r="EZ225" s="72" t="str">
        <f t="shared" si="3577"/>
        <v/>
      </c>
      <c r="FA225" s="72" t="str">
        <f t="shared" si="3577"/>
        <v/>
      </c>
      <c r="FB225" s="72" t="str">
        <f t="shared" si="3577"/>
        <v/>
      </c>
      <c r="FC225" s="72" t="str">
        <f t="shared" si="3577"/>
        <v/>
      </c>
      <c r="FD225" s="72" t="str">
        <f t="shared" si="3577"/>
        <v/>
      </c>
      <c r="FE225" s="72" t="str">
        <f t="shared" si="3577"/>
        <v/>
      </c>
      <c r="FF225" s="72" t="str">
        <f t="shared" si="3577"/>
        <v/>
      </c>
      <c r="FG225" s="72" t="str">
        <f t="shared" si="3577"/>
        <v/>
      </c>
      <c r="FH225" s="72" t="str">
        <f t="shared" si="3577"/>
        <v/>
      </c>
      <c r="FI225" s="72" t="str">
        <f t="shared" si="3577"/>
        <v/>
      </c>
      <c r="FJ225" s="72" t="str">
        <f t="shared" si="3577"/>
        <v/>
      </c>
      <c r="FK225" s="72" t="str">
        <f t="shared" si="3577"/>
        <v/>
      </c>
      <c r="FL225" s="72" t="str">
        <f t="shared" si="3577"/>
        <v/>
      </c>
      <c r="FM225" s="72" t="str">
        <f t="shared" si="3577"/>
        <v/>
      </c>
      <c r="FN225" s="72" t="str">
        <f t="shared" ref="FN225:FS225" si="3578">IF(CH225="","","|n"&amp;FN$2&amp;"+"&amp;CH225&amp;FN$1)</f>
        <v/>
      </c>
      <c r="FO225" s="72" t="str">
        <f t="shared" si="3578"/>
        <v/>
      </c>
      <c r="FP225" s="72" t="str">
        <f t="shared" si="3578"/>
        <v/>
      </c>
      <c r="FQ225" s="72" t="str">
        <f t="shared" si="3578"/>
        <v/>
      </c>
      <c r="FR225" s="72" t="str">
        <f t="shared" si="3578"/>
        <v/>
      </c>
      <c r="FS225" s="72" t="str">
        <f t="shared" si="3578"/>
        <v/>
      </c>
    </row>
    <row r="226" spans="1:175" ht="16.5">
      <c r="A226" s="81"/>
      <c r="B226" s="104" t="s">
        <v>776</v>
      </c>
      <c r="C226" s="81" t="s">
        <v>777</v>
      </c>
      <c r="T226" s="123" t="s">
        <v>778</v>
      </c>
      <c r="U226" s="88" t="s">
        <v>774</v>
      </c>
      <c r="CN226" s="70" t="str">
        <f t="shared" si="3324"/>
        <v>InitUnitState('IZ10',,,,,,,,,,)</v>
      </c>
      <c r="CO226" s="70" t="str">
        <f t="shared" si="3325"/>
        <v>InitUnitNormal('IZ10',,,,,,,,,,)</v>
      </c>
      <c r="CP226" s="70" t="str">
        <f t="shared" si="3326"/>
        <v>InitUnitMagic('IZ10',,,,,,,,,,)</v>
      </c>
      <c r="CQ226" s="70" t="str">
        <f t="shared" si="3327"/>
        <v>InitUnitAdd('IZ10',,,,,,,,,,)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|CffF0F0F0有几率获得|r|Cffffd24d好东西|r|Cfff0f0f0，也有可能|r|Cffcccccc打水漂|r|Cfff0f0f0。|n|n|r|Cff00ff7f观今夜星象，抽就完事了...|r</v>
      </c>
      <c r="CW226" s="61"/>
      <c r="CX226" s="61"/>
      <c r="CY226" s="61"/>
      <c r="CZ226" s="61"/>
      <c r="DA226" s="61"/>
      <c r="DB226" s="72" t="str">
        <f t="shared" ref="DB226:FM226" si="3579">IF(V226="","","|n"&amp;DB$2&amp;"+"&amp;V226&amp;DB$1)</f>
        <v/>
      </c>
      <c r="DC226" s="72" t="str">
        <f t="shared" si="3579"/>
        <v/>
      </c>
      <c r="DD226" s="72" t="str">
        <f t="shared" si="3579"/>
        <v/>
      </c>
      <c r="DE226" s="72" t="str">
        <f t="shared" si="3579"/>
        <v/>
      </c>
      <c r="DF226" s="72" t="str">
        <f t="shared" si="3579"/>
        <v/>
      </c>
      <c r="DG226" s="72" t="str">
        <f t="shared" si="3579"/>
        <v/>
      </c>
      <c r="DH226" s="72" t="str">
        <f t="shared" si="3579"/>
        <v/>
      </c>
      <c r="DI226" s="72" t="str">
        <f t="shared" si="3579"/>
        <v/>
      </c>
      <c r="DJ226" s="72" t="str">
        <f t="shared" si="3579"/>
        <v/>
      </c>
      <c r="DK226" s="72" t="str">
        <f t="shared" si="3579"/>
        <v/>
      </c>
      <c r="DL226" s="72" t="str">
        <f t="shared" si="3579"/>
        <v/>
      </c>
      <c r="DM226" s="72" t="str">
        <f t="shared" si="3579"/>
        <v/>
      </c>
      <c r="DN226" s="72" t="str">
        <f t="shared" si="3579"/>
        <v/>
      </c>
      <c r="DO226" s="72" t="str">
        <f t="shared" si="3579"/>
        <v/>
      </c>
      <c r="DP226" s="72" t="str">
        <f t="shared" si="3579"/>
        <v/>
      </c>
      <c r="DQ226" s="72" t="str">
        <f t="shared" si="3579"/>
        <v/>
      </c>
      <c r="DR226" s="72" t="str">
        <f t="shared" si="3579"/>
        <v/>
      </c>
      <c r="DS226" s="72" t="str">
        <f t="shared" si="3579"/>
        <v/>
      </c>
      <c r="DT226" s="72" t="str">
        <f t="shared" si="3579"/>
        <v/>
      </c>
      <c r="DU226" s="72" t="str">
        <f t="shared" si="3579"/>
        <v/>
      </c>
      <c r="DV226" s="72" t="str">
        <f t="shared" si="3579"/>
        <v/>
      </c>
      <c r="DW226" s="72" t="str">
        <f t="shared" si="3579"/>
        <v/>
      </c>
      <c r="DX226" s="72" t="str">
        <f t="shared" si="3579"/>
        <v/>
      </c>
      <c r="DY226" s="72" t="str">
        <f t="shared" si="3579"/>
        <v/>
      </c>
      <c r="DZ226" s="72" t="str">
        <f t="shared" si="3579"/>
        <v/>
      </c>
      <c r="EA226" s="72" t="str">
        <f t="shared" si="3579"/>
        <v/>
      </c>
      <c r="EB226" s="72" t="str">
        <f t="shared" si="3579"/>
        <v/>
      </c>
      <c r="EC226" s="72" t="str">
        <f t="shared" si="3579"/>
        <v/>
      </c>
      <c r="ED226" s="72" t="str">
        <f t="shared" si="3579"/>
        <v/>
      </c>
      <c r="EE226" s="72" t="str">
        <f t="shared" si="3579"/>
        <v/>
      </c>
      <c r="EF226" s="72" t="str">
        <f t="shared" si="3579"/>
        <v/>
      </c>
      <c r="EG226" s="72" t="str">
        <f t="shared" si="3579"/>
        <v/>
      </c>
      <c r="EH226" s="72" t="str">
        <f t="shared" si="3579"/>
        <v/>
      </c>
      <c r="EI226" s="72" t="str">
        <f t="shared" si="3579"/>
        <v/>
      </c>
      <c r="EJ226" s="72" t="str">
        <f t="shared" si="3579"/>
        <v/>
      </c>
      <c r="EK226" s="72" t="str">
        <f t="shared" si="3579"/>
        <v/>
      </c>
      <c r="EL226" s="72" t="str">
        <f t="shared" si="3579"/>
        <v/>
      </c>
      <c r="EM226" s="72" t="str">
        <f t="shared" si="3579"/>
        <v/>
      </c>
      <c r="EN226" s="72" t="str">
        <f t="shared" si="3579"/>
        <v/>
      </c>
      <c r="EO226" s="72" t="str">
        <f t="shared" si="3579"/>
        <v/>
      </c>
      <c r="EP226" s="72" t="str">
        <f t="shared" si="3579"/>
        <v/>
      </c>
      <c r="EQ226" s="72" t="str">
        <f t="shared" si="3579"/>
        <v/>
      </c>
      <c r="ER226" s="72" t="str">
        <f t="shared" si="3579"/>
        <v/>
      </c>
      <c r="ES226" s="72" t="str">
        <f t="shared" si="3579"/>
        <v/>
      </c>
      <c r="ET226" s="72" t="str">
        <f t="shared" si="3579"/>
        <v/>
      </c>
      <c r="EU226" s="72" t="str">
        <f t="shared" si="3579"/>
        <v/>
      </c>
      <c r="EV226" s="72" t="str">
        <f t="shared" si="3579"/>
        <v/>
      </c>
      <c r="EW226" s="72" t="str">
        <f t="shared" si="3579"/>
        <v/>
      </c>
      <c r="EX226" s="72" t="str">
        <f t="shared" si="3579"/>
        <v/>
      </c>
      <c r="EY226" s="72" t="str">
        <f t="shared" si="3579"/>
        <v/>
      </c>
      <c r="EZ226" s="72" t="str">
        <f t="shared" si="3579"/>
        <v/>
      </c>
      <c r="FA226" s="72" t="str">
        <f t="shared" si="3579"/>
        <v/>
      </c>
      <c r="FB226" s="72" t="str">
        <f t="shared" si="3579"/>
        <v/>
      </c>
      <c r="FC226" s="72" t="str">
        <f t="shared" si="3579"/>
        <v/>
      </c>
      <c r="FD226" s="72" t="str">
        <f t="shared" si="3579"/>
        <v/>
      </c>
      <c r="FE226" s="72" t="str">
        <f t="shared" si="3579"/>
        <v/>
      </c>
      <c r="FF226" s="72" t="str">
        <f t="shared" si="3579"/>
        <v/>
      </c>
      <c r="FG226" s="72" t="str">
        <f t="shared" si="3579"/>
        <v/>
      </c>
      <c r="FH226" s="72" t="str">
        <f t="shared" si="3579"/>
        <v/>
      </c>
      <c r="FI226" s="72" t="str">
        <f t="shared" si="3579"/>
        <v/>
      </c>
      <c r="FJ226" s="72" t="str">
        <f t="shared" si="3579"/>
        <v/>
      </c>
      <c r="FK226" s="72" t="str">
        <f t="shared" si="3579"/>
        <v/>
      </c>
      <c r="FL226" s="72" t="str">
        <f t="shared" si="3579"/>
        <v/>
      </c>
      <c r="FM226" s="72" t="str">
        <f t="shared" si="3579"/>
        <v/>
      </c>
      <c r="FN226" s="72" t="str">
        <f t="shared" ref="FN226:FS226" si="3580">IF(CH226="","","|n"&amp;FN$2&amp;"+"&amp;CH226&amp;FN$1)</f>
        <v/>
      </c>
      <c r="FO226" s="72" t="str">
        <f t="shared" si="3580"/>
        <v/>
      </c>
      <c r="FP226" s="72" t="str">
        <f t="shared" si="3580"/>
        <v/>
      </c>
      <c r="FQ226" s="72" t="str">
        <f t="shared" si="3580"/>
        <v/>
      </c>
      <c r="FR226" s="72" t="str">
        <f t="shared" si="3580"/>
        <v/>
      </c>
      <c r="FS226" s="72" t="str">
        <f t="shared" si="3580"/>
        <v/>
      </c>
    </row>
    <row r="227" spans="1:175" ht="16.5">
      <c r="A227" s="81"/>
      <c r="B227" s="104" t="s">
        <v>779</v>
      </c>
      <c r="C227" s="81" t="s">
        <v>780</v>
      </c>
      <c r="T227" s="123" t="s">
        <v>781</v>
      </c>
      <c r="U227" s="88" t="s">
        <v>774</v>
      </c>
      <c r="CN227" s="70" t="str">
        <f t="shared" si="3324"/>
        <v>InitUnitState('IZ11',,,,,,,,,,)</v>
      </c>
      <c r="CO227" s="70" t="str">
        <f t="shared" si="3325"/>
        <v>InitUnitNormal('IZ11',,,,,,,,,,)</v>
      </c>
      <c r="CP227" s="70" t="str">
        <f t="shared" si="3326"/>
        <v>InitUnitMagic('IZ11',,,,,,,,,,)</v>
      </c>
      <c r="CQ227" s="70" t="str">
        <f t="shared" si="3327"/>
        <v>InitUnitAdd('IZ11',,,,,,,,,,)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|CffF0F0F0有几率获得|r|Cffffd24d很多好东西|r|Cfff0f0f0，也有可能|r|Cffcccccc打很多水漂|r|Cfff0f0f0。|n|n|r|Cff00ff7f观今夜星象，使劲抽就完事了...|r</v>
      </c>
      <c r="CW227" s="61"/>
      <c r="CX227" s="61"/>
      <c r="CY227" s="61"/>
      <c r="CZ227" s="61"/>
      <c r="DA227" s="61"/>
      <c r="DB227" s="72" t="str">
        <f t="shared" ref="DB227:FM227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si="3581"/>
        <v/>
      </c>
      <c r="EI227" s="72" t="str">
        <f t="shared" si="3581"/>
        <v/>
      </c>
      <c r="EJ227" s="72" t="str">
        <f t="shared" si="3581"/>
        <v/>
      </c>
      <c r="EK227" s="72" t="str">
        <f t="shared" si="3581"/>
        <v/>
      </c>
      <c r="EL227" s="72" t="str">
        <f t="shared" si="3581"/>
        <v/>
      </c>
      <c r="EM227" s="72" t="str">
        <f t="shared" si="3581"/>
        <v/>
      </c>
      <c r="EN227" s="72" t="str">
        <f t="shared" si="3581"/>
        <v/>
      </c>
      <c r="EO227" s="72" t="str">
        <f t="shared" si="3581"/>
        <v/>
      </c>
      <c r="EP227" s="72" t="str">
        <f t="shared" si="3581"/>
        <v/>
      </c>
      <c r="EQ227" s="72" t="str">
        <f t="shared" si="3581"/>
        <v/>
      </c>
      <c r="ER227" s="72" t="str">
        <f t="shared" si="3581"/>
        <v/>
      </c>
      <c r="ES227" s="72" t="str">
        <f t="shared" si="3581"/>
        <v/>
      </c>
      <c r="ET227" s="72" t="str">
        <f t="shared" si="3581"/>
        <v/>
      </c>
      <c r="EU227" s="72" t="str">
        <f t="shared" si="3581"/>
        <v/>
      </c>
      <c r="EV227" s="72" t="str">
        <f t="shared" si="3581"/>
        <v/>
      </c>
      <c r="EW227" s="72" t="str">
        <f t="shared" si="3581"/>
        <v/>
      </c>
      <c r="EX227" s="72" t="str">
        <f t="shared" si="3581"/>
        <v/>
      </c>
      <c r="EY227" s="72" t="str">
        <f t="shared" si="3581"/>
        <v/>
      </c>
      <c r="EZ227" s="72" t="str">
        <f t="shared" si="3581"/>
        <v/>
      </c>
      <c r="FA227" s="72" t="str">
        <f t="shared" si="3581"/>
        <v/>
      </c>
      <c r="FB227" s="72" t="str">
        <f t="shared" si="3581"/>
        <v/>
      </c>
      <c r="FC227" s="72" t="str">
        <f t="shared" si="3581"/>
        <v/>
      </c>
      <c r="FD227" s="72" t="str">
        <f t="shared" si="3581"/>
        <v/>
      </c>
      <c r="FE227" s="72" t="str">
        <f t="shared" si="3581"/>
        <v/>
      </c>
      <c r="FF227" s="72" t="str">
        <f t="shared" si="3581"/>
        <v/>
      </c>
      <c r="FG227" s="72" t="str">
        <f t="shared" si="3581"/>
        <v/>
      </c>
      <c r="FH227" s="72" t="str">
        <f t="shared" si="3581"/>
        <v/>
      </c>
      <c r="FI227" s="72" t="str">
        <f t="shared" si="3581"/>
        <v/>
      </c>
      <c r="FJ227" s="72" t="str">
        <f t="shared" si="3581"/>
        <v/>
      </c>
      <c r="FK227" s="72" t="str">
        <f t="shared" si="3581"/>
        <v/>
      </c>
      <c r="FL227" s="72" t="str">
        <f t="shared" si="3581"/>
        <v/>
      </c>
      <c r="FM227" s="72" t="str">
        <f t="shared" si="3581"/>
        <v/>
      </c>
      <c r="FN227" s="72" t="str">
        <f t="shared" ref="FN227:FS227" si="3582">IF(CH227="","","|n"&amp;FN$2&amp;"+"&amp;CH227&amp;FN$1)</f>
        <v/>
      </c>
      <c r="FO227" s="72" t="str">
        <f t="shared" si="3582"/>
        <v/>
      </c>
      <c r="FP227" s="72" t="str">
        <f t="shared" si="3582"/>
        <v/>
      </c>
      <c r="FQ227" s="72" t="str">
        <f t="shared" si="3582"/>
        <v/>
      </c>
      <c r="FR227" s="72" t="str">
        <f t="shared" si="3582"/>
        <v/>
      </c>
      <c r="FS227" s="72" t="str">
        <f t="shared" si="3582"/>
        <v/>
      </c>
    </row>
    <row r="228" spans="1:175" ht="16.5">
      <c r="A228" s="81"/>
      <c r="B228" s="104" t="s">
        <v>782</v>
      </c>
      <c r="C228" s="81" t="s">
        <v>783</v>
      </c>
      <c r="T228" s="138" t="s">
        <v>1028</v>
      </c>
      <c r="U228" s="88" t="s">
        <v>309</v>
      </c>
      <c r="CN228" s="70" t="str">
        <f t="shared" ref="CN228" si="3583">"InitUnitState('"&amp;B228&amp;"',"&amp;V228&amp;","&amp;W228&amp;","&amp;X228&amp;","&amp;Y228&amp;","&amp;Z228&amp;","&amp;AA228&amp;","&amp;AB228&amp;","&amp;AC228&amp;","&amp;AD228&amp;","&amp;AE228&amp;")"</f>
        <v>InitUnitState('IS13',,,,,,,,,,)</v>
      </c>
      <c r="CO228" s="70" t="str">
        <f t="shared" ref="CO228" si="3584">"InitUnitNormal('"&amp;B228&amp;"',"&amp;AF228&amp;","&amp;AG228&amp;","&amp;AH228&amp;","&amp;AI228&amp;","&amp;AJ228&amp;","&amp;AK228&amp;","&amp;AL228&amp;","&amp;AM228&amp;","&amp;AN228&amp;","&amp;AO228&amp;")"</f>
        <v>InitUnitNormal('IS13',,,,,,,,,,)</v>
      </c>
      <c r="CP228" s="70" t="str">
        <f t="shared" ref="CP228" si="3585">"InitUnitMagic('"&amp;B228&amp;"',"&amp;AP228&amp;","&amp;AQ228&amp;","&amp;AR228&amp;","&amp;AS228&amp;","&amp;AT228&amp;","&amp;AU228&amp;","&amp;AV228&amp;","&amp;AW228&amp;","&amp;BI228&amp;","&amp;BJ228&amp;")"</f>
        <v>InitUnitMagic('IS13',,,,,,,,,,)</v>
      </c>
      <c r="CQ228" s="70" t="str">
        <f t="shared" ref="CQ228" si="3586">"InitUnitAdd('"&amp;B228&amp;"',"&amp;BK228&amp;","&amp;BL228&amp;","&amp;BM228&amp;","&amp;BN228&amp;","&amp;BO228&amp;","&amp;BP228&amp;","&amp;BQ228&amp;","&amp;BR228&amp;","&amp;BS228&amp;","&amp;BT228&amp;")"</f>
        <v>InitUnitAdd('IS13',,,,,,,,,,)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ref="CU228:CU230" si="3587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1" t="str">
        <f t="shared" ref="CV228:CV230" si="3588">T228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8" s="61"/>
      <c r="CX228" s="61"/>
      <c r="CY228" s="61"/>
      <c r="CZ228" s="61"/>
      <c r="DA228" s="61"/>
      <c r="DB228" s="72" t="str">
        <f t="shared" ref="DB228" si="3589">IF(V228="","","|n"&amp;DB$2&amp;"+"&amp;V228&amp;DB$1)</f>
        <v/>
      </c>
      <c r="DC228" s="72" t="str">
        <f t="shared" ref="DC228" si="3590">IF(W228="","","|n"&amp;DC$2&amp;"+"&amp;W228&amp;DC$1)</f>
        <v/>
      </c>
      <c r="DD228" s="72" t="str">
        <f t="shared" ref="DD228" si="3591">IF(X228="","","|n"&amp;DD$2&amp;"+"&amp;X228&amp;DD$1)</f>
        <v/>
      </c>
      <c r="DE228" s="72" t="str">
        <f t="shared" ref="DE228" si="3592">IF(Y228="","","|n"&amp;DE$2&amp;"+"&amp;Y228&amp;DE$1)</f>
        <v/>
      </c>
      <c r="DF228" s="72" t="str">
        <f t="shared" ref="DF228" si="3593">IF(Z228="","","|n"&amp;DF$2&amp;"+"&amp;Z228&amp;DF$1)</f>
        <v/>
      </c>
      <c r="DG228" s="72" t="str">
        <f t="shared" ref="DG228" si="3594">IF(AA228="","","|n"&amp;DG$2&amp;"+"&amp;AA228&amp;DG$1)</f>
        <v/>
      </c>
      <c r="DH228" s="72" t="str">
        <f t="shared" ref="DH228" si="3595">IF(AB228="","","|n"&amp;DH$2&amp;"+"&amp;AB228&amp;DH$1)</f>
        <v/>
      </c>
      <c r="DI228" s="72" t="str">
        <f t="shared" ref="DI228" si="3596">IF(AC228="","","|n"&amp;DI$2&amp;"+"&amp;AC228&amp;DI$1)</f>
        <v/>
      </c>
      <c r="DJ228" s="72" t="str">
        <f t="shared" ref="DJ228" si="3597">IF(AD228="","","|n"&amp;DJ$2&amp;"+"&amp;AD228&amp;DJ$1)</f>
        <v/>
      </c>
      <c r="DK228" s="72" t="str">
        <f t="shared" ref="DK228" si="3598">IF(AE228="","","|n"&amp;DK$2&amp;"+"&amp;AE228&amp;DK$1)</f>
        <v/>
      </c>
      <c r="DL228" s="72" t="str">
        <f t="shared" ref="DL228" si="3599">IF(AF228="","","|n"&amp;DL$2&amp;"+"&amp;AF228&amp;DL$1)</f>
        <v/>
      </c>
      <c r="DM228" s="72" t="str">
        <f t="shared" ref="DM228" si="3600">IF(AG228="","","|n"&amp;DM$2&amp;"+"&amp;AG228&amp;DM$1)</f>
        <v/>
      </c>
      <c r="DN228" s="72" t="str">
        <f t="shared" ref="DN228" si="3601">IF(AH228="","","|n"&amp;DN$2&amp;"+"&amp;AH228&amp;DN$1)</f>
        <v/>
      </c>
      <c r="DO228" s="72" t="str">
        <f t="shared" ref="DO228" si="3602">IF(AI228="","","|n"&amp;DO$2&amp;"+"&amp;AI228&amp;DO$1)</f>
        <v/>
      </c>
      <c r="DP228" s="72" t="str">
        <f t="shared" ref="DP228" si="3603">IF(AJ228="","","|n"&amp;DP$2&amp;"+"&amp;AJ228&amp;DP$1)</f>
        <v/>
      </c>
      <c r="DQ228" s="72" t="str">
        <f t="shared" ref="DQ228" si="3604">IF(AK228="","","|n"&amp;DQ$2&amp;"+"&amp;AK228&amp;DQ$1)</f>
        <v/>
      </c>
      <c r="DR228" s="72" t="str">
        <f t="shared" ref="DR228" si="3605">IF(AL228="","","|n"&amp;DR$2&amp;"+"&amp;AL228&amp;DR$1)</f>
        <v/>
      </c>
      <c r="DS228" s="72" t="str">
        <f t="shared" ref="DS228" si="3606">IF(AM228="","","|n"&amp;DS$2&amp;"+"&amp;AM228&amp;DS$1)</f>
        <v/>
      </c>
      <c r="DT228" s="72" t="str">
        <f t="shared" ref="DT228" si="3607">IF(AN228="","","|n"&amp;DT$2&amp;"+"&amp;AN228&amp;DT$1)</f>
        <v/>
      </c>
      <c r="DU228" s="72" t="str">
        <f t="shared" ref="DU228" si="3608">IF(AO228="","","|n"&amp;DU$2&amp;"+"&amp;AO228&amp;DU$1)</f>
        <v/>
      </c>
      <c r="DV228" s="72" t="str">
        <f t="shared" ref="DV228" si="3609">IF(AP228="","","|n"&amp;DV$2&amp;"+"&amp;AP228&amp;DV$1)</f>
        <v/>
      </c>
      <c r="DW228" s="72" t="str">
        <f t="shared" ref="DW228" si="3610">IF(AQ228="","","|n"&amp;DW$2&amp;"+"&amp;AQ228&amp;DW$1)</f>
        <v/>
      </c>
      <c r="DX228" s="72" t="str">
        <f t="shared" ref="DX228" si="3611">IF(AR228="","","|n"&amp;DX$2&amp;"+"&amp;AR228&amp;DX$1)</f>
        <v/>
      </c>
      <c r="DY228" s="72" t="str">
        <f t="shared" ref="DY228" si="3612">IF(AS228="","","|n"&amp;DY$2&amp;"+"&amp;AS228&amp;DY$1)</f>
        <v/>
      </c>
      <c r="DZ228" s="72" t="str">
        <f t="shared" ref="DZ228" si="3613">IF(AT228="","","|n"&amp;DZ$2&amp;"+"&amp;AT228&amp;DZ$1)</f>
        <v/>
      </c>
      <c r="EA228" s="72" t="str">
        <f t="shared" ref="EA228" si="3614">IF(AU228="","","|n"&amp;EA$2&amp;"+"&amp;AU228&amp;EA$1)</f>
        <v/>
      </c>
      <c r="EB228" s="72" t="str">
        <f t="shared" ref="EB228" si="3615">IF(AV228="","","|n"&amp;EB$2&amp;"+"&amp;AV228&amp;EB$1)</f>
        <v/>
      </c>
      <c r="EC228" s="72" t="str">
        <f t="shared" ref="EC228" si="3616">IF(AW228="","","|n"&amp;EC$2&amp;"+"&amp;AW228&amp;EC$1)</f>
        <v/>
      </c>
      <c r="ED228" s="72" t="str">
        <f t="shared" ref="ED228" si="3617">IF(AX228="","","|n"&amp;ED$2&amp;"+"&amp;AX228&amp;ED$1)</f>
        <v/>
      </c>
      <c r="EE228" s="72" t="str">
        <f t="shared" ref="EE228" si="3618">IF(AY228="","","|n"&amp;EE$2&amp;"+"&amp;AY228&amp;EE$1)</f>
        <v/>
      </c>
      <c r="EF228" s="72" t="str">
        <f t="shared" ref="EF228" si="3619">IF(AZ228="","","|n"&amp;EF$2&amp;"+"&amp;AZ228&amp;EF$1)</f>
        <v/>
      </c>
      <c r="EG228" s="72" t="str">
        <f t="shared" ref="EG228" si="3620">IF(BA228="","","|n"&amp;EG$2&amp;"+"&amp;BA228&amp;EG$1)</f>
        <v/>
      </c>
      <c r="EH228" s="72" t="str">
        <f t="shared" ref="EH228" si="3621">IF(BB228="","","|n"&amp;EH$2&amp;"+"&amp;BB228&amp;EH$1)</f>
        <v/>
      </c>
      <c r="EI228" s="72" t="str">
        <f t="shared" ref="EI228" si="3622">IF(BC228="","","|n"&amp;EI$2&amp;"+"&amp;BC228&amp;EI$1)</f>
        <v/>
      </c>
      <c r="EJ228" s="72" t="str">
        <f t="shared" ref="EJ228" si="3623">IF(BD228="","","|n"&amp;EJ$2&amp;"+"&amp;BD228&amp;EJ$1)</f>
        <v/>
      </c>
      <c r="EK228" s="72" t="str">
        <f t="shared" ref="EK228" si="3624">IF(BE228="","","|n"&amp;EK$2&amp;"+"&amp;BE228&amp;EK$1)</f>
        <v/>
      </c>
      <c r="EL228" s="72" t="str">
        <f t="shared" ref="EL228" si="3625">IF(BF228="","","|n"&amp;EL$2&amp;"+"&amp;BF228&amp;EL$1)</f>
        <v/>
      </c>
      <c r="EM228" s="72" t="str">
        <f t="shared" ref="EM228" si="3626">IF(BG228="","","|n"&amp;EM$2&amp;"+"&amp;BG228&amp;EM$1)</f>
        <v/>
      </c>
      <c r="EN228" s="72" t="str">
        <f t="shared" ref="EN228" si="3627">IF(BH228="","","|n"&amp;EN$2&amp;"+"&amp;BH228&amp;EN$1)</f>
        <v/>
      </c>
      <c r="EO228" s="72" t="str">
        <f t="shared" ref="EO228" si="3628">IF(BI228="","","|n"&amp;EO$2&amp;"+"&amp;BI228&amp;EO$1)</f>
        <v/>
      </c>
      <c r="EP228" s="72" t="str">
        <f t="shared" ref="EP228" si="3629">IF(BJ228="","","|n"&amp;EP$2&amp;"+"&amp;BJ228&amp;EP$1)</f>
        <v/>
      </c>
      <c r="EQ228" s="72" t="str">
        <f t="shared" ref="EQ228" si="3630">IF(BK228="","","|n"&amp;EQ$2&amp;"+"&amp;BK228&amp;EQ$1)</f>
        <v/>
      </c>
      <c r="ER228" s="72" t="str">
        <f t="shared" ref="ER228" si="3631">IF(BL228="","","|n"&amp;ER$2&amp;"+"&amp;BL228&amp;ER$1)</f>
        <v/>
      </c>
      <c r="ES228" s="72" t="str">
        <f t="shared" ref="ES228" si="3632">IF(BM228="","","|n"&amp;ES$2&amp;"+"&amp;BM228&amp;ES$1)</f>
        <v/>
      </c>
      <c r="ET228" s="72" t="str">
        <f t="shared" ref="ET228" si="3633">IF(BN228="","","|n"&amp;ET$2&amp;"+"&amp;BN228&amp;ET$1)</f>
        <v/>
      </c>
      <c r="EU228" s="72" t="str">
        <f t="shared" ref="EU228" si="3634">IF(BO228="","","|n"&amp;EU$2&amp;"+"&amp;BO228&amp;EU$1)</f>
        <v/>
      </c>
      <c r="EV228" s="72" t="str">
        <f t="shared" ref="EV228" si="3635">IF(BP228="","","|n"&amp;EV$2&amp;"+"&amp;BP228&amp;EV$1)</f>
        <v/>
      </c>
      <c r="EW228" s="72" t="str">
        <f t="shared" ref="EW228" si="3636">IF(BQ228="","","|n"&amp;EW$2&amp;"+"&amp;BQ228&amp;EW$1)</f>
        <v/>
      </c>
      <c r="EX228" s="72" t="str">
        <f t="shared" ref="EX228" si="3637">IF(BR228="","","|n"&amp;EX$2&amp;"+"&amp;BR228&amp;EX$1)</f>
        <v/>
      </c>
      <c r="EY228" s="72" t="str">
        <f t="shared" ref="EY228" si="3638">IF(BS228="","","|n"&amp;EY$2&amp;"+"&amp;BS228&amp;EY$1)</f>
        <v/>
      </c>
      <c r="EZ228" s="72" t="str">
        <f t="shared" ref="EZ228" si="3639">IF(BT228="","","|n"&amp;EZ$2&amp;"+"&amp;BT228&amp;EZ$1)</f>
        <v/>
      </c>
      <c r="FA228" s="72" t="str">
        <f t="shared" ref="FA228" si="3640">IF(BU228="","","|n"&amp;FA$2&amp;"+"&amp;BU228&amp;FA$1)</f>
        <v/>
      </c>
      <c r="FB228" s="72" t="str">
        <f t="shared" ref="FB228" si="3641">IF(BV228="","","|n"&amp;FB$2&amp;"+"&amp;BV228&amp;FB$1)</f>
        <v/>
      </c>
      <c r="FC228" s="72" t="str">
        <f t="shared" ref="FC228" si="3642">IF(BW228="","","|n"&amp;FC$2&amp;"+"&amp;BW228&amp;FC$1)</f>
        <v/>
      </c>
      <c r="FD228" s="72" t="str">
        <f t="shared" ref="FD228" si="3643">IF(BX228="","","|n"&amp;FD$2&amp;"+"&amp;BX228&amp;FD$1)</f>
        <v/>
      </c>
      <c r="FE228" s="72" t="str">
        <f t="shared" ref="FE228" si="3644">IF(BY228="","","|n"&amp;FE$2&amp;"+"&amp;BY228&amp;FE$1)</f>
        <v/>
      </c>
      <c r="FF228" s="72" t="str">
        <f t="shared" ref="FF228" si="3645">IF(BZ228="","","|n"&amp;FF$2&amp;"+"&amp;BZ228&amp;FF$1)</f>
        <v/>
      </c>
      <c r="FG228" s="72" t="str">
        <f t="shared" ref="FG228" si="3646">IF(CA228="","","|n"&amp;FG$2&amp;"+"&amp;CA228&amp;FG$1)</f>
        <v/>
      </c>
      <c r="FH228" s="72" t="str">
        <f t="shared" ref="FH228" si="3647">IF(CB228="","","|n"&amp;FH$2&amp;"+"&amp;CB228&amp;FH$1)</f>
        <v/>
      </c>
      <c r="FI228" s="72" t="str">
        <f t="shared" ref="FI228" si="3648">IF(CC228="","","|n"&amp;FI$2&amp;"+"&amp;CC228&amp;FI$1)</f>
        <v/>
      </c>
      <c r="FJ228" s="72" t="str">
        <f t="shared" ref="FJ228" si="3649">IF(CD228="","","|n"&amp;FJ$2&amp;"+"&amp;CD228&amp;FJ$1)</f>
        <v/>
      </c>
      <c r="FK228" s="72" t="str">
        <f t="shared" ref="FK228" si="3650">IF(CE228="","","|n"&amp;FK$2&amp;"+"&amp;CE228&amp;FK$1)</f>
        <v/>
      </c>
      <c r="FL228" s="72" t="str">
        <f t="shared" ref="FL228" si="3651">IF(CF228="","","|n"&amp;FL$2&amp;"+"&amp;CF228&amp;FL$1)</f>
        <v/>
      </c>
      <c r="FM228" s="72" t="str">
        <f t="shared" ref="FM228" si="3652">IF(CG228="","","|n"&amp;FM$2&amp;"+"&amp;CG228&amp;FM$1)</f>
        <v/>
      </c>
      <c r="FN228" s="72" t="str">
        <f t="shared" ref="FN228" si="3653">IF(CH228="","","|n"&amp;FN$2&amp;"+"&amp;CH228&amp;FN$1)</f>
        <v/>
      </c>
      <c r="FO228" s="72" t="str">
        <f t="shared" ref="FO228" si="3654">IF(CI228="","","|n"&amp;FO$2&amp;"+"&amp;CI228&amp;FO$1)</f>
        <v/>
      </c>
      <c r="FP228" s="72" t="str">
        <f t="shared" ref="FP228" si="3655">IF(CJ228="","","|n"&amp;FP$2&amp;"+"&amp;CJ228&amp;FP$1)</f>
        <v/>
      </c>
      <c r="FQ228" s="72" t="str">
        <f t="shared" ref="FQ228" si="3656">IF(CK228="","","|n"&amp;FQ$2&amp;"+"&amp;CK228&amp;FQ$1)</f>
        <v/>
      </c>
      <c r="FR228" s="72" t="str">
        <f t="shared" ref="FR228" si="3657">IF(CL228="","","|n"&amp;FR$2&amp;"+"&amp;CL228&amp;FR$1)</f>
        <v/>
      </c>
      <c r="FS228" s="72" t="str">
        <f t="shared" ref="FS228" si="3658">IF(CM228="","","|n"&amp;FS$2&amp;"+"&amp;CM228&amp;FS$1)</f>
        <v/>
      </c>
    </row>
    <row r="229" spans="1:175" ht="16.5">
      <c r="A229" s="81"/>
      <c r="B229" s="104" t="s">
        <v>784</v>
      </c>
      <c r="C229" s="81" t="s">
        <v>785</v>
      </c>
      <c r="T229" s="136" t="s">
        <v>786</v>
      </c>
      <c r="U229" s="111" t="s">
        <v>787</v>
      </c>
      <c r="CN229" s="70" t="str">
        <f t="shared" ref="CN229:CN233" si="3659">"InitUnitState('"&amp;B229&amp;"',"&amp;V229&amp;","&amp;W229&amp;","&amp;X229&amp;","&amp;Y229&amp;","&amp;Z229&amp;","&amp;AA229&amp;","&amp;AB229&amp;","&amp;AC229&amp;","&amp;AD229&amp;","&amp;AE229&amp;")"</f>
        <v>InitUnitState('IS14',,,,,,,,,,)</v>
      </c>
      <c r="CO229" s="70" t="str">
        <f t="shared" ref="CO229:CO233" si="3660">"InitUnitNormal('"&amp;B229&amp;"',"&amp;AF229&amp;","&amp;AG229&amp;","&amp;AH229&amp;","&amp;AI229&amp;","&amp;AJ229&amp;","&amp;AK229&amp;","&amp;AL229&amp;","&amp;AM229&amp;","&amp;AN229&amp;","&amp;AO229&amp;")"</f>
        <v>InitUnitNormal('IS14',,,,,,,,,,)</v>
      </c>
      <c r="CP229" s="70" t="str">
        <f t="shared" ref="CP229:CP233" si="3661">"InitUnitMagic('"&amp;B229&amp;"',"&amp;AP229&amp;","&amp;AQ229&amp;","&amp;AR229&amp;","&amp;AS229&amp;","&amp;AT229&amp;","&amp;AU229&amp;","&amp;AV229&amp;","&amp;AW229&amp;","&amp;BI229&amp;","&amp;BJ229&amp;")"</f>
        <v>InitUnitMagic('IS14',,,,,,,,,,)</v>
      </c>
      <c r="CQ229" s="70" t="str">
        <f t="shared" ref="CQ229:CQ233" si="3662">"InitUnitAdd('"&amp;B229&amp;"',"&amp;BK229&amp;","&amp;BL229&amp;","&amp;BM229&amp;","&amp;BN229&amp;","&amp;BO229&amp;","&amp;BP229&amp;","&amp;BQ229&amp;","&amp;BR229&amp;","&amp;BS229&amp;","&amp;BT229&amp;")"</f>
        <v>InitUnitAdd('IS14',,,,,,,,,,)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217&amp;CR$1&amp;")"</f>
        <v>InitEquipData('IS14',,"",,,,,'','','','','','',"ReplaceableTextures\\CommandButtons\\BTNIN01.blp")</v>
      </c>
      <c r="CU229" s="98" t="str">
        <f t="shared" si="3587"/>
        <v>|n</v>
      </c>
      <c r="CV229" s="71" t="str">
        <f t="shared" si="3588"/>
        <v>|cffffcc00升级消耗：|r150+等级*150杀敌数|n|n|cff00ff7f最高升至10级|r</v>
      </c>
      <c r="CW229" s="61"/>
      <c r="CX229" s="61"/>
      <c r="CY229" s="61"/>
      <c r="CZ229" s="61"/>
      <c r="DA229" s="61"/>
      <c r="DB229" s="72" t="str">
        <f t="shared" ref="DB229:EG230" si="3663">IF(V229="","","|n"&amp;DB$2&amp;"+"&amp;V229&amp;DB$1)</f>
        <v/>
      </c>
      <c r="DC229" s="72" t="str">
        <f t="shared" si="3663"/>
        <v/>
      </c>
      <c r="DD229" s="72" t="str">
        <f t="shared" si="3663"/>
        <v/>
      </c>
      <c r="DE229" s="72" t="str">
        <f t="shared" si="3663"/>
        <v/>
      </c>
      <c r="DF229" s="72" t="str">
        <f t="shared" si="3663"/>
        <v/>
      </c>
      <c r="DG229" s="72" t="str">
        <f t="shared" si="3663"/>
        <v/>
      </c>
      <c r="DH229" s="72" t="str">
        <f t="shared" si="3663"/>
        <v/>
      </c>
      <c r="DI229" s="72" t="str">
        <f t="shared" si="3663"/>
        <v/>
      </c>
      <c r="DJ229" s="72" t="str">
        <f t="shared" si="3663"/>
        <v/>
      </c>
      <c r="DK229" s="72" t="str">
        <f t="shared" si="3663"/>
        <v/>
      </c>
      <c r="DL229" s="72" t="str">
        <f t="shared" si="3663"/>
        <v/>
      </c>
      <c r="DM229" s="72" t="str">
        <f t="shared" si="3663"/>
        <v/>
      </c>
      <c r="DN229" s="72" t="str">
        <f t="shared" si="3663"/>
        <v/>
      </c>
      <c r="DO229" s="72" t="str">
        <f t="shared" si="3663"/>
        <v/>
      </c>
      <c r="DP229" s="72" t="str">
        <f t="shared" si="3663"/>
        <v/>
      </c>
      <c r="DQ229" s="72" t="str">
        <f t="shared" si="3663"/>
        <v/>
      </c>
      <c r="DR229" s="72" t="str">
        <f t="shared" si="3663"/>
        <v/>
      </c>
      <c r="DS229" s="72" t="str">
        <f t="shared" si="3663"/>
        <v/>
      </c>
      <c r="DT229" s="72" t="str">
        <f t="shared" si="3663"/>
        <v/>
      </c>
      <c r="DU229" s="72" t="str">
        <f t="shared" si="3663"/>
        <v/>
      </c>
      <c r="DV229" s="72" t="str">
        <f t="shared" si="3663"/>
        <v/>
      </c>
      <c r="DW229" s="72" t="str">
        <f t="shared" si="3663"/>
        <v/>
      </c>
      <c r="DX229" s="72" t="str">
        <f t="shared" si="3663"/>
        <v/>
      </c>
      <c r="DY229" s="72" t="str">
        <f t="shared" si="3663"/>
        <v/>
      </c>
      <c r="DZ229" s="72" t="str">
        <f t="shared" si="3663"/>
        <v/>
      </c>
      <c r="EA229" s="72" t="str">
        <f t="shared" si="3663"/>
        <v/>
      </c>
      <c r="EB229" s="72" t="str">
        <f t="shared" si="3663"/>
        <v/>
      </c>
      <c r="EC229" s="72" t="str">
        <f t="shared" si="3663"/>
        <v/>
      </c>
      <c r="ED229" s="72" t="str">
        <f t="shared" si="3663"/>
        <v/>
      </c>
      <c r="EE229" s="72" t="str">
        <f t="shared" si="3663"/>
        <v/>
      </c>
      <c r="EF229" s="72" t="str">
        <f t="shared" si="3663"/>
        <v/>
      </c>
      <c r="EG229" s="72" t="str">
        <f t="shared" si="3663"/>
        <v/>
      </c>
      <c r="EH229" s="72" t="str">
        <f t="shared" ref="EH229:FM230" si="3664">IF(BB229="","","|n"&amp;EH$2&amp;"+"&amp;BB229&amp;EH$1)</f>
        <v/>
      </c>
      <c r="EI229" s="72" t="str">
        <f t="shared" si="3664"/>
        <v/>
      </c>
      <c r="EJ229" s="72" t="str">
        <f t="shared" si="3664"/>
        <v/>
      </c>
      <c r="EK229" s="72" t="str">
        <f t="shared" si="3664"/>
        <v/>
      </c>
      <c r="EL229" s="72" t="str">
        <f t="shared" si="3664"/>
        <v/>
      </c>
      <c r="EM229" s="72" t="str">
        <f t="shared" si="3664"/>
        <v/>
      </c>
      <c r="EN229" s="72" t="str">
        <f t="shared" si="3664"/>
        <v/>
      </c>
      <c r="EO229" s="72" t="str">
        <f t="shared" si="3664"/>
        <v/>
      </c>
      <c r="EP229" s="72" t="str">
        <f t="shared" si="3664"/>
        <v/>
      </c>
      <c r="EQ229" s="72" t="str">
        <f t="shared" si="3664"/>
        <v/>
      </c>
      <c r="ER229" s="72" t="str">
        <f t="shared" si="3664"/>
        <v/>
      </c>
      <c r="ES229" s="72" t="str">
        <f t="shared" si="3664"/>
        <v/>
      </c>
      <c r="ET229" s="72" t="str">
        <f t="shared" si="3664"/>
        <v/>
      </c>
      <c r="EU229" s="72" t="str">
        <f t="shared" si="3664"/>
        <v/>
      </c>
      <c r="EV229" s="72" t="str">
        <f t="shared" si="3664"/>
        <v/>
      </c>
      <c r="EW229" s="72" t="str">
        <f t="shared" si="3664"/>
        <v/>
      </c>
      <c r="EX229" s="72" t="str">
        <f t="shared" si="3664"/>
        <v/>
      </c>
      <c r="EY229" s="72" t="str">
        <f t="shared" si="3664"/>
        <v/>
      </c>
      <c r="EZ229" s="72" t="str">
        <f t="shared" si="3664"/>
        <v/>
      </c>
      <c r="FA229" s="72" t="str">
        <f t="shared" si="3664"/>
        <v/>
      </c>
      <c r="FB229" s="72" t="str">
        <f t="shared" si="3664"/>
        <v/>
      </c>
      <c r="FC229" s="72" t="str">
        <f t="shared" si="3664"/>
        <v/>
      </c>
      <c r="FD229" s="72" t="str">
        <f t="shared" si="3664"/>
        <v/>
      </c>
      <c r="FE229" s="72" t="str">
        <f t="shared" si="3664"/>
        <v/>
      </c>
      <c r="FF229" s="72" t="str">
        <f t="shared" si="3664"/>
        <v/>
      </c>
      <c r="FG229" s="72" t="str">
        <f t="shared" si="3664"/>
        <v/>
      </c>
      <c r="FH229" s="72" t="str">
        <f t="shared" si="3664"/>
        <v/>
      </c>
      <c r="FI229" s="72" t="str">
        <f t="shared" si="3664"/>
        <v/>
      </c>
      <c r="FJ229" s="72" t="str">
        <f t="shared" si="3664"/>
        <v/>
      </c>
      <c r="FK229" s="72" t="str">
        <f t="shared" si="3664"/>
        <v/>
      </c>
      <c r="FL229" s="72" t="str">
        <f t="shared" si="3664"/>
        <v/>
      </c>
      <c r="FM229" s="72" t="str">
        <f t="shared" si="3664"/>
        <v/>
      </c>
      <c r="FN229" s="72" t="str">
        <f t="shared" ref="FN229:FS230" si="3665">IF(CH229="","","|n"&amp;FN$2&amp;"+"&amp;CH229&amp;FN$1)</f>
        <v/>
      </c>
      <c r="FO229" s="72" t="str">
        <f t="shared" si="3665"/>
        <v/>
      </c>
      <c r="FP229" s="72" t="str">
        <f t="shared" si="3665"/>
        <v/>
      </c>
      <c r="FQ229" s="72" t="str">
        <f t="shared" si="3665"/>
        <v/>
      </c>
      <c r="FR229" s="72" t="str">
        <f t="shared" si="3665"/>
        <v/>
      </c>
      <c r="FS229" s="72" t="str">
        <f t="shared" si="3665"/>
        <v/>
      </c>
    </row>
    <row r="230" spans="1:175" ht="15">
      <c r="A230" s="81"/>
      <c r="B230" s="125" t="s">
        <v>788</v>
      </c>
      <c r="C230" s="126" t="s">
        <v>789</v>
      </c>
      <c r="T230" s="139" t="s">
        <v>790</v>
      </c>
      <c r="U230" s="88" t="str">
        <f t="shared" ref="U230" si="3666">"ReplaceableTextures\\CommandButtons\\BTN"&amp;B230&amp;".blp"</f>
        <v>ReplaceableTextures\\CommandButtons\\BTNIB00.blp</v>
      </c>
      <c r="CN230" s="70" t="str">
        <f t="shared" ref="CN230" si="3667">"InitUnitState('"&amp;B230&amp;"',"&amp;V230&amp;","&amp;W230&amp;","&amp;X230&amp;","&amp;Y230&amp;","&amp;Z230&amp;","&amp;AA230&amp;","&amp;AB230&amp;","&amp;AC230&amp;","&amp;AD230&amp;","&amp;AE230&amp;")"</f>
        <v>InitUnitState('IB00',,,,,,,,,,)</v>
      </c>
      <c r="CO230" s="70" t="str">
        <f t="shared" ref="CO230" si="3668">"InitUnitNormal('"&amp;B230&amp;"',"&amp;AF230&amp;","&amp;AG230&amp;","&amp;AH230&amp;","&amp;AI230&amp;","&amp;AJ230&amp;","&amp;AK230&amp;","&amp;AL230&amp;","&amp;AM230&amp;","&amp;AN230&amp;","&amp;AO230&amp;")"</f>
        <v>InitUnitNormal('IB00',,,,,,,,,,)</v>
      </c>
      <c r="CP230" s="70" t="str">
        <f t="shared" ref="CP230" si="3669">"InitUnitMagic('"&amp;B230&amp;"',"&amp;AP230&amp;","&amp;AQ230&amp;","&amp;AR230&amp;","&amp;AS230&amp;","&amp;AT230&amp;","&amp;AU230&amp;","&amp;AV230&amp;","&amp;AW230&amp;","&amp;BI230&amp;","&amp;BJ230&amp;")"</f>
        <v>InitUnitMagic('IB00',,,,,,,,,,)</v>
      </c>
      <c r="CQ230" s="70" t="str">
        <f t="shared" ref="CQ230" si="3670">"InitUnitAdd('"&amp;B230&amp;"',"&amp;BK230&amp;","&amp;BL230&amp;","&amp;BM230&amp;","&amp;BN230&amp;","&amp;BO230&amp;","&amp;BP230&amp;","&amp;BQ230&amp;","&amp;BR230&amp;","&amp;BS230&amp;","&amp;BT230&amp;")"</f>
        <v>InitUnitAdd('IB00',,,,,,,,,,)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InitEquipData('IB00',,"",,,,,'','','','','','',"ReplaceableTextures\\CommandButtons\\BTNIB01.blp")</v>
      </c>
      <c r="CU230" s="98" t="str">
        <f t="shared" si="3587"/>
        <v>|n</v>
      </c>
      <c r="CV230" s="71" t="str">
        <f t="shared" si="3588"/>
        <v>|cffffcc33平台名称带有“星耀”开局自动激活！|n|n|r奖励：|n|cffffcc00每秒金币+1|n每秒攻击+1|n每秒生命+5|r</v>
      </c>
      <c r="CW230" s="61"/>
      <c r="CX230" s="61"/>
      <c r="CY230" s="61"/>
      <c r="CZ230" s="61"/>
      <c r="DA230" s="61"/>
      <c r="DB230" s="72" t="str">
        <f t="shared" si="3663"/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si="3664"/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si="3665"/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82" t="s">
        <v>791</v>
      </c>
      <c r="C231" s="127" t="s">
        <v>792</v>
      </c>
      <c r="T231" s="139" t="s">
        <v>793</v>
      </c>
      <c r="U231" s="88" t="str">
        <f t="shared" ref="U231:U239" si="3671">"ReplaceableTextures\\CommandButtons\\BTN"&amp;B231&amp;".blp"</f>
        <v>ReplaceableTextures\\CommandButtons\\BTNIB01.blp</v>
      </c>
      <c r="CN231" s="70" t="str">
        <f t="shared" si="3659"/>
        <v>InitUnitState('IB01',,,,,,,,,,)</v>
      </c>
      <c r="CO231" s="70" t="str">
        <f t="shared" si="3660"/>
        <v>InitUnitNormal('IB01',,,,,,,,,,)</v>
      </c>
      <c r="CP231" s="70" t="str">
        <f t="shared" si="3661"/>
        <v>InitUnitMagic('IB01',,,,,,,,,,)</v>
      </c>
      <c r="CQ231" s="70" t="str">
        <f t="shared" si="3662"/>
        <v>InitUnitAdd('IB01',,,,,,,,,,)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InitEquipData('IB01',,"",,,,,'','','','','','',"ReplaceableTextures\\CommandButtons\\BTNIB02.blp")</v>
      </c>
      <c r="CU231" s="98" t="str">
        <f t="shared" ref="CU231:CU240" si="3672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1" t="str">
        <f t="shared" ref="CV231:CV240" si="3673">T231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1" s="61"/>
      <c r="CX231" s="61"/>
      <c r="CY231" s="61"/>
      <c r="CZ231" s="61"/>
      <c r="DA231" s="61"/>
      <c r="DB231" s="72" t="str">
        <f t="shared" ref="DB231:DB238" si="3674">IF(V231="","","|n"&amp;DB$2&amp;"+"&amp;V231&amp;DB$1)</f>
        <v/>
      </c>
      <c r="DC231" s="72" t="str">
        <f t="shared" ref="DC231:DC238" si="3675">IF(W231="","","|n"&amp;DC$2&amp;"+"&amp;W231&amp;DC$1)</f>
        <v/>
      </c>
      <c r="DD231" s="72" t="str">
        <f t="shared" ref="DD231:DD238" si="3676">IF(X231="","","|n"&amp;DD$2&amp;"+"&amp;X231&amp;DD$1)</f>
        <v/>
      </c>
      <c r="DE231" s="72" t="str">
        <f t="shared" ref="DE231:DE238" si="3677">IF(Y231="","","|n"&amp;DE$2&amp;"+"&amp;Y231&amp;DE$1)</f>
        <v/>
      </c>
      <c r="DF231" s="72" t="str">
        <f t="shared" ref="DF231:DF238" si="3678">IF(Z231="","","|n"&amp;DF$2&amp;"+"&amp;Z231&amp;DF$1)</f>
        <v/>
      </c>
      <c r="DG231" s="72" t="str">
        <f t="shared" ref="DG231:DG238" si="3679">IF(AA231="","","|n"&amp;DG$2&amp;"+"&amp;AA231&amp;DG$1)</f>
        <v/>
      </c>
      <c r="DH231" s="72" t="str">
        <f t="shared" ref="DH231:DH238" si="3680">IF(AB231="","","|n"&amp;DH$2&amp;"+"&amp;AB231&amp;DH$1)</f>
        <v/>
      </c>
      <c r="DI231" s="72" t="str">
        <f t="shared" ref="DI231:DI238" si="3681">IF(AC231="","","|n"&amp;DI$2&amp;"+"&amp;AC231&amp;DI$1)</f>
        <v/>
      </c>
      <c r="DJ231" s="72" t="str">
        <f t="shared" ref="DJ231:DJ238" si="3682">IF(AD231="","","|n"&amp;DJ$2&amp;"+"&amp;AD231&amp;DJ$1)</f>
        <v/>
      </c>
      <c r="DK231" s="72" t="str">
        <f t="shared" ref="DK231:DK238" si="3683">IF(AE231="","","|n"&amp;DK$2&amp;"+"&amp;AE231&amp;DK$1)</f>
        <v/>
      </c>
      <c r="DL231" s="72" t="str">
        <f t="shared" ref="DL231:DL238" si="3684">IF(AF231="","","|n"&amp;DL$2&amp;"+"&amp;AF231&amp;DL$1)</f>
        <v/>
      </c>
      <c r="DM231" s="72" t="str">
        <f t="shared" ref="DM231:DM238" si="3685">IF(AG231="","","|n"&amp;DM$2&amp;"+"&amp;AG231&amp;DM$1)</f>
        <v/>
      </c>
      <c r="DN231" s="72" t="str">
        <f t="shared" ref="DN231:DN238" si="3686">IF(AH231="","","|n"&amp;DN$2&amp;"+"&amp;AH231&amp;DN$1)</f>
        <v/>
      </c>
      <c r="DO231" s="72" t="str">
        <f t="shared" ref="DO231:DO238" si="3687">IF(AI231="","","|n"&amp;DO$2&amp;"+"&amp;AI231&amp;DO$1)</f>
        <v/>
      </c>
      <c r="DP231" s="72" t="str">
        <f t="shared" ref="DP231:DP238" si="3688">IF(AJ231="","","|n"&amp;DP$2&amp;"+"&amp;AJ231&amp;DP$1)</f>
        <v/>
      </c>
      <c r="DQ231" s="72" t="str">
        <f t="shared" ref="DQ231:DQ238" si="3689">IF(AK231="","","|n"&amp;DQ$2&amp;"+"&amp;AK231&amp;DQ$1)</f>
        <v/>
      </c>
      <c r="DR231" s="72" t="str">
        <f t="shared" ref="DR231:DR238" si="3690">IF(AL231="","","|n"&amp;DR$2&amp;"+"&amp;AL231&amp;DR$1)</f>
        <v/>
      </c>
      <c r="DS231" s="72" t="str">
        <f t="shared" ref="DS231:DS238" si="3691">IF(AM231="","","|n"&amp;DS$2&amp;"+"&amp;AM231&amp;DS$1)</f>
        <v/>
      </c>
      <c r="DT231" s="72" t="str">
        <f t="shared" ref="DT231:DT238" si="3692">IF(AN231="","","|n"&amp;DT$2&amp;"+"&amp;AN231&amp;DT$1)</f>
        <v/>
      </c>
      <c r="DU231" s="72" t="str">
        <f t="shared" ref="DU231:DU238" si="3693">IF(AO231="","","|n"&amp;DU$2&amp;"+"&amp;AO231&amp;DU$1)</f>
        <v/>
      </c>
      <c r="DV231" s="72" t="str">
        <f t="shared" ref="DV231:DV238" si="3694">IF(AP231="","","|n"&amp;DV$2&amp;"+"&amp;AP231&amp;DV$1)</f>
        <v/>
      </c>
      <c r="DW231" s="72" t="str">
        <f t="shared" ref="DW231:DW238" si="3695">IF(AQ231="","","|n"&amp;DW$2&amp;"+"&amp;AQ231&amp;DW$1)</f>
        <v/>
      </c>
      <c r="DX231" s="72" t="str">
        <f t="shared" ref="DX231:DX238" si="3696">IF(AR231="","","|n"&amp;DX$2&amp;"+"&amp;AR231&amp;DX$1)</f>
        <v/>
      </c>
      <c r="DY231" s="72" t="str">
        <f t="shared" ref="DY231:DY238" si="3697">IF(AS231="","","|n"&amp;DY$2&amp;"+"&amp;AS231&amp;DY$1)</f>
        <v/>
      </c>
      <c r="DZ231" s="72" t="str">
        <f t="shared" ref="DZ231:DZ238" si="3698">IF(AT231="","","|n"&amp;DZ$2&amp;"+"&amp;AT231&amp;DZ$1)</f>
        <v/>
      </c>
      <c r="EA231" s="72" t="str">
        <f t="shared" ref="EA231:EA238" si="3699">IF(AU231="","","|n"&amp;EA$2&amp;"+"&amp;AU231&amp;EA$1)</f>
        <v/>
      </c>
      <c r="EB231" s="72" t="str">
        <f t="shared" ref="EB231:EB238" si="3700">IF(AV231="","","|n"&amp;EB$2&amp;"+"&amp;AV231&amp;EB$1)</f>
        <v/>
      </c>
      <c r="EC231" s="72" t="str">
        <f t="shared" ref="EC231:EC238" si="3701">IF(AW231="","","|n"&amp;EC$2&amp;"+"&amp;AW231&amp;EC$1)</f>
        <v/>
      </c>
      <c r="ED231" s="72" t="str">
        <f t="shared" ref="ED231:ED238" si="3702">IF(AX231="","","|n"&amp;ED$2&amp;"+"&amp;AX231&amp;ED$1)</f>
        <v/>
      </c>
      <c r="EE231" s="72" t="str">
        <f t="shared" ref="EE231:EE238" si="3703">IF(AY231="","","|n"&amp;EE$2&amp;"+"&amp;AY231&amp;EE$1)</f>
        <v/>
      </c>
      <c r="EF231" s="72" t="str">
        <f t="shared" ref="EF231:EF238" si="3704">IF(AZ231="","","|n"&amp;EF$2&amp;"+"&amp;AZ231&amp;EF$1)</f>
        <v/>
      </c>
      <c r="EG231" s="72" t="str">
        <f t="shared" ref="EG231:EG238" si="3705">IF(BA231="","","|n"&amp;EG$2&amp;"+"&amp;BA231&amp;EG$1)</f>
        <v/>
      </c>
      <c r="EH231" s="72" t="str">
        <f t="shared" ref="EH231:EH238" si="3706">IF(BB231="","","|n"&amp;EH$2&amp;"+"&amp;BB231&amp;EH$1)</f>
        <v/>
      </c>
      <c r="EI231" s="72" t="str">
        <f t="shared" ref="EI231:EI238" si="3707">IF(BC231="","","|n"&amp;EI$2&amp;"+"&amp;BC231&amp;EI$1)</f>
        <v/>
      </c>
      <c r="EJ231" s="72" t="str">
        <f t="shared" ref="EJ231:EJ238" si="3708">IF(BD231="","","|n"&amp;EJ$2&amp;"+"&amp;BD231&amp;EJ$1)</f>
        <v/>
      </c>
      <c r="EK231" s="72" t="str">
        <f t="shared" ref="EK231:EK238" si="3709">IF(BE231="","","|n"&amp;EK$2&amp;"+"&amp;BE231&amp;EK$1)</f>
        <v/>
      </c>
      <c r="EL231" s="72" t="str">
        <f t="shared" ref="EL231:EL238" si="3710">IF(BF231="","","|n"&amp;EL$2&amp;"+"&amp;BF231&amp;EL$1)</f>
        <v/>
      </c>
      <c r="EM231" s="72" t="str">
        <f t="shared" ref="EM231:EM238" si="3711">IF(BG231="","","|n"&amp;EM$2&amp;"+"&amp;BG231&amp;EM$1)</f>
        <v/>
      </c>
      <c r="EN231" s="72" t="str">
        <f t="shared" ref="EN231:EN238" si="3712">IF(BH231="","","|n"&amp;EN$2&amp;"+"&amp;BH231&amp;EN$1)</f>
        <v/>
      </c>
      <c r="EO231" s="72" t="str">
        <f t="shared" ref="EO231:EO238" si="3713">IF(BI231="","","|n"&amp;EO$2&amp;"+"&amp;BI231&amp;EO$1)</f>
        <v/>
      </c>
      <c r="EP231" s="72" t="str">
        <f t="shared" ref="EP231:EP238" si="3714">IF(BJ231="","","|n"&amp;EP$2&amp;"+"&amp;BJ231&amp;EP$1)</f>
        <v/>
      </c>
      <c r="EQ231" s="72" t="str">
        <f t="shared" ref="EQ231:EQ238" si="3715">IF(BK231="","","|n"&amp;EQ$2&amp;"+"&amp;BK231&amp;EQ$1)</f>
        <v/>
      </c>
      <c r="ER231" s="72" t="str">
        <f t="shared" ref="ER231:ER238" si="3716">IF(BL231="","","|n"&amp;ER$2&amp;"+"&amp;BL231&amp;ER$1)</f>
        <v/>
      </c>
      <c r="ES231" s="72" t="str">
        <f t="shared" ref="ES231:ES238" si="3717">IF(BM231="","","|n"&amp;ES$2&amp;"+"&amp;BM231&amp;ES$1)</f>
        <v/>
      </c>
      <c r="ET231" s="72" t="str">
        <f t="shared" ref="ET231:ET238" si="3718">IF(BN231="","","|n"&amp;ET$2&amp;"+"&amp;BN231&amp;ET$1)</f>
        <v/>
      </c>
      <c r="EU231" s="72" t="str">
        <f t="shared" ref="EU231:EU238" si="3719">IF(BO231="","","|n"&amp;EU$2&amp;"+"&amp;BO231&amp;EU$1)</f>
        <v/>
      </c>
      <c r="EV231" s="72" t="str">
        <f t="shared" ref="EV231:EV238" si="3720">IF(BP231="","","|n"&amp;EV$2&amp;"+"&amp;BP231&amp;EV$1)</f>
        <v/>
      </c>
      <c r="EW231" s="72" t="str">
        <f t="shared" ref="EW231:EW238" si="3721">IF(BQ231="","","|n"&amp;EW$2&amp;"+"&amp;BQ231&amp;EW$1)</f>
        <v/>
      </c>
      <c r="EX231" s="72" t="str">
        <f t="shared" ref="EX231:EX238" si="3722">IF(BR231="","","|n"&amp;EX$2&amp;"+"&amp;BR231&amp;EX$1)</f>
        <v/>
      </c>
      <c r="EY231" s="72" t="str">
        <f t="shared" ref="EY231:EY238" si="3723">IF(BS231="","","|n"&amp;EY$2&amp;"+"&amp;BS231&amp;EY$1)</f>
        <v/>
      </c>
      <c r="EZ231" s="72" t="str">
        <f t="shared" ref="EZ231:EZ238" si="3724">IF(BT231="","","|n"&amp;EZ$2&amp;"+"&amp;BT231&amp;EZ$1)</f>
        <v/>
      </c>
      <c r="FA231" s="72" t="str">
        <f t="shared" ref="FA231:FA238" si="3725">IF(BU231="","","|n"&amp;FA$2&amp;"+"&amp;BU231&amp;FA$1)</f>
        <v/>
      </c>
      <c r="FB231" s="72" t="str">
        <f t="shared" ref="FB231:FB238" si="3726">IF(BV231="","","|n"&amp;FB$2&amp;"+"&amp;BV231&amp;FB$1)</f>
        <v/>
      </c>
      <c r="FC231" s="72" t="str">
        <f t="shared" ref="FC231:FC238" si="3727">IF(BW231="","","|n"&amp;FC$2&amp;"+"&amp;BW231&amp;FC$1)</f>
        <v/>
      </c>
      <c r="FD231" s="72" t="str">
        <f t="shared" ref="FD231:FD238" si="3728">IF(BX231="","","|n"&amp;FD$2&amp;"+"&amp;BX231&amp;FD$1)</f>
        <v/>
      </c>
      <c r="FE231" s="72" t="str">
        <f t="shared" ref="FE231:FE238" si="3729">IF(BY231="","","|n"&amp;FE$2&amp;"+"&amp;BY231&amp;FE$1)</f>
        <v/>
      </c>
      <c r="FF231" s="72" t="str">
        <f t="shared" ref="FF231:FF238" si="3730">IF(BZ231="","","|n"&amp;FF$2&amp;"+"&amp;BZ231&amp;FF$1)</f>
        <v/>
      </c>
      <c r="FG231" s="72" t="str">
        <f t="shared" ref="FG231:FG238" si="3731">IF(CA231="","","|n"&amp;FG$2&amp;"+"&amp;CA231&amp;FG$1)</f>
        <v/>
      </c>
      <c r="FH231" s="72" t="str">
        <f t="shared" ref="FH231:FH238" si="3732">IF(CB231="","","|n"&amp;FH$2&amp;"+"&amp;CB231&amp;FH$1)</f>
        <v/>
      </c>
      <c r="FI231" s="72" t="str">
        <f t="shared" ref="FI231:FI238" si="3733">IF(CC231="","","|n"&amp;FI$2&amp;"+"&amp;CC231&amp;FI$1)</f>
        <v/>
      </c>
      <c r="FJ231" s="72" t="str">
        <f t="shared" ref="FJ231:FJ238" si="3734">IF(CD231="","","|n"&amp;FJ$2&amp;"+"&amp;CD231&amp;FJ$1)</f>
        <v/>
      </c>
      <c r="FK231" s="72" t="str">
        <f t="shared" ref="FK231:FK238" si="3735">IF(CE231="","","|n"&amp;FK$2&amp;"+"&amp;CE231&amp;FK$1)</f>
        <v/>
      </c>
      <c r="FL231" s="72" t="str">
        <f t="shared" ref="FL231:FL238" si="3736">IF(CF231="","","|n"&amp;FL$2&amp;"+"&amp;CF231&amp;FL$1)</f>
        <v/>
      </c>
      <c r="FM231" s="72" t="str">
        <f t="shared" ref="FM231:FM238" si="3737">IF(CG231="","","|n"&amp;FM$2&amp;"+"&amp;CG231&amp;FM$1)</f>
        <v/>
      </c>
      <c r="FN231" s="72" t="str">
        <f t="shared" ref="FN231:FN238" si="3738">IF(CH231="","","|n"&amp;FN$2&amp;"+"&amp;CH231&amp;FN$1)</f>
        <v/>
      </c>
      <c r="FO231" s="72" t="str">
        <f t="shared" ref="FO231:FO238" si="3739">IF(CI231="","","|n"&amp;FO$2&amp;"+"&amp;CI231&amp;FO$1)</f>
        <v/>
      </c>
      <c r="FP231" s="72" t="str">
        <f t="shared" ref="FP231:FP238" si="3740">IF(CJ231="","","|n"&amp;FP$2&amp;"+"&amp;CJ231&amp;FP$1)</f>
        <v/>
      </c>
      <c r="FQ231" s="72" t="str">
        <f t="shared" ref="FQ231:FQ238" si="3741">IF(CK231="","","|n"&amp;FQ$2&amp;"+"&amp;CK231&amp;FQ$1)</f>
        <v/>
      </c>
      <c r="FR231" s="72" t="str">
        <f t="shared" ref="FR231:FR238" si="3742">IF(CL231="","","|n"&amp;FR$2&amp;"+"&amp;CL231&amp;FR$1)</f>
        <v/>
      </c>
      <c r="FS231" s="72" t="str">
        <f t="shared" ref="FS231:FS238" si="3743">IF(CM231="","","|n"&amp;FS$2&amp;"+"&amp;CM231&amp;FS$1)</f>
        <v/>
      </c>
    </row>
    <row r="232" spans="1:175" ht="15">
      <c r="A232" s="81"/>
      <c r="B232" s="82" t="s">
        <v>794</v>
      </c>
      <c r="C232" s="127" t="s">
        <v>795</v>
      </c>
      <c r="T232" s="139" t="s">
        <v>796</v>
      </c>
      <c r="U232" s="88" t="str">
        <f t="shared" si="3671"/>
        <v>ReplaceableTextures\\CommandButtons\\BTNIB02.blp</v>
      </c>
      <c r="CN232" s="70" t="str">
        <f t="shared" si="3659"/>
        <v>InitUnitState('IB02',,,,,,,,,,)</v>
      </c>
      <c r="CO232" s="70" t="str">
        <f t="shared" si="3660"/>
        <v>InitUnitNormal('IB02',,,,,,,,,,)</v>
      </c>
      <c r="CP232" s="70" t="str">
        <f t="shared" si="3661"/>
        <v>InitUnitMagic('IB02',,,,,,,,,,)</v>
      </c>
      <c r="CQ232" s="70" t="str">
        <f t="shared" si="3662"/>
        <v>InitUnitAdd('IB02',,,,,,,,,,)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InitEquipData('IB02',,"",,,,,'','','','','','',"ReplaceableTextures\\CommandButtons\\BTNIB03.blp")</v>
      </c>
      <c r="CU232" s="98" t="str">
        <f t="shared" si="3672"/>
        <v>|n</v>
      </c>
      <c r="CV232" s="71" t="str">
        <f t="shared" si="3673"/>
        <v>加入《|cff00ffcc全民封神|r》官方QQ群，即可获得入群礼包码！|n|n输入礼包码即可获得：|n金币+1000，每秒攻击+2，每秒业力+2</v>
      </c>
      <c r="CW232" s="61"/>
      <c r="CX232" s="61"/>
      <c r="CY232" s="61"/>
      <c r="CZ232" s="61"/>
      <c r="DA232" s="61"/>
      <c r="DB232" s="72" t="str">
        <f t="shared" si="3674"/>
        <v/>
      </c>
      <c r="DC232" s="72" t="str">
        <f t="shared" si="3675"/>
        <v/>
      </c>
      <c r="DD232" s="72" t="str">
        <f t="shared" si="3676"/>
        <v/>
      </c>
      <c r="DE232" s="72" t="str">
        <f t="shared" si="3677"/>
        <v/>
      </c>
      <c r="DF232" s="72" t="str">
        <f t="shared" si="3678"/>
        <v/>
      </c>
      <c r="DG232" s="72" t="str">
        <f t="shared" si="3679"/>
        <v/>
      </c>
      <c r="DH232" s="72" t="str">
        <f t="shared" si="3680"/>
        <v/>
      </c>
      <c r="DI232" s="72" t="str">
        <f t="shared" si="3681"/>
        <v/>
      </c>
      <c r="DJ232" s="72" t="str">
        <f t="shared" si="3682"/>
        <v/>
      </c>
      <c r="DK232" s="72" t="str">
        <f t="shared" si="3683"/>
        <v/>
      </c>
      <c r="DL232" s="72" t="str">
        <f t="shared" si="3684"/>
        <v/>
      </c>
      <c r="DM232" s="72" t="str">
        <f t="shared" si="3685"/>
        <v/>
      </c>
      <c r="DN232" s="72" t="str">
        <f t="shared" si="3686"/>
        <v/>
      </c>
      <c r="DO232" s="72" t="str">
        <f t="shared" si="3687"/>
        <v/>
      </c>
      <c r="DP232" s="72" t="str">
        <f t="shared" si="3688"/>
        <v/>
      </c>
      <c r="DQ232" s="72" t="str">
        <f t="shared" si="3689"/>
        <v/>
      </c>
      <c r="DR232" s="72" t="str">
        <f t="shared" si="3690"/>
        <v/>
      </c>
      <c r="DS232" s="72" t="str">
        <f t="shared" si="3691"/>
        <v/>
      </c>
      <c r="DT232" s="72" t="str">
        <f t="shared" si="3692"/>
        <v/>
      </c>
      <c r="DU232" s="72" t="str">
        <f t="shared" si="3693"/>
        <v/>
      </c>
      <c r="DV232" s="72" t="str">
        <f t="shared" si="3694"/>
        <v/>
      </c>
      <c r="DW232" s="72" t="str">
        <f t="shared" si="3695"/>
        <v/>
      </c>
      <c r="DX232" s="72" t="str">
        <f t="shared" si="3696"/>
        <v/>
      </c>
      <c r="DY232" s="72" t="str">
        <f t="shared" si="3697"/>
        <v/>
      </c>
      <c r="DZ232" s="72" t="str">
        <f t="shared" si="3698"/>
        <v/>
      </c>
      <c r="EA232" s="72" t="str">
        <f t="shared" si="3699"/>
        <v/>
      </c>
      <c r="EB232" s="72" t="str">
        <f t="shared" si="3700"/>
        <v/>
      </c>
      <c r="EC232" s="72" t="str">
        <f t="shared" si="3701"/>
        <v/>
      </c>
      <c r="ED232" s="72" t="str">
        <f t="shared" si="3702"/>
        <v/>
      </c>
      <c r="EE232" s="72" t="str">
        <f t="shared" si="3703"/>
        <v/>
      </c>
      <c r="EF232" s="72" t="str">
        <f t="shared" si="3704"/>
        <v/>
      </c>
      <c r="EG232" s="72" t="str">
        <f t="shared" si="3705"/>
        <v/>
      </c>
      <c r="EH232" s="72" t="str">
        <f t="shared" si="3706"/>
        <v/>
      </c>
      <c r="EI232" s="72" t="str">
        <f t="shared" si="3707"/>
        <v/>
      </c>
      <c r="EJ232" s="72" t="str">
        <f t="shared" si="3708"/>
        <v/>
      </c>
      <c r="EK232" s="72" t="str">
        <f t="shared" si="3709"/>
        <v/>
      </c>
      <c r="EL232" s="72" t="str">
        <f t="shared" si="3710"/>
        <v/>
      </c>
      <c r="EM232" s="72" t="str">
        <f t="shared" si="3711"/>
        <v/>
      </c>
      <c r="EN232" s="72" t="str">
        <f t="shared" si="3712"/>
        <v/>
      </c>
      <c r="EO232" s="72" t="str">
        <f t="shared" si="3713"/>
        <v/>
      </c>
      <c r="EP232" s="72" t="str">
        <f t="shared" si="3714"/>
        <v/>
      </c>
      <c r="EQ232" s="72" t="str">
        <f t="shared" si="3715"/>
        <v/>
      </c>
      <c r="ER232" s="72" t="str">
        <f t="shared" si="3716"/>
        <v/>
      </c>
      <c r="ES232" s="72" t="str">
        <f t="shared" si="3717"/>
        <v/>
      </c>
      <c r="ET232" s="72" t="str">
        <f t="shared" si="3718"/>
        <v/>
      </c>
      <c r="EU232" s="72" t="str">
        <f t="shared" si="3719"/>
        <v/>
      </c>
      <c r="EV232" s="72" t="str">
        <f t="shared" si="3720"/>
        <v/>
      </c>
      <c r="EW232" s="72" t="str">
        <f t="shared" si="3721"/>
        <v/>
      </c>
      <c r="EX232" s="72" t="str">
        <f t="shared" si="3722"/>
        <v/>
      </c>
      <c r="EY232" s="72" t="str">
        <f t="shared" si="3723"/>
        <v/>
      </c>
      <c r="EZ232" s="72" t="str">
        <f t="shared" si="3724"/>
        <v/>
      </c>
      <c r="FA232" s="72" t="str">
        <f t="shared" si="3725"/>
        <v/>
      </c>
      <c r="FB232" s="72" t="str">
        <f t="shared" si="3726"/>
        <v/>
      </c>
      <c r="FC232" s="72" t="str">
        <f t="shared" si="3727"/>
        <v/>
      </c>
      <c r="FD232" s="72" t="str">
        <f t="shared" si="3728"/>
        <v/>
      </c>
      <c r="FE232" s="72" t="str">
        <f t="shared" si="3729"/>
        <v/>
      </c>
      <c r="FF232" s="72" t="str">
        <f t="shared" si="3730"/>
        <v/>
      </c>
      <c r="FG232" s="72" t="str">
        <f t="shared" si="3731"/>
        <v/>
      </c>
      <c r="FH232" s="72" t="str">
        <f t="shared" si="3732"/>
        <v/>
      </c>
      <c r="FI232" s="72" t="str">
        <f t="shared" si="3733"/>
        <v/>
      </c>
      <c r="FJ232" s="72" t="str">
        <f t="shared" si="3734"/>
        <v/>
      </c>
      <c r="FK232" s="72" t="str">
        <f t="shared" si="3735"/>
        <v/>
      </c>
      <c r="FL232" s="72" t="str">
        <f t="shared" si="3736"/>
        <v/>
      </c>
      <c r="FM232" s="72" t="str">
        <f t="shared" si="3737"/>
        <v/>
      </c>
      <c r="FN232" s="72" t="str">
        <f t="shared" si="3738"/>
        <v/>
      </c>
      <c r="FO232" s="72" t="str">
        <f t="shared" si="3739"/>
        <v/>
      </c>
      <c r="FP232" s="72" t="str">
        <f t="shared" si="3740"/>
        <v/>
      </c>
      <c r="FQ232" s="72" t="str">
        <f t="shared" si="3741"/>
        <v/>
      </c>
      <c r="FR232" s="72" t="str">
        <f t="shared" si="3742"/>
        <v/>
      </c>
      <c r="FS232" s="72" t="str">
        <f t="shared" si="3743"/>
        <v/>
      </c>
    </row>
    <row r="233" spans="1:175" ht="15">
      <c r="A233" s="81"/>
      <c r="B233" s="82" t="s">
        <v>797</v>
      </c>
      <c r="C233" s="127" t="s">
        <v>798</v>
      </c>
      <c r="T233" s="139" t="s">
        <v>799</v>
      </c>
      <c r="U233" s="88" t="str">
        <f t="shared" si="3671"/>
        <v>ReplaceableTextures\\CommandButtons\\BTNIB03.blp</v>
      </c>
      <c r="CN233" s="70" t="str">
        <f t="shared" si="3659"/>
        <v>InitUnitState('IB03',,,,,,,,,,)</v>
      </c>
      <c r="CO233" s="70" t="str">
        <f t="shared" si="3660"/>
        <v>InitUnitNormal('IB03',,,,,,,,,,)</v>
      </c>
      <c r="CP233" s="70" t="str">
        <f t="shared" si="3661"/>
        <v>InitUnitMagic('IB03',,,,,,,,,,)</v>
      </c>
      <c r="CQ233" s="70" t="str">
        <f t="shared" si="3662"/>
        <v>InitUnitAdd('IB03',,,,,,,,,,)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InitEquipData('IB03',,"",,,,,'','','','','','',"ReplaceableTextures\\CommandButtons\\BTNIB04.blp")</v>
      </c>
      <c r="CU233" s="98" t="str">
        <f t="shared" si="3672"/>
        <v>|n</v>
      </c>
      <c r="CV233" s="71" t="str">
        <f t="shared" si="3673"/>
        <v>|cff99ccff给与地图有效评论建议|r即可领取：|n每秒生命+100，每秒业力+2|n|n|r|cff808080地图等级达到3级可领取|r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800</v>
      </c>
      <c r="C234" s="127" t="s">
        <v>801</v>
      </c>
      <c r="T234" s="139" t="s">
        <v>802</v>
      </c>
      <c r="U234" s="88" t="str">
        <f t="shared" si="3671"/>
        <v>ReplaceableTextures\\CommandButtons\\BTNIB04.blp</v>
      </c>
      <c r="CN234" s="70" t="str">
        <f t="shared" ref="CN234:CN241" si="3744">"InitUnitState('"&amp;B234&amp;"',"&amp;V234&amp;","&amp;W234&amp;","&amp;X234&amp;","&amp;Y234&amp;","&amp;Z234&amp;","&amp;AA234&amp;","&amp;AB234&amp;","&amp;AC234&amp;","&amp;AD234&amp;","&amp;AE234&amp;")"</f>
        <v>InitUnitState('IB04',,,,,,,,,,)</v>
      </c>
      <c r="CO234" s="70" t="str">
        <f t="shared" ref="CO234:CO241" si="3745">"InitUnitNormal('"&amp;B234&amp;"',"&amp;AF234&amp;","&amp;AG234&amp;","&amp;AH234&amp;","&amp;AI234&amp;","&amp;AJ234&amp;","&amp;AK234&amp;","&amp;AL234&amp;","&amp;AM234&amp;","&amp;AN234&amp;","&amp;AO234&amp;")"</f>
        <v>InitUnitNormal('IB04',,,,,,,,,,)</v>
      </c>
      <c r="CP234" s="70" t="str">
        <f t="shared" ref="CP234:CP241" si="3746">"InitUnitMagic('"&amp;B234&amp;"',"&amp;AP234&amp;","&amp;AQ234&amp;","&amp;AR234&amp;","&amp;AS234&amp;","&amp;AT234&amp;","&amp;AU234&amp;","&amp;AV234&amp;","&amp;AW234&amp;","&amp;BI234&amp;","&amp;BJ234&amp;")"</f>
        <v>InitUnitMagic('IB04',,,,,,,,,,)</v>
      </c>
      <c r="CQ234" s="70" t="str">
        <f t="shared" ref="CQ234:CQ241" si="3747">"InitUnitAdd('"&amp;B234&amp;"',"&amp;BK234&amp;","&amp;BL234&amp;","&amp;BM234&amp;","&amp;BN234&amp;","&amp;BO234&amp;","&amp;BP234&amp;","&amp;BQ234&amp;","&amp;BR234&amp;","&amp;BS234&amp;","&amp;BT234&amp;")"</f>
        <v>InitUnitAdd('IB04',,,,,,,,,,)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InitEquipData('IB04',,"",,,,,'','','','','','',"ReplaceableTextures\\CommandButtons\\BTNIB05.blp")</v>
      </c>
      <c r="CU234" s="98" t="str">
        <f t="shared" si="3672"/>
        <v>|n</v>
      </c>
      <c r="CV234" s="71" t="str">
        <f t="shared" si="3673"/>
        <v>|cff99ccff房间大厅界面点击右上角《|r|cffcc99ff收藏|r|cff99ccff》后可领取该礼包。|n|n|r属性：|n|cffffcc33攻击伤害+5%|n技能伤害+5%|r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803</v>
      </c>
      <c r="C235" s="127" t="s">
        <v>804</v>
      </c>
      <c r="T235" s="139" t="s">
        <v>805</v>
      </c>
      <c r="U235" s="88" t="str">
        <f t="shared" si="3671"/>
        <v>ReplaceableTextures\\CommandButtons\\BTNIB05.blp</v>
      </c>
      <c r="CN235" s="70" t="str">
        <f t="shared" si="3744"/>
        <v>InitUnitState('IB05',,,,,,,,,,)</v>
      </c>
      <c r="CO235" s="70" t="str">
        <f t="shared" si="3745"/>
        <v>InitUnitNormal('IB05',,,,,,,,,,)</v>
      </c>
      <c r="CP235" s="70" t="str">
        <f t="shared" si="3746"/>
        <v>InitUnitMagic('IB05',,,,,,,,,,)</v>
      </c>
      <c r="CQ235" s="70" t="str">
        <f t="shared" si="3747"/>
        <v>InitUnitAdd('IB05',,,,,,,,,,)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260&amp;CR$1&amp;")"</f>
        <v>InitEquipData('IB05',,"",,,,,'','','','','','',"")</v>
      </c>
      <c r="CU235" s="98" t="str">
        <f t="shared" si="3672"/>
        <v>|n</v>
      </c>
      <c r="CV235" s="71" t="str">
        <f t="shared" si="3673"/>
        <v>|cff33ff00购买魔兽重制版可领取该礼包！|n|n|r奖励：|n招魂幡Lv3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806</v>
      </c>
      <c r="C236" s="127" t="s">
        <v>807</v>
      </c>
      <c r="T236" s="139" t="s">
        <v>1037</v>
      </c>
      <c r="U236" s="88" t="str">
        <f t="shared" si="3671"/>
        <v>ReplaceableTextures\\CommandButtons\\BTNIB06.blp</v>
      </c>
      <c r="CN236" s="70" t="str">
        <f t="shared" si="3744"/>
        <v>InitUnitState('IB06',,,,,,,,,,)</v>
      </c>
      <c r="CO236" s="70" t="str">
        <f t="shared" si="3745"/>
        <v>InitUnitNormal('IB06',,,,,,,,,,)</v>
      </c>
      <c r="CP236" s="70" t="str">
        <f t="shared" si="3746"/>
        <v>InitUnitMagic('IB06',,,,,,,,,,)</v>
      </c>
      <c r="CQ236" s="70" t="str">
        <f t="shared" si="3747"/>
        <v>InitUnitAdd('IB06',,,,,,,,,,)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InitEquipData('IB06',,"",,,,,'','','','','','',"ReplaceableTextures\\CommandButtons\\BTNIB07.blp")</v>
      </c>
      <c r="CU236" s="98" t="str">
        <f t="shared" si="3672"/>
        <v>|n</v>
      </c>
      <c r="CV236" s="71" t="str">
        <f t="shared" si="3673"/>
        <v>加入以下公会可领取：|n|cff33ff00墨汁联盟①萌|n….|n墨汁联盟①⑨萌|n墨汁联盟x号|n星耀俱乐部|n星悦俱乐部|n墨汁联盟&amp;最强主播|n墨汁联盟&amp;喵家军团|n北斗俱乐部|nVVIP俱乐部|nMVP公会|n皓月公会|nGu公会|n锦衣卫公会|n|n|r开局即可获得：|n|cffffcc33每秒生命+50|n被动触发概率+1%|n技能冷却-5%|r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808</v>
      </c>
      <c r="C237" s="127" t="s">
        <v>809</v>
      </c>
      <c r="T237" s="127" t="s">
        <v>1036</v>
      </c>
      <c r="U237" s="88" t="str">
        <f t="shared" si="3671"/>
        <v>ReplaceableTextures\\CommandButtons\\BTNIB07.blp</v>
      </c>
      <c r="CN237" s="70" t="str">
        <f t="shared" si="3744"/>
        <v>InitUnitState('IB07',,,,,,,,,,)</v>
      </c>
      <c r="CO237" s="70" t="str">
        <f t="shared" si="3745"/>
        <v>InitUnitNormal('IB07',,,,,,,,,,)</v>
      </c>
      <c r="CP237" s="70" t="str">
        <f t="shared" si="3746"/>
        <v>InitUnitMagic('IB07',,,,,,,,,,)</v>
      </c>
      <c r="CQ237" s="70" t="str">
        <f t="shared" si="3747"/>
        <v>InitUnitAdd('IB07',,,,,,,,,,)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InitEquipData('IB07',,"",,,,,'','','','','','',"ReplaceableTextures\\CommandButtons\\BTNIB08.blp")</v>
      </c>
      <c r="CU237" s="98" t="str">
        <f t="shared" si="3672"/>
        <v>|n</v>
      </c>
      <c r="CV237" s="71" t="str">
        <f t="shared" si="3673"/>
        <v>加入以下公会可领取：|n|cff33ff00星耀俱乐部|n星悦俱乐部|nVVIP俱乐部|n|n|r开局即可获得：|n|cffffcc33每秒生命+200.|n每秒业力+10.|n被动触发概率+2%.|n技能冷却-10%|r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810</v>
      </c>
      <c r="C238" s="127" t="s">
        <v>811</v>
      </c>
      <c r="T238" s="139" t="s">
        <v>812</v>
      </c>
      <c r="U238" s="88" t="str">
        <f t="shared" si="3671"/>
        <v>ReplaceableTextures\\CommandButtons\\BTNIB08.blp</v>
      </c>
      <c r="CN238" s="70" t="str">
        <f t="shared" si="3744"/>
        <v>InitUnitState('IB08',,,,,,,,,,)</v>
      </c>
      <c r="CO238" s="70" t="str">
        <f t="shared" si="3745"/>
        <v>InitUnitNormal('IB08',,,,,,,,,,)</v>
      </c>
      <c r="CP238" s="70" t="str">
        <f t="shared" si="3746"/>
        <v>InitUnitMagic('IB08',,,,,,,,,,)</v>
      </c>
      <c r="CQ238" s="70" t="str">
        <f t="shared" si="3747"/>
        <v>InitUnitAdd('IB08',,,,,,,,,,)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InitEquipData('IB08',,"",,,,,'','','','','','',"")</v>
      </c>
      <c r="CU238" s="98" t="str">
        <f t="shared" si="3672"/>
        <v>|n</v>
      </c>
      <c r="CV238" s="71" t="str">
        <f t="shared" si="3673"/>
        <v>|cff99ccff游戏中输入《|r|cff33ff00魔芝RPG|r|cff99ccff》领取本礼包！|r|n|n|r奖励：|n|cffffcc00练功房怪物数量+1|r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>
      <c r="A239" s="81"/>
      <c r="B239" s="82" t="s">
        <v>813</v>
      </c>
      <c r="C239" s="127" t="s">
        <v>814</v>
      </c>
      <c r="T239" s="140"/>
      <c r="U239" s="88" t="str">
        <f t="shared" si="3671"/>
        <v>ReplaceableTextures\\CommandButtons\\BTNIB09.blp</v>
      </c>
      <c r="CN239" s="70" t="str">
        <f t="shared" si="3744"/>
        <v>InitUnitState('IB09',,,,,,,,,,)</v>
      </c>
      <c r="CO239" s="70" t="str">
        <f t="shared" si="3745"/>
        <v>InitUnitNormal('IB09',,,,,,,,,,)</v>
      </c>
      <c r="CP239" s="70" t="str">
        <f t="shared" si="3746"/>
        <v>InitUnitMagic('IB09',,,,,,,,,,)</v>
      </c>
      <c r="CQ239" s="70" t="str">
        <f t="shared" si="3747"/>
        <v>InitUnitAdd('IB09',,,,,,,,,,)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InitEquipData('IB09',,"",,,,,'','','','','','',"")</v>
      </c>
      <c r="CU239" s="98" t="str">
        <f t="shared" si="3672"/>
        <v>|n</v>
      </c>
      <c r="CV239" s="71">
        <f t="shared" si="3673"/>
        <v>0</v>
      </c>
      <c r="CW239" s="61"/>
      <c r="CX239" s="61"/>
      <c r="CY239" s="61"/>
      <c r="CZ239" s="61"/>
      <c r="DA239" s="61"/>
      <c r="DB239" s="72" t="str">
        <f t="shared" ref="DB239:FM240" si="3748">IF(V239="","","|n"&amp;DB$2&amp;"+"&amp;V239&amp;DB$1)</f>
        <v/>
      </c>
      <c r="DC239" s="72" t="str">
        <f t="shared" si="3748"/>
        <v/>
      </c>
      <c r="DD239" s="72" t="str">
        <f t="shared" si="3748"/>
        <v/>
      </c>
      <c r="DE239" s="72" t="str">
        <f t="shared" si="3748"/>
        <v/>
      </c>
      <c r="DF239" s="72" t="str">
        <f t="shared" si="3748"/>
        <v/>
      </c>
      <c r="DG239" s="72" t="str">
        <f t="shared" si="3748"/>
        <v/>
      </c>
      <c r="DH239" s="72" t="str">
        <f t="shared" si="3748"/>
        <v/>
      </c>
      <c r="DI239" s="72" t="str">
        <f t="shared" si="3748"/>
        <v/>
      </c>
      <c r="DJ239" s="72" t="str">
        <f t="shared" si="3748"/>
        <v/>
      </c>
      <c r="DK239" s="72" t="str">
        <f t="shared" si="3748"/>
        <v/>
      </c>
      <c r="DL239" s="72" t="str">
        <f t="shared" si="3748"/>
        <v/>
      </c>
      <c r="DM239" s="72" t="str">
        <f t="shared" si="3748"/>
        <v/>
      </c>
      <c r="DN239" s="72" t="str">
        <f t="shared" si="3748"/>
        <v/>
      </c>
      <c r="DO239" s="72" t="str">
        <f t="shared" si="3748"/>
        <v/>
      </c>
      <c r="DP239" s="72" t="str">
        <f t="shared" si="3748"/>
        <v/>
      </c>
      <c r="DQ239" s="72" t="str">
        <f t="shared" si="3748"/>
        <v/>
      </c>
      <c r="DR239" s="72" t="str">
        <f t="shared" si="3748"/>
        <v/>
      </c>
      <c r="DS239" s="72" t="str">
        <f t="shared" si="3748"/>
        <v/>
      </c>
      <c r="DT239" s="72" t="str">
        <f t="shared" si="3748"/>
        <v/>
      </c>
      <c r="DU239" s="72" t="str">
        <f t="shared" si="3748"/>
        <v/>
      </c>
      <c r="DV239" s="72" t="str">
        <f t="shared" si="3748"/>
        <v/>
      </c>
      <c r="DW239" s="72" t="str">
        <f t="shared" si="3748"/>
        <v/>
      </c>
      <c r="DX239" s="72" t="str">
        <f t="shared" si="3748"/>
        <v/>
      </c>
      <c r="DY239" s="72" t="str">
        <f t="shared" si="3748"/>
        <v/>
      </c>
      <c r="DZ239" s="72" t="str">
        <f t="shared" si="3748"/>
        <v/>
      </c>
      <c r="EA239" s="72" t="str">
        <f t="shared" si="3748"/>
        <v/>
      </c>
      <c r="EB239" s="72" t="str">
        <f t="shared" si="3748"/>
        <v/>
      </c>
      <c r="EC239" s="72" t="str">
        <f t="shared" si="3748"/>
        <v/>
      </c>
      <c r="ED239" s="72" t="str">
        <f t="shared" si="3748"/>
        <v/>
      </c>
      <c r="EE239" s="72" t="str">
        <f t="shared" si="3748"/>
        <v/>
      </c>
      <c r="EF239" s="72" t="str">
        <f t="shared" si="3748"/>
        <v/>
      </c>
      <c r="EG239" s="72" t="str">
        <f t="shared" si="3748"/>
        <v/>
      </c>
      <c r="EH239" s="72" t="str">
        <f t="shared" si="3748"/>
        <v/>
      </c>
      <c r="EI239" s="72" t="str">
        <f t="shared" si="3748"/>
        <v/>
      </c>
      <c r="EJ239" s="72" t="str">
        <f t="shared" si="3748"/>
        <v/>
      </c>
      <c r="EK239" s="72" t="str">
        <f t="shared" si="3748"/>
        <v/>
      </c>
      <c r="EL239" s="72" t="str">
        <f t="shared" si="3748"/>
        <v/>
      </c>
      <c r="EM239" s="72" t="str">
        <f t="shared" si="3748"/>
        <v/>
      </c>
      <c r="EN239" s="72" t="str">
        <f t="shared" si="3748"/>
        <v/>
      </c>
      <c r="EO239" s="72" t="str">
        <f t="shared" si="3748"/>
        <v/>
      </c>
      <c r="EP239" s="72" t="str">
        <f t="shared" si="3748"/>
        <v/>
      </c>
      <c r="EQ239" s="72" t="str">
        <f t="shared" si="3748"/>
        <v/>
      </c>
      <c r="ER239" s="72" t="str">
        <f t="shared" si="3748"/>
        <v/>
      </c>
      <c r="ES239" s="72" t="str">
        <f t="shared" si="3748"/>
        <v/>
      </c>
      <c r="ET239" s="72" t="str">
        <f t="shared" si="3748"/>
        <v/>
      </c>
      <c r="EU239" s="72" t="str">
        <f t="shared" si="3748"/>
        <v/>
      </c>
      <c r="EV239" s="72" t="str">
        <f t="shared" si="3748"/>
        <v/>
      </c>
      <c r="EW239" s="72" t="str">
        <f t="shared" si="3748"/>
        <v/>
      </c>
      <c r="EX239" s="72" t="str">
        <f t="shared" si="3748"/>
        <v/>
      </c>
      <c r="EY239" s="72" t="str">
        <f t="shared" si="3748"/>
        <v/>
      </c>
      <c r="EZ239" s="72" t="str">
        <f t="shared" si="3748"/>
        <v/>
      </c>
      <c r="FA239" s="72" t="str">
        <f t="shared" si="3748"/>
        <v/>
      </c>
      <c r="FB239" s="72" t="str">
        <f t="shared" si="3748"/>
        <v/>
      </c>
      <c r="FC239" s="72" t="str">
        <f t="shared" si="3748"/>
        <v/>
      </c>
      <c r="FD239" s="72" t="str">
        <f t="shared" si="3748"/>
        <v/>
      </c>
      <c r="FE239" s="72" t="str">
        <f t="shared" si="3748"/>
        <v/>
      </c>
      <c r="FF239" s="72" t="str">
        <f t="shared" si="3748"/>
        <v/>
      </c>
      <c r="FG239" s="72" t="str">
        <f t="shared" si="3748"/>
        <v/>
      </c>
      <c r="FH239" s="72" t="str">
        <f t="shared" si="3748"/>
        <v/>
      </c>
      <c r="FI239" s="72" t="str">
        <f t="shared" si="3748"/>
        <v/>
      </c>
      <c r="FJ239" s="72" t="str">
        <f t="shared" si="3748"/>
        <v/>
      </c>
      <c r="FK239" s="72" t="str">
        <f t="shared" si="3748"/>
        <v/>
      </c>
      <c r="FL239" s="72" t="str">
        <f t="shared" si="3748"/>
        <v/>
      </c>
      <c r="FM239" s="72" t="str">
        <f t="shared" si="3748"/>
        <v/>
      </c>
      <c r="FN239" s="72" t="str">
        <f t="shared" ref="FN239:FS240" si="3749">IF(CH239="","","|n"&amp;FN$2&amp;"+"&amp;CH239&amp;FN$1)</f>
        <v/>
      </c>
      <c r="FO239" s="72" t="str">
        <f t="shared" si="3749"/>
        <v/>
      </c>
      <c r="FP239" s="72" t="str">
        <f t="shared" si="3749"/>
        <v/>
      </c>
      <c r="FQ239" s="72" t="str">
        <f t="shared" si="3749"/>
        <v/>
      </c>
      <c r="FR239" s="72" t="str">
        <f t="shared" si="3749"/>
        <v/>
      </c>
      <c r="FS239" s="72" t="str">
        <f t="shared" si="3749"/>
        <v/>
      </c>
    </row>
    <row r="240" spans="1:175" ht="15">
      <c r="A240" s="81"/>
      <c r="B240" s="128" t="s">
        <v>815</v>
      </c>
      <c r="C240" s="127" t="str">
        <f>"已领取"&amp;C230</f>
        <v>已领取星耀福利</v>
      </c>
      <c r="T240" s="139" t="str">
        <f>T230&amp;"|N|N|cff00ff00已领取该礼包"</f>
        <v>|cffffcc33平台名称带有“星耀”开局自动激活！|n|n|r奖励：|n|cffffcc00每秒金币+1|n每秒攻击+1|n每秒生命+5|r|N|N|cff00ff00已领取该礼包</v>
      </c>
      <c r="U240" s="81" t="s">
        <v>816</v>
      </c>
      <c r="CN240" s="70" t="str">
        <f t="shared" ref="CN240" si="3750">"InitUnitState('"&amp;B240&amp;"',"&amp;V240&amp;","&amp;W240&amp;","&amp;X240&amp;","&amp;Y240&amp;","&amp;Z240&amp;","&amp;AA240&amp;","&amp;AB240&amp;","&amp;AC240&amp;","&amp;AD240&amp;","&amp;AE240&amp;")"</f>
        <v>InitUnitState('IB50',,,,,,,,,,)</v>
      </c>
      <c r="CO240" s="70" t="str">
        <f t="shared" ref="CO240" si="3751">"InitUnitNormal('"&amp;B240&amp;"',"&amp;AF240&amp;","&amp;AG240&amp;","&amp;AH240&amp;","&amp;AI240&amp;","&amp;AJ240&amp;","&amp;AK240&amp;","&amp;AL240&amp;","&amp;AM240&amp;","&amp;AN240&amp;","&amp;AO240&amp;")"</f>
        <v>InitUnitNormal('IB50',,,,,,,,,,)</v>
      </c>
      <c r="CP240" s="70" t="str">
        <f t="shared" ref="CP240" si="3752">"InitUnitMagic('"&amp;B240&amp;"',"&amp;AP240&amp;","&amp;AQ240&amp;","&amp;AR240&amp;","&amp;AS240&amp;","&amp;AT240&amp;","&amp;AU240&amp;","&amp;AV240&amp;","&amp;AW240&amp;","&amp;BI240&amp;","&amp;BJ240&amp;")"</f>
        <v>InitUnitMagic('IB50',,,,,,,,,,)</v>
      </c>
      <c r="CQ240" s="70" t="str">
        <f t="shared" ref="CQ240" si="3753">"InitUnitAdd('"&amp;B240&amp;"',"&amp;BK240&amp;","&amp;BL240&amp;","&amp;BM240&amp;","&amp;BN240&amp;","&amp;BO240&amp;","&amp;BP240&amp;","&amp;BQ240&amp;","&amp;BR240&amp;","&amp;BS240&amp;","&amp;BT240&amp;")"</f>
        <v>InitUnitAdd('IB50',,,,,,,,,,)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InitEquipData('IB50',,"",,,,,'','','','','','',"ReplaceableTextures\\commandButtons\\BTNLBUI01.blp")</v>
      </c>
      <c r="CU240" s="98" t="str">
        <f t="shared" si="3672"/>
        <v>|n</v>
      </c>
      <c r="CV240" s="71" t="str">
        <f t="shared" si="3673"/>
        <v>|cffffcc33平台名称带有“星耀”开局自动激活！|n|n|r奖励：|n|cffffcc00每秒金币+1|n每秒攻击+1|n每秒生命+5|r|N|N|cff00ff00已领取该礼包</v>
      </c>
      <c r="CW240" s="61"/>
      <c r="CX240" s="61"/>
      <c r="CY240" s="61"/>
      <c r="CZ240" s="61"/>
      <c r="DA240" s="61"/>
      <c r="DB240" s="72" t="str">
        <f t="shared" si="3748"/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si="3749"/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9" t="s">
        <v>817</v>
      </c>
      <c r="C241" s="127" t="str">
        <f>"已领取"&amp;C231</f>
        <v>已领取公众号礼包</v>
      </c>
      <c r="T241" s="139" t="str">
        <f>T231&amp;"|N|N|cff00ff00已领取该礼包"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1" s="81" t="s">
        <v>816</v>
      </c>
      <c r="CN241" s="70" t="str">
        <f t="shared" si="3744"/>
        <v>InitUnitState('IB51',,,,,,,,,,)</v>
      </c>
      <c r="CO241" s="70" t="str">
        <f t="shared" si="3745"/>
        <v>InitUnitNormal('IB51',,,,,,,,,,)</v>
      </c>
      <c r="CP241" s="70" t="str">
        <f t="shared" si="3746"/>
        <v>InitUnitMagic('IB51',,,,,,,,,,)</v>
      </c>
      <c r="CQ241" s="70" t="str">
        <f t="shared" si="3747"/>
        <v>InitUnitAdd('IB51',,,,,,,,,,)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InitEquipData('IB51',,"",,,,,'','','','','','',"ReplaceableTextures\\commandButtons\\BTNLBUI01.blp")</v>
      </c>
      <c r="CU241" s="98" t="str">
        <f t="shared" ref="CU241:CU249" si="3754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71" t="str">
        <f t="shared" ref="CV241:CV254" si="3755">T241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1" s="61"/>
      <c r="CX241" s="61"/>
      <c r="CY241" s="61"/>
      <c r="CZ241" s="61"/>
      <c r="DA241" s="61"/>
      <c r="DB241" s="72" t="str">
        <f t="shared" ref="DB241:DB247" si="3756">IF(V241="","","|n"&amp;DB$2&amp;"+"&amp;V241&amp;DB$1)</f>
        <v/>
      </c>
      <c r="DC241" s="72" t="str">
        <f t="shared" ref="DC241:DC247" si="3757">IF(W241="","","|n"&amp;DC$2&amp;"+"&amp;W241&amp;DC$1)</f>
        <v/>
      </c>
      <c r="DD241" s="72" t="str">
        <f t="shared" ref="DD241:DD247" si="3758">IF(X241="","","|n"&amp;DD$2&amp;"+"&amp;X241&amp;DD$1)</f>
        <v/>
      </c>
      <c r="DE241" s="72" t="str">
        <f t="shared" ref="DE241:DE247" si="3759">IF(Y241="","","|n"&amp;DE$2&amp;"+"&amp;Y241&amp;DE$1)</f>
        <v/>
      </c>
      <c r="DF241" s="72" t="str">
        <f t="shared" ref="DF241:DF247" si="3760">IF(Z241="","","|n"&amp;DF$2&amp;"+"&amp;Z241&amp;DF$1)</f>
        <v/>
      </c>
      <c r="DG241" s="72" t="str">
        <f t="shared" ref="DG241:DG247" si="3761">IF(AA241="","","|n"&amp;DG$2&amp;"+"&amp;AA241&amp;DG$1)</f>
        <v/>
      </c>
      <c r="DH241" s="72" t="str">
        <f t="shared" ref="DH241:DH247" si="3762">IF(AB241="","","|n"&amp;DH$2&amp;"+"&amp;AB241&amp;DH$1)</f>
        <v/>
      </c>
      <c r="DI241" s="72" t="str">
        <f t="shared" ref="DI241:DI247" si="3763">IF(AC241="","","|n"&amp;DI$2&amp;"+"&amp;AC241&amp;DI$1)</f>
        <v/>
      </c>
      <c r="DJ241" s="72" t="str">
        <f t="shared" ref="DJ241:DJ247" si="3764">IF(AD241="","","|n"&amp;DJ$2&amp;"+"&amp;AD241&amp;DJ$1)</f>
        <v/>
      </c>
      <c r="DK241" s="72" t="str">
        <f t="shared" ref="DK241:DK247" si="3765">IF(AE241="","","|n"&amp;DK$2&amp;"+"&amp;AE241&amp;DK$1)</f>
        <v/>
      </c>
      <c r="DL241" s="72" t="str">
        <f t="shared" ref="DL241:DL247" si="3766">IF(AF241="","","|n"&amp;DL$2&amp;"+"&amp;AF241&amp;DL$1)</f>
        <v/>
      </c>
      <c r="DM241" s="72" t="str">
        <f t="shared" ref="DM241:DM247" si="3767">IF(AG241="","","|n"&amp;DM$2&amp;"+"&amp;AG241&amp;DM$1)</f>
        <v/>
      </c>
      <c r="DN241" s="72" t="str">
        <f t="shared" ref="DN241:DN247" si="3768">IF(AH241="","","|n"&amp;DN$2&amp;"+"&amp;AH241&amp;DN$1)</f>
        <v/>
      </c>
      <c r="DO241" s="72" t="str">
        <f t="shared" ref="DO241:DO247" si="3769">IF(AI241="","","|n"&amp;DO$2&amp;"+"&amp;AI241&amp;DO$1)</f>
        <v/>
      </c>
      <c r="DP241" s="72" t="str">
        <f t="shared" ref="DP241:DP247" si="3770">IF(AJ241="","","|n"&amp;DP$2&amp;"+"&amp;AJ241&amp;DP$1)</f>
        <v/>
      </c>
      <c r="DQ241" s="72" t="str">
        <f t="shared" ref="DQ241:DQ247" si="3771">IF(AK241="","","|n"&amp;DQ$2&amp;"+"&amp;AK241&amp;DQ$1)</f>
        <v/>
      </c>
      <c r="DR241" s="72" t="str">
        <f t="shared" ref="DR241:DR247" si="3772">IF(AL241="","","|n"&amp;DR$2&amp;"+"&amp;AL241&amp;DR$1)</f>
        <v/>
      </c>
      <c r="DS241" s="72" t="str">
        <f t="shared" ref="DS241:DS247" si="3773">IF(AM241="","","|n"&amp;DS$2&amp;"+"&amp;AM241&amp;DS$1)</f>
        <v/>
      </c>
      <c r="DT241" s="72" t="str">
        <f t="shared" ref="DT241:DT247" si="3774">IF(AN241="","","|n"&amp;DT$2&amp;"+"&amp;AN241&amp;DT$1)</f>
        <v/>
      </c>
      <c r="DU241" s="72" t="str">
        <f t="shared" ref="DU241:DU247" si="3775">IF(AO241="","","|n"&amp;DU$2&amp;"+"&amp;AO241&amp;DU$1)</f>
        <v/>
      </c>
      <c r="DV241" s="72" t="str">
        <f t="shared" ref="DV241:DV247" si="3776">IF(AP241="","","|n"&amp;DV$2&amp;"+"&amp;AP241&amp;DV$1)</f>
        <v/>
      </c>
      <c r="DW241" s="72" t="str">
        <f t="shared" ref="DW241:DW247" si="3777">IF(AQ241="","","|n"&amp;DW$2&amp;"+"&amp;AQ241&amp;DW$1)</f>
        <v/>
      </c>
      <c r="DX241" s="72" t="str">
        <f t="shared" ref="DX241:DX247" si="3778">IF(AR241="","","|n"&amp;DX$2&amp;"+"&amp;AR241&amp;DX$1)</f>
        <v/>
      </c>
      <c r="DY241" s="72" t="str">
        <f t="shared" ref="DY241:DY247" si="3779">IF(AS241="","","|n"&amp;DY$2&amp;"+"&amp;AS241&amp;DY$1)</f>
        <v/>
      </c>
      <c r="DZ241" s="72" t="str">
        <f t="shared" ref="DZ241:DZ247" si="3780">IF(AT241="","","|n"&amp;DZ$2&amp;"+"&amp;AT241&amp;DZ$1)</f>
        <v/>
      </c>
      <c r="EA241" s="72" t="str">
        <f t="shared" ref="EA241:EA247" si="3781">IF(AU241="","","|n"&amp;EA$2&amp;"+"&amp;AU241&amp;EA$1)</f>
        <v/>
      </c>
      <c r="EB241" s="72" t="str">
        <f t="shared" ref="EB241:EB247" si="3782">IF(AV241="","","|n"&amp;EB$2&amp;"+"&amp;AV241&amp;EB$1)</f>
        <v/>
      </c>
      <c r="EC241" s="72" t="str">
        <f t="shared" ref="EC241:EC247" si="3783">IF(AW241="","","|n"&amp;EC$2&amp;"+"&amp;AW241&amp;EC$1)</f>
        <v/>
      </c>
      <c r="ED241" s="72" t="str">
        <f t="shared" ref="ED241:ED247" si="3784">IF(AX241="","","|n"&amp;ED$2&amp;"+"&amp;AX241&amp;ED$1)</f>
        <v/>
      </c>
      <c r="EE241" s="72" t="str">
        <f t="shared" ref="EE241:EE247" si="3785">IF(AY241="","","|n"&amp;EE$2&amp;"+"&amp;AY241&amp;EE$1)</f>
        <v/>
      </c>
      <c r="EF241" s="72" t="str">
        <f t="shared" ref="EF241:EF247" si="3786">IF(AZ241="","","|n"&amp;EF$2&amp;"+"&amp;AZ241&amp;EF$1)</f>
        <v/>
      </c>
      <c r="EG241" s="72" t="str">
        <f t="shared" ref="EG241:EG247" si="3787">IF(BA241="","","|n"&amp;EG$2&amp;"+"&amp;BA241&amp;EG$1)</f>
        <v/>
      </c>
      <c r="EH241" s="72" t="str">
        <f t="shared" ref="EH241:EH247" si="3788">IF(BB241="","","|n"&amp;EH$2&amp;"+"&amp;BB241&amp;EH$1)</f>
        <v/>
      </c>
      <c r="EI241" s="72" t="str">
        <f t="shared" ref="EI241:EI247" si="3789">IF(BC241="","","|n"&amp;EI$2&amp;"+"&amp;BC241&amp;EI$1)</f>
        <v/>
      </c>
      <c r="EJ241" s="72" t="str">
        <f t="shared" ref="EJ241:EJ247" si="3790">IF(BD241="","","|n"&amp;EJ$2&amp;"+"&amp;BD241&amp;EJ$1)</f>
        <v/>
      </c>
      <c r="EK241" s="72" t="str">
        <f t="shared" ref="EK241:EK247" si="3791">IF(BE241="","","|n"&amp;EK$2&amp;"+"&amp;BE241&amp;EK$1)</f>
        <v/>
      </c>
      <c r="EL241" s="72" t="str">
        <f t="shared" ref="EL241:EL247" si="3792">IF(BF241="","","|n"&amp;EL$2&amp;"+"&amp;BF241&amp;EL$1)</f>
        <v/>
      </c>
      <c r="EM241" s="72" t="str">
        <f t="shared" ref="EM241:EM247" si="3793">IF(BG241="","","|n"&amp;EM$2&amp;"+"&amp;BG241&amp;EM$1)</f>
        <v/>
      </c>
      <c r="EN241" s="72" t="str">
        <f t="shared" ref="EN241:EN247" si="3794">IF(BH241="","","|n"&amp;EN$2&amp;"+"&amp;BH241&amp;EN$1)</f>
        <v/>
      </c>
      <c r="EO241" s="72" t="str">
        <f t="shared" ref="EO241:EO247" si="3795">IF(BI241="","","|n"&amp;EO$2&amp;"+"&amp;BI241&amp;EO$1)</f>
        <v/>
      </c>
      <c r="EP241" s="72" t="str">
        <f t="shared" ref="EP241:EP247" si="3796">IF(BJ241="","","|n"&amp;EP$2&amp;"+"&amp;BJ241&amp;EP$1)</f>
        <v/>
      </c>
      <c r="EQ241" s="72" t="str">
        <f t="shared" ref="EQ241:EQ247" si="3797">IF(BK241="","","|n"&amp;EQ$2&amp;"+"&amp;BK241&amp;EQ$1)</f>
        <v/>
      </c>
      <c r="ER241" s="72" t="str">
        <f t="shared" ref="ER241:ER247" si="3798">IF(BL241="","","|n"&amp;ER$2&amp;"+"&amp;BL241&amp;ER$1)</f>
        <v/>
      </c>
      <c r="ES241" s="72" t="str">
        <f t="shared" ref="ES241:ES247" si="3799">IF(BM241="","","|n"&amp;ES$2&amp;"+"&amp;BM241&amp;ES$1)</f>
        <v/>
      </c>
      <c r="ET241" s="72" t="str">
        <f t="shared" ref="ET241:ET247" si="3800">IF(BN241="","","|n"&amp;ET$2&amp;"+"&amp;BN241&amp;ET$1)</f>
        <v/>
      </c>
      <c r="EU241" s="72" t="str">
        <f t="shared" ref="EU241:EU247" si="3801">IF(BO241="","","|n"&amp;EU$2&amp;"+"&amp;BO241&amp;EU$1)</f>
        <v/>
      </c>
      <c r="EV241" s="72" t="str">
        <f t="shared" ref="EV241:EV247" si="3802">IF(BP241="","","|n"&amp;EV$2&amp;"+"&amp;BP241&amp;EV$1)</f>
        <v/>
      </c>
      <c r="EW241" s="72" t="str">
        <f t="shared" ref="EW241:EW247" si="3803">IF(BQ241="","","|n"&amp;EW$2&amp;"+"&amp;BQ241&amp;EW$1)</f>
        <v/>
      </c>
      <c r="EX241" s="72" t="str">
        <f t="shared" ref="EX241:EX247" si="3804">IF(BR241="","","|n"&amp;EX$2&amp;"+"&amp;BR241&amp;EX$1)</f>
        <v/>
      </c>
      <c r="EY241" s="72" t="str">
        <f t="shared" ref="EY241:EY247" si="3805">IF(BS241="","","|n"&amp;EY$2&amp;"+"&amp;BS241&amp;EY$1)</f>
        <v/>
      </c>
      <c r="EZ241" s="72" t="str">
        <f t="shared" ref="EZ241:EZ247" si="3806">IF(BT241="","","|n"&amp;EZ$2&amp;"+"&amp;BT241&amp;EZ$1)</f>
        <v/>
      </c>
      <c r="FA241" s="72" t="str">
        <f t="shared" ref="FA241:FA247" si="3807">IF(BU241="","","|n"&amp;FA$2&amp;"+"&amp;BU241&amp;FA$1)</f>
        <v/>
      </c>
      <c r="FB241" s="72" t="str">
        <f t="shared" ref="FB241:FB247" si="3808">IF(BV241="","","|n"&amp;FB$2&amp;"+"&amp;BV241&amp;FB$1)</f>
        <v/>
      </c>
      <c r="FC241" s="72" t="str">
        <f t="shared" ref="FC241:FC247" si="3809">IF(BW241="","","|n"&amp;FC$2&amp;"+"&amp;BW241&amp;FC$1)</f>
        <v/>
      </c>
      <c r="FD241" s="72" t="str">
        <f t="shared" ref="FD241:FD247" si="3810">IF(BX241="","","|n"&amp;FD$2&amp;"+"&amp;BX241&amp;FD$1)</f>
        <v/>
      </c>
      <c r="FE241" s="72" t="str">
        <f t="shared" ref="FE241:FE247" si="3811">IF(BY241="","","|n"&amp;FE$2&amp;"+"&amp;BY241&amp;FE$1)</f>
        <v/>
      </c>
      <c r="FF241" s="72" t="str">
        <f t="shared" ref="FF241:FF247" si="3812">IF(BZ241="","","|n"&amp;FF$2&amp;"+"&amp;BZ241&amp;FF$1)</f>
        <v/>
      </c>
      <c r="FG241" s="72" t="str">
        <f t="shared" ref="FG241:FG247" si="3813">IF(CA241="","","|n"&amp;FG$2&amp;"+"&amp;CA241&amp;FG$1)</f>
        <v/>
      </c>
      <c r="FH241" s="72" t="str">
        <f t="shared" ref="FH241:FH247" si="3814">IF(CB241="","","|n"&amp;FH$2&amp;"+"&amp;CB241&amp;FH$1)</f>
        <v/>
      </c>
      <c r="FI241" s="72" t="str">
        <f t="shared" ref="FI241:FI247" si="3815">IF(CC241="","","|n"&amp;FI$2&amp;"+"&amp;CC241&amp;FI$1)</f>
        <v/>
      </c>
      <c r="FJ241" s="72" t="str">
        <f t="shared" ref="FJ241:FJ247" si="3816">IF(CD241="","","|n"&amp;FJ$2&amp;"+"&amp;CD241&amp;FJ$1)</f>
        <v/>
      </c>
      <c r="FK241" s="72" t="str">
        <f t="shared" ref="FK241:FK247" si="3817">IF(CE241="","","|n"&amp;FK$2&amp;"+"&amp;CE241&amp;FK$1)</f>
        <v/>
      </c>
      <c r="FL241" s="72" t="str">
        <f t="shared" ref="FL241:FL247" si="3818">IF(CF241="","","|n"&amp;FL$2&amp;"+"&amp;CF241&amp;FL$1)</f>
        <v/>
      </c>
      <c r="FM241" s="72" t="str">
        <f t="shared" ref="FM241:FM247" si="3819">IF(CG241="","","|n"&amp;FM$2&amp;"+"&amp;CG241&amp;FM$1)</f>
        <v/>
      </c>
      <c r="FN241" s="72" t="str">
        <f t="shared" ref="FN241:FN247" si="3820">IF(CH241="","","|n"&amp;FN$2&amp;"+"&amp;CH241&amp;FN$1)</f>
        <v/>
      </c>
      <c r="FO241" s="72" t="str">
        <f t="shared" ref="FO241:FO247" si="3821">IF(CI241="","","|n"&amp;FO$2&amp;"+"&amp;CI241&amp;FO$1)</f>
        <v/>
      </c>
      <c r="FP241" s="72" t="str">
        <f t="shared" ref="FP241:FP247" si="3822">IF(CJ241="","","|n"&amp;FP$2&amp;"+"&amp;CJ241&amp;FP$1)</f>
        <v/>
      </c>
      <c r="FQ241" s="72" t="str">
        <f t="shared" ref="FQ241:FQ247" si="3823">IF(CK241="","","|n"&amp;FQ$2&amp;"+"&amp;CK241&amp;FQ$1)</f>
        <v/>
      </c>
      <c r="FR241" s="72" t="str">
        <f t="shared" ref="FR241:FR247" si="3824">IF(CL241="","","|n"&amp;FR$2&amp;"+"&amp;CL241&amp;FR$1)</f>
        <v/>
      </c>
      <c r="FS241" s="72" t="str">
        <f t="shared" ref="FS241:FS247" si="3825">IF(CM241="","","|n"&amp;FS$2&amp;"+"&amp;CM241&amp;FS$1)</f>
        <v/>
      </c>
    </row>
    <row r="242" spans="1:175" ht="15">
      <c r="A242" s="81"/>
      <c r="B242" s="129" t="s">
        <v>818</v>
      </c>
      <c r="C242" s="127" t="str">
        <f t="shared" ref="C242:C249" si="3826">"已领取"&amp;C232</f>
        <v>已领取入群礼包</v>
      </c>
      <c r="T242" s="139" t="str">
        <f t="shared" ref="T242:T249" si="3827">T232&amp;"|N|N|cff00ff00已领取该礼包"</f>
        <v>加入《|cff00ffcc全民封神|r》官方QQ群，即可获得入群礼包码！|n|n输入礼包码即可获得：|n金币+1000，每秒攻击+2，每秒业力+2|N|N|cff00ff00已领取该礼包</v>
      </c>
      <c r="U242" s="81" t="s">
        <v>816</v>
      </c>
      <c r="CN242" s="70" t="str">
        <f t="shared" ref="CN242:CN249" si="3828">"InitUnitState('"&amp;B242&amp;"',"&amp;V242&amp;","&amp;W242&amp;","&amp;X242&amp;","&amp;Y242&amp;","&amp;Z242&amp;","&amp;AA242&amp;","&amp;AB242&amp;","&amp;AC242&amp;","&amp;AD242&amp;","&amp;AE242&amp;")"</f>
        <v>InitUnitState('IB52',,,,,,,,,,)</v>
      </c>
      <c r="CO242" s="70" t="str">
        <f t="shared" ref="CO242:CO249" si="3829">"InitUnitNormal('"&amp;B242&amp;"',"&amp;AF242&amp;","&amp;AG242&amp;","&amp;AH242&amp;","&amp;AI242&amp;","&amp;AJ242&amp;","&amp;AK242&amp;","&amp;AL242&amp;","&amp;AM242&amp;","&amp;AN242&amp;","&amp;AO242&amp;")"</f>
        <v>InitUnitNormal('IB52',,,,,,,,,,)</v>
      </c>
      <c r="CP242" s="70" t="str">
        <f t="shared" ref="CP242:CP249" si="3830">"InitUnitMagic('"&amp;B242&amp;"',"&amp;AP242&amp;","&amp;AQ242&amp;","&amp;AR242&amp;","&amp;AS242&amp;","&amp;AT242&amp;","&amp;AU242&amp;","&amp;AV242&amp;","&amp;AW242&amp;","&amp;BI242&amp;","&amp;BJ242&amp;")"</f>
        <v>InitUnitMagic('IB52',,,,,,,,,,)</v>
      </c>
      <c r="CQ242" s="70" t="str">
        <f t="shared" ref="CQ242:CQ249" si="3831">"InitUnitAdd('"&amp;B242&amp;"',"&amp;BK242&amp;","&amp;BL242&amp;","&amp;BM242&amp;","&amp;BN242&amp;","&amp;BO242&amp;","&amp;BP242&amp;","&amp;BQ242&amp;","&amp;BR242&amp;","&amp;BS242&amp;","&amp;BT242&amp;")"</f>
        <v>InitUnitAdd('IB52',,,,,,,,,,)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InitEquipData('IB52',,"",,,,,'','','','','','',"ReplaceableTextures\\commandButtons\\BTNLBUI01.blp")</v>
      </c>
      <c r="CU242" s="98" t="str">
        <f t="shared" si="3754"/>
        <v>|n</v>
      </c>
      <c r="CV242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2" s="61"/>
      <c r="CX242" s="61"/>
      <c r="CY242" s="61"/>
      <c r="CZ242" s="61"/>
      <c r="DA242" s="61"/>
      <c r="DB242" s="72" t="str">
        <f t="shared" si="3756"/>
        <v/>
      </c>
      <c r="DC242" s="72" t="str">
        <f t="shared" si="3757"/>
        <v/>
      </c>
      <c r="DD242" s="72" t="str">
        <f t="shared" si="3758"/>
        <v/>
      </c>
      <c r="DE242" s="72" t="str">
        <f t="shared" si="3759"/>
        <v/>
      </c>
      <c r="DF242" s="72" t="str">
        <f t="shared" si="3760"/>
        <v/>
      </c>
      <c r="DG242" s="72" t="str">
        <f t="shared" si="3761"/>
        <v/>
      </c>
      <c r="DH242" s="72" t="str">
        <f t="shared" si="3762"/>
        <v/>
      </c>
      <c r="DI242" s="72" t="str">
        <f t="shared" si="3763"/>
        <v/>
      </c>
      <c r="DJ242" s="72" t="str">
        <f t="shared" si="3764"/>
        <v/>
      </c>
      <c r="DK242" s="72" t="str">
        <f t="shared" si="3765"/>
        <v/>
      </c>
      <c r="DL242" s="72" t="str">
        <f t="shared" si="3766"/>
        <v/>
      </c>
      <c r="DM242" s="72" t="str">
        <f t="shared" si="3767"/>
        <v/>
      </c>
      <c r="DN242" s="72" t="str">
        <f t="shared" si="3768"/>
        <v/>
      </c>
      <c r="DO242" s="72" t="str">
        <f t="shared" si="3769"/>
        <v/>
      </c>
      <c r="DP242" s="72" t="str">
        <f t="shared" si="3770"/>
        <v/>
      </c>
      <c r="DQ242" s="72" t="str">
        <f t="shared" si="3771"/>
        <v/>
      </c>
      <c r="DR242" s="72" t="str">
        <f t="shared" si="3772"/>
        <v/>
      </c>
      <c r="DS242" s="72" t="str">
        <f t="shared" si="3773"/>
        <v/>
      </c>
      <c r="DT242" s="72" t="str">
        <f t="shared" si="3774"/>
        <v/>
      </c>
      <c r="DU242" s="72" t="str">
        <f t="shared" si="3775"/>
        <v/>
      </c>
      <c r="DV242" s="72" t="str">
        <f t="shared" si="3776"/>
        <v/>
      </c>
      <c r="DW242" s="72" t="str">
        <f t="shared" si="3777"/>
        <v/>
      </c>
      <c r="DX242" s="72" t="str">
        <f t="shared" si="3778"/>
        <v/>
      </c>
      <c r="DY242" s="72" t="str">
        <f t="shared" si="3779"/>
        <v/>
      </c>
      <c r="DZ242" s="72" t="str">
        <f t="shared" si="3780"/>
        <v/>
      </c>
      <c r="EA242" s="72" t="str">
        <f t="shared" si="3781"/>
        <v/>
      </c>
      <c r="EB242" s="72" t="str">
        <f t="shared" si="3782"/>
        <v/>
      </c>
      <c r="EC242" s="72" t="str">
        <f t="shared" si="3783"/>
        <v/>
      </c>
      <c r="ED242" s="72" t="str">
        <f t="shared" si="3784"/>
        <v/>
      </c>
      <c r="EE242" s="72" t="str">
        <f t="shared" si="3785"/>
        <v/>
      </c>
      <c r="EF242" s="72" t="str">
        <f t="shared" si="3786"/>
        <v/>
      </c>
      <c r="EG242" s="72" t="str">
        <f t="shared" si="3787"/>
        <v/>
      </c>
      <c r="EH242" s="72" t="str">
        <f t="shared" si="3788"/>
        <v/>
      </c>
      <c r="EI242" s="72" t="str">
        <f t="shared" si="3789"/>
        <v/>
      </c>
      <c r="EJ242" s="72" t="str">
        <f t="shared" si="3790"/>
        <v/>
      </c>
      <c r="EK242" s="72" t="str">
        <f t="shared" si="3791"/>
        <v/>
      </c>
      <c r="EL242" s="72" t="str">
        <f t="shared" si="3792"/>
        <v/>
      </c>
      <c r="EM242" s="72" t="str">
        <f t="shared" si="3793"/>
        <v/>
      </c>
      <c r="EN242" s="72" t="str">
        <f t="shared" si="3794"/>
        <v/>
      </c>
      <c r="EO242" s="72" t="str">
        <f t="shared" si="3795"/>
        <v/>
      </c>
      <c r="EP242" s="72" t="str">
        <f t="shared" si="3796"/>
        <v/>
      </c>
      <c r="EQ242" s="72" t="str">
        <f t="shared" si="3797"/>
        <v/>
      </c>
      <c r="ER242" s="72" t="str">
        <f t="shared" si="3798"/>
        <v/>
      </c>
      <c r="ES242" s="72" t="str">
        <f t="shared" si="3799"/>
        <v/>
      </c>
      <c r="ET242" s="72" t="str">
        <f t="shared" si="3800"/>
        <v/>
      </c>
      <c r="EU242" s="72" t="str">
        <f t="shared" si="3801"/>
        <v/>
      </c>
      <c r="EV242" s="72" t="str">
        <f t="shared" si="3802"/>
        <v/>
      </c>
      <c r="EW242" s="72" t="str">
        <f t="shared" si="3803"/>
        <v/>
      </c>
      <c r="EX242" s="72" t="str">
        <f t="shared" si="3804"/>
        <v/>
      </c>
      <c r="EY242" s="72" t="str">
        <f t="shared" si="3805"/>
        <v/>
      </c>
      <c r="EZ242" s="72" t="str">
        <f t="shared" si="3806"/>
        <v/>
      </c>
      <c r="FA242" s="72" t="str">
        <f t="shared" si="3807"/>
        <v/>
      </c>
      <c r="FB242" s="72" t="str">
        <f t="shared" si="3808"/>
        <v/>
      </c>
      <c r="FC242" s="72" t="str">
        <f t="shared" si="3809"/>
        <v/>
      </c>
      <c r="FD242" s="72" t="str">
        <f t="shared" si="3810"/>
        <v/>
      </c>
      <c r="FE242" s="72" t="str">
        <f t="shared" si="3811"/>
        <v/>
      </c>
      <c r="FF242" s="72" t="str">
        <f t="shared" si="3812"/>
        <v/>
      </c>
      <c r="FG242" s="72" t="str">
        <f t="shared" si="3813"/>
        <v/>
      </c>
      <c r="FH242" s="72" t="str">
        <f t="shared" si="3814"/>
        <v/>
      </c>
      <c r="FI242" s="72" t="str">
        <f t="shared" si="3815"/>
        <v/>
      </c>
      <c r="FJ242" s="72" t="str">
        <f t="shared" si="3816"/>
        <v/>
      </c>
      <c r="FK242" s="72" t="str">
        <f t="shared" si="3817"/>
        <v/>
      </c>
      <c r="FL242" s="72" t="str">
        <f t="shared" si="3818"/>
        <v/>
      </c>
      <c r="FM242" s="72" t="str">
        <f t="shared" si="3819"/>
        <v/>
      </c>
      <c r="FN242" s="72" t="str">
        <f t="shared" si="3820"/>
        <v/>
      </c>
      <c r="FO242" s="72" t="str">
        <f t="shared" si="3821"/>
        <v/>
      </c>
      <c r="FP242" s="72" t="str">
        <f t="shared" si="3822"/>
        <v/>
      </c>
      <c r="FQ242" s="72" t="str">
        <f t="shared" si="3823"/>
        <v/>
      </c>
      <c r="FR242" s="72" t="str">
        <f t="shared" si="3824"/>
        <v/>
      </c>
      <c r="FS242" s="72" t="str">
        <f t="shared" si="3825"/>
        <v/>
      </c>
    </row>
    <row r="243" spans="1:175" ht="15">
      <c r="A243" s="81"/>
      <c r="B243" s="129" t="s">
        <v>819</v>
      </c>
      <c r="C243" s="127" t="str">
        <f t="shared" si="3826"/>
        <v>已领取拜年礼包</v>
      </c>
      <c r="T243" s="139" t="str">
        <f t="shared" si="3827"/>
        <v>|cff99ccff给与地图有效评论建议|r即可领取：|n每秒生命+100，每秒业力+2|n|n|r|cff808080地图等级达到3级可领取|r|N|N|cff00ff00已领取该礼包</v>
      </c>
      <c r="U243" s="81" t="s">
        <v>816</v>
      </c>
      <c r="CN243" s="70" t="str">
        <f t="shared" si="3828"/>
        <v>InitUnitState('IB53',,,,,,,,,,)</v>
      </c>
      <c r="CO243" s="70" t="str">
        <f t="shared" si="3829"/>
        <v>InitUnitNormal('IB53',,,,,,,,,,)</v>
      </c>
      <c r="CP243" s="70" t="str">
        <f t="shared" si="3830"/>
        <v>InitUnitMagic('IB53',,,,,,,,,,)</v>
      </c>
      <c r="CQ243" s="70" t="str">
        <f t="shared" si="3831"/>
        <v>InitUnitAdd('IB53',,,,,,,,,,)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InitEquipData('IB53',,"",,,,,'','','','','','',"ReplaceableTextures\\commandButtons\\BTNLBUI01.blp")</v>
      </c>
      <c r="CU243" s="98" t="str">
        <f t="shared" si="3754"/>
        <v>|n</v>
      </c>
      <c r="CV243" s="71" t="str">
        <f t="shared" si="3755"/>
        <v>|cff99ccff给与地图有效评论建议|r即可领取：|n每秒生命+100，每秒业力+2|n|n|r|cff808080地图等级达到3级可领取|r|N|N|cff00ff00已领取该礼包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820</v>
      </c>
      <c r="C244" s="127" t="str">
        <f t="shared" si="3826"/>
        <v>已领取收藏礼包</v>
      </c>
      <c r="T244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4" s="81" t="s">
        <v>816</v>
      </c>
      <c r="CN244" s="70" t="str">
        <f t="shared" si="3828"/>
        <v>InitUnitState('IB54',,,,,,,,,,)</v>
      </c>
      <c r="CO244" s="70" t="str">
        <f t="shared" si="3829"/>
        <v>InitUnitNormal('IB54',,,,,,,,,,)</v>
      </c>
      <c r="CP244" s="70" t="str">
        <f t="shared" si="3830"/>
        <v>InitUnitMagic('IB54',,,,,,,,,,)</v>
      </c>
      <c r="CQ244" s="70" t="str">
        <f t="shared" si="3831"/>
        <v>InitUnitAdd('IB54',,,,,,,,,,)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InitEquipData('IB54',,"",,,,,'','','','','','',"ReplaceableTextures\\commandButtons\\BTNLBUI01.blp")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821</v>
      </c>
      <c r="C245" s="127" t="str">
        <f t="shared" si="3826"/>
        <v>已领取重置版礼包</v>
      </c>
      <c r="T245" s="139" t="str">
        <f t="shared" si="3827"/>
        <v>|cff33ff00购买魔兽重制版可领取该礼包！|n|n|r奖励：|n招魂幡Lv3|N|N|cff00ff00已领取该礼包</v>
      </c>
      <c r="U245" s="81" t="s">
        <v>816</v>
      </c>
      <c r="CN245" s="70" t="str">
        <f t="shared" si="3828"/>
        <v>InitUnitState('IB55',,,,,,,,,,)</v>
      </c>
      <c r="CO245" s="70" t="str">
        <f t="shared" si="3829"/>
        <v>InitUnitNormal('IB55',,,,,,,,,,)</v>
      </c>
      <c r="CP245" s="70" t="str">
        <f t="shared" si="3830"/>
        <v>InitUnitMagic('IB55',,,,,,,,,,)</v>
      </c>
      <c r="CQ245" s="70" t="str">
        <f t="shared" si="3831"/>
        <v>InitUnitAdd('IB55',,,,,,,,,,)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268&amp;CR$1&amp;")"</f>
        <v>InitEquipData('IB55',,"",,,,,'','','','','','',"")</v>
      </c>
      <c r="CU245" s="98" t="str">
        <f t="shared" si="3754"/>
        <v>|n</v>
      </c>
      <c r="CV245" s="71" t="str">
        <f t="shared" si="3755"/>
        <v>|cff33ff00购买魔兽重制版可领取该礼包！|n|n|r奖励：|n招魂幡Lv3|N|N|cff00ff00已领取该礼包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822</v>
      </c>
      <c r="C246" s="127" t="str">
        <f t="shared" si="3826"/>
        <v>已领取公会福利</v>
      </c>
      <c r="T246" s="139" t="str">
        <f t="shared" si="3827"/>
        <v>加入以下公会可领取：|n|cff33ff00墨汁联盟①萌|n….|n墨汁联盟①⑨萌|n墨汁联盟x号|n星耀俱乐部|n星悦俱乐部|n墨汁联盟&amp;最强主播|n墨汁联盟&amp;喵家军团|n北斗俱乐部|nVVIP俱乐部|nMVP公会|n皓月公会|nGu公会|n锦衣卫公会|n|n|r开局即可获得：|n|cffffcc33每秒生命+50|n被动触发概率+1%|n技能冷却-5%|r|N|N|cff00ff00已领取该礼包</v>
      </c>
      <c r="U246" s="81" t="s">
        <v>816</v>
      </c>
      <c r="CN246" s="70" t="str">
        <f t="shared" si="3828"/>
        <v>InitUnitState('IB56',,,,,,,,,,)</v>
      </c>
      <c r="CO246" s="70" t="str">
        <f t="shared" si="3829"/>
        <v>InitUnitNormal('IB56',,,,,,,,,,)</v>
      </c>
      <c r="CP246" s="70" t="str">
        <f t="shared" si="3830"/>
        <v>InitUnitMagic('IB56',,,,,,,,,,)</v>
      </c>
      <c r="CQ246" s="70" t="str">
        <f t="shared" si="3831"/>
        <v>InitUnitAdd('IB56',,,,,,,,,,)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InitEquipData('IB56',,"",,,,,'','','','','','',"ReplaceableTextures\\commandButtons\\BTNLBUI01.blp")</v>
      </c>
      <c r="CU246" s="98" t="str">
        <f t="shared" si="3754"/>
        <v>|n</v>
      </c>
      <c r="CV246" s="71" t="str">
        <f t="shared" si="3755"/>
        <v>加入以下公会可领取：|n|cff33ff00墨汁联盟①萌|n….|n墨汁联盟①⑨萌|n墨汁联盟x号|n星耀俱乐部|n星悦俱乐部|n墨汁联盟&amp;最强主播|n墨汁联盟&amp;喵家军团|n北斗俱乐部|nVVIP俱乐部|nMVP公会|n皓月公会|nGu公会|n锦衣卫公会|n|n|r开局即可获得：|n|cffffcc33每秒生命+50|n被动触发概率+1%|n技能冷却-5%|r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823</v>
      </c>
      <c r="C247" s="127" t="str">
        <f t="shared" si="3826"/>
        <v>已领取星耀礼包</v>
      </c>
      <c r="T247" s="139" t="str">
        <f t="shared" si="382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47" s="81" t="s">
        <v>816</v>
      </c>
      <c r="CN247" s="70" t="str">
        <f t="shared" si="3828"/>
        <v>InitUnitState('IB57',,,,,,,,,,)</v>
      </c>
      <c r="CO247" s="70" t="str">
        <f t="shared" si="3829"/>
        <v>InitUnitNormal('IB57',,,,,,,,,,)</v>
      </c>
      <c r="CP247" s="70" t="str">
        <f t="shared" si="3830"/>
        <v>InitUnitMagic('IB57',,,,,,,,,,)</v>
      </c>
      <c r="CQ247" s="70" t="str">
        <f t="shared" si="3831"/>
        <v>InitUnitAdd('IB57',,,,,,,,,,)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InitEquipData('IB57',,"",,,,,'','','','','','',"ReplaceableTextures\\commandButtons\\BTNLBUI01.blp")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824</v>
      </c>
      <c r="C248" s="127" t="str">
        <f t="shared" si="3826"/>
        <v>已领取魔芝RPG礼包</v>
      </c>
      <c r="T248" s="139" t="str">
        <f t="shared" si="3827"/>
        <v>|cff99ccff游戏中输入《|r|cff33ff00魔芝RPG|r|cff99ccff》领取本礼包！|r|n|n|r奖励：|n|cffffcc00练功房怪物数量+1|r|N|N|cff00ff00已领取该礼包</v>
      </c>
      <c r="U248" s="81" t="s">
        <v>816</v>
      </c>
      <c r="CN248" s="70" t="str">
        <f t="shared" si="3828"/>
        <v>InitUnitState('IB58',,,,,,,,,,)</v>
      </c>
      <c r="CO248" s="70" t="str">
        <f t="shared" si="3829"/>
        <v>InitUnitNormal('IB58',,,,,,,,,,)</v>
      </c>
      <c r="CP248" s="70" t="str">
        <f t="shared" si="3830"/>
        <v>InitUnitMagic('IB58',,,,,,,,,,)</v>
      </c>
      <c r="CQ248" s="70" t="str">
        <f t="shared" si="3831"/>
        <v>InitUnitAdd('IB58',,,,,,,,,,)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InitEquipData('IB58',,"",,,,,'','','','','','',"")</v>
      </c>
      <c r="CU248" s="98" t="str">
        <f t="shared" si="3754"/>
        <v>|n</v>
      </c>
      <c r="CV248" s="71" t="str">
        <f t="shared" si="3755"/>
        <v>|cff99ccff游戏中输入《|r|cff33ff00魔芝RPG|r|cff99ccff》领取本礼包！|r|n|n|r奖励：|n|cffffcc00练功房怪物数量+1|r|N|N|cff00ff00已领取该礼包</v>
      </c>
      <c r="CW248" s="61"/>
      <c r="CX248" s="61"/>
      <c r="CY248" s="61"/>
      <c r="CZ248" s="61"/>
      <c r="DA248" s="61"/>
      <c r="DB248" s="72" t="str">
        <f t="shared" ref="DB248:FM248" si="3832">IF(V248="","","|n"&amp;DB$2&amp;"+"&amp;V248&amp;DB$1)</f>
        <v/>
      </c>
      <c r="DC248" s="72" t="str">
        <f t="shared" si="3832"/>
        <v/>
      </c>
      <c r="DD248" s="72" t="str">
        <f t="shared" si="3832"/>
        <v/>
      </c>
      <c r="DE248" s="72" t="str">
        <f t="shared" si="3832"/>
        <v/>
      </c>
      <c r="DF248" s="72" t="str">
        <f t="shared" si="3832"/>
        <v/>
      </c>
      <c r="DG248" s="72" t="str">
        <f t="shared" si="3832"/>
        <v/>
      </c>
      <c r="DH248" s="72" t="str">
        <f t="shared" si="3832"/>
        <v/>
      </c>
      <c r="DI248" s="72" t="str">
        <f t="shared" si="3832"/>
        <v/>
      </c>
      <c r="DJ248" s="72" t="str">
        <f t="shared" si="3832"/>
        <v/>
      </c>
      <c r="DK248" s="72" t="str">
        <f t="shared" si="3832"/>
        <v/>
      </c>
      <c r="DL248" s="72" t="str">
        <f t="shared" si="3832"/>
        <v/>
      </c>
      <c r="DM248" s="72" t="str">
        <f t="shared" si="3832"/>
        <v/>
      </c>
      <c r="DN248" s="72" t="str">
        <f t="shared" si="3832"/>
        <v/>
      </c>
      <c r="DO248" s="72" t="str">
        <f t="shared" si="3832"/>
        <v/>
      </c>
      <c r="DP248" s="72" t="str">
        <f t="shared" si="3832"/>
        <v/>
      </c>
      <c r="DQ248" s="72" t="str">
        <f t="shared" si="3832"/>
        <v/>
      </c>
      <c r="DR248" s="72" t="str">
        <f t="shared" si="3832"/>
        <v/>
      </c>
      <c r="DS248" s="72" t="str">
        <f t="shared" si="3832"/>
        <v/>
      </c>
      <c r="DT248" s="72" t="str">
        <f t="shared" si="3832"/>
        <v/>
      </c>
      <c r="DU248" s="72" t="str">
        <f t="shared" si="3832"/>
        <v/>
      </c>
      <c r="DV248" s="72" t="str">
        <f t="shared" si="3832"/>
        <v/>
      </c>
      <c r="DW248" s="72" t="str">
        <f t="shared" si="3832"/>
        <v/>
      </c>
      <c r="DX248" s="72" t="str">
        <f t="shared" si="3832"/>
        <v/>
      </c>
      <c r="DY248" s="72" t="str">
        <f t="shared" si="3832"/>
        <v/>
      </c>
      <c r="DZ248" s="72" t="str">
        <f t="shared" si="3832"/>
        <v/>
      </c>
      <c r="EA248" s="72" t="str">
        <f t="shared" si="3832"/>
        <v/>
      </c>
      <c r="EB248" s="72" t="str">
        <f t="shared" si="3832"/>
        <v/>
      </c>
      <c r="EC248" s="72" t="str">
        <f t="shared" si="3832"/>
        <v/>
      </c>
      <c r="ED248" s="72" t="str">
        <f t="shared" si="3832"/>
        <v/>
      </c>
      <c r="EE248" s="72" t="str">
        <f t="shared" si="3832"/>
        <v/>
      </c>
      <c r="EF248" s="72" t="str">
        <f t="shared" si="3832"/>
        <v/>
      </c>
      <c r="EG248" s="72" t="str">
        <f t="shared" si="3832"/>
        <v/>
      </c>
      <c r="EH248" s="72" t="str">
        <f t="shared" si="3832"/>
        <v/>
      </c>
      <c r="EI248" s="72" t="str">
        <f t="shared" si="3832"/>
        <v/>
      </c>
      <c r="EJ248" s="72" t="str">
        <f t="shared" si="3832"/>
        <v/>
      </c>
      <c r="EK248" s="72" t="str">
        <f t="shared" si="3832"/>
        <v/>
      </c>
      <c r="EL248" s="72" t="str">
        <f t="shared" si="3832"/>
        <v/>
      </c>
      <c r="EM248" s="72" t="str">
        <f t="shared" si="3832"/>
        <v/>
      </c>
      <c r="EN248" s="72" t="str">
        <f t="shared" si="3832"/>
        <v/>
      </c>
      <c r="EO248" s="72" t="str">
        <f t="shared" si="3832"/>
        <v/>
      </c>
      <c r="EP248" s="72" t="str">
        <f t="shared" si="3832"/>
        <v/>
      </c>
      <c r="EQ248" s="72" t="str">
        <f t="shared" si="3832"/>
        <v/>
      </c>
      <c r="ER248" s="72" t="str">
        <f t="shared" si="3832"/>
        <v/>
      </c>
      <c r="ES248" s="72" t="str">
        <f t="shared" si="3832"/>
        <v/>
      </c>
      <c r="ET248" s="72" t="str">
        <f t="shared" si="3832"/>
        <v/>
      </c>
      <c r="EU248" s="72" t="str">
        <f t="shared" si="3832"/>
        <v/>
      </c>
      <c r="EV248" s="72" t="str">
        <f t="shared" si="3832"/>
        <v/>
      </c>
      <c r="EW248" s="72" t="str">
        <f t="shared" si="3832"/>
        <v/>
      </c>
      <c r="EX248" s="72" t="str">
        <f t="shared" si="3832"/>
        <v/>
      </c>
      <c r="EY248" s="72" t="str">
        <f t="shared" si="3832"/>
        <v/>
      </c>
      <c r="EZ248" s="72" t="str">
        <f t="shared" si="3832"/>
        <v/>
      </c>
      <c r="FA248" s="72" t="str">
        <f t="shared" si="3832"/>
        <v/>
      </c>
      <c r="FB248" s="72" t="str">
        <f t="shared" si="3832"/>
        <v/>
      </c>
      <c r="FC248" s="72" t="str">
        <f t="shared" si="3832"/>
        <v/>
      </c>
      <c r="FD248" s="72" t="str">
        <f t="shared" si="3832"/>
        <v/>
      </c>
      <c r="FE248" s="72" t="str">
        <f t="shared" si="3832"/>
        <v/>
      </c>
      <c r="FF248" s="72" t="str">
        <f t="shared" si="3832"/>
        <v/>
      </c>
      <c r="FG248" s="72" t="str">
        <f t="shared" si="3832"/>
        <v/>
      </c>
      <c r="FH248" s="72" t="str">
        <f t="shared" si="3832"/>
        <v/>
      </c>
      <c r="FI248" s="72" t="str">
        <f t="shared" si="3832"/>
        <v/>
      </c>
      <c r="FJ248" s="72" t="str">
        <f t="shared" si="3832"/>
        <v/>
      </c>
      <c r="FK248" s="72" t="str">
        <f t="shared" si="3832"/>
        <v/>
      </c>
      <c r="FL248" s="72" t="str">
        <f t="shared" si="3832"/>
        <v/>
      </c>
      <c r="FM248" s="72" t="str">
        <f t="shared" si="3832"/>
        <v/>
      </c>
      <c r="FN248" s="72" t="str">
        <f t="shared" ref="FN248:FS248" si="3833">IF(CH248="","","|n"&amp;FN$2&amp;"+"&amp;CH248&amp;FN$1)</f>
        <v/>
      </c>
      <c r="FO248" s="72" t="str">
        <f t="shared" si="3833"/>
        <v/>
      </c>
      <c r="FP248" s="72" t="str">
        <f t="shared" si="3833"/>
        <v/>
      </c>
      <c r="FQ248" s="72" t="str">
        <f t="shared" si="3833"/>
        <v/>
      </c>
      <c r="FR248" s="72" t="str">
        <f t="shared" si="3833"/>
        <v/>
      </c>
      <c r="FS248" s="72" t="str">
        <f t="shared" si="3833"/>
        <v/>
      </c>
    </row>
    <row r="249" spans="1:175" ht="15">
      <c r="A249" s="81"/>
      <c r="B249" s="129" t="s">
        <v>825</v>
      </c>
      <c r="C249" s="127" t="str">
        <f t="shared" si="3826"/>
        <v>已领取老铁礼包</v>
      </c>
      <c r="T249" s="139" t="str">
        <f t="shared" si="3827"/>
        <v>|N|N|cff00ff00已领取该礼包</v>
      </c>
      <c r="U249" s="81" t="s">
        <v>816</v>
      </c>
      <c r="CN249" s="70" t="str">
        <f t="shared" si="3828"/>
        <v>InitUnitState('IB59',,,,,,,,,,)</v>
      </c>
      <c r="CO249" s="70" t="str">
        <f t="shared" si="3829"/>
        <v>InitUnitNormal('IB59',,,,,,,,,,)</v>
      </c>
      <c r="CP249" s="70" t="str">
        <f t="shared" si="3830"/>
        <v>InitUnitMagic('IB59',,,,,,,,,,)</v>
      </c>
      <c r="CQ249" s="70" t="str">
        <f t="shared" si="3831"/>
        <v>InitUnitAdd('IB59',,,,,,,,,,)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InitEquipData('IB59',,"",,,,,'','','','','','',"")</v>
      </c>
      <c r="CU249" s="98" t="str">
        <f t="shared" si="3754"/>
        <v>|n</v>
      </c>
      <c r="CV249" s="71" t="str">
        <f t="shared" si="3755"/>
        <v>|N|N|cff00ff00已领取该礼包</v>
      </c>
      <c r="CW249" s="61"/>
      <c r="CX249" s="61"/>
      <c r="CY249" s="61"/>
      <c r="CZ249" s="61"/>
      <c r="DA249" s="61"/>
      <c r="DB249" s="72" t="str">
        <f t="shared" ref="DB249:FM253" si="3834">IF(V249="","","|n"&amp;DB$2&amp;"+"&amp;V249&amp;DB$1)</f>
        <v/>
      </c>
      <c r="DC249" s="72" t="str">
        <f t="shared" si="3834"/>
        <v/>
      </c>
      <c r="DD249" s="72" t="str">
        <f t="shared" si="3834"/>
        <v/>
      </c>
      <c r="DE249" s="72" t="str">
        <f t="shared" si="3834"/>
        <v/>
      </c>
      <c r="DF249" s="72" t="str">
        <f t="shared" si="3834"/>
        <v/>
      </c>
      <c r="DG249" s="72" t="str">
        <f t="shared" si="3834"/>
        <v/>
      </c>
      <c r="DH249" s="72" t="str">
        <f t="shared" si="3834"/>
        <v/>
      </c>
      <c r="DI249" s="72" t="str">
        <f t="shared" si="3834"/>
        <v/>
      </c>
      <c r="DJ249" s="72" t="str">
        <f t="shared" si="3834"/>
        <v/>
      </c>
      <c r="DK249" s="72" t="str">
        <f t="shared" si="3834"/>
        <v/>
      </c>
      <c r="DL249" s="72" t="str">
        <f t="shared" si="3834"/>
        <v/>
      </c>
      <c r="DM249" s="72" t="str">
        <f t="shared" si="3834"/>
        <v/>
      </c>
      <c r="DN249" s="72" t="str">
        <f t="shared" si="3834"/>
        <v/>
      </c>
      <c r="DO249" s="72" t="str">
        <f t="shared" si="3834"/>
        <v/>
      </c>
      <c r="DP249" s="72" t="str">
        <f t="shared" si="3834"/>
        <v/>
      </c>
      <c r="DQ249" s="72" t="str">
        <f t="shared" si="3834"/>
        <v/>
      </c>
      <c r="DR249" s="72" t="str">
        <f t="shared" si="3834"/>
        <v/>
      </c>
      <c r="DS249" s="72" t="str">
        <f t="shared" si="3834"/>
        <v/>
      </c>
      <c r="DT249" s="72" t="str">
        <f t="shared" si="3834"/>
        <v/>
      </c>
      <c r="DU249" s="72" t="str">
        <f t="shared" si="3834"/>
        <v/>
      </c>
      <c r="DV249" s="72" t="str">
        <f t="shared" si="3834"/>
        <v/>
      </c>
      <c r="DW249" s="72" t="str">
        <f t="shared" si="3834"/>
        <v/>
      </c>
      <c r="DX249" s="72" t="str">
        <f t="shared" si="3834"/>
        <v/>
      </c>
      <c r="DY249" s="72" t="str">
        <f t="shared" si="3834"/>
        <v/>
      </c>
      <c r="DZ249" s="72" t="str">
        <f t="shared" si="3834"/>
        <v/>
      </c>
      <c r="EA249" s="72" t="str">
        <f t="shared" si="3834"/>
        <v/>
      </c>
      <c r="EB249" s="72" t="str">
        <f t="shared" si="3834"/>
        <v/>
      </c>
      <c r="EC249" s="72" t="str">
        <f t="shared" si="3834"/>
        <v/>
      </c>
      <c r="ED249" s="72" t="str">
        <f t="shared" si="3834"/>
        <v/>
      </c>
      <c r="EE249" s="72" t="str">
        <f t="shared" si="3834"/>
        <v/>
      </c>
      <c r="EF249" s="72" t="str">
        <f t="shared" si="3834"/>
        <v/>
      </c>
      <c r="EG249" s="72" t="str">
        <f t="shared" si="3834"/>
        <v/>
      </c>
      <c r="EH249" s="72" t="str">
        <f t="shared" si="3834"/>
        <v/>
      </c>
      <c r="EI249" s="72" t="str">
        <f t="shared" si="3834"/>
        <v/>
      </c>
      <c r="EJ249" s="72" t="str">
        <f t="shared" si="3834"/>
        <v/>
      </c>
      <c r="EK249" s="72" t="str">
        <f t="shared" si="3834"/>
        <v/>
      </c>
      <c r="EL249" s="72" t="str">
        <f t="shared" si="3834"/>
        <v/>
      </c>
      <c r="EM249" s="72" t="str">
        <f t="shared" si="3834"/>
        <v/>
      </c>
      <c r="EN249" s="72" t="str">
        <f t="shared" si="3834"/>
        <v/>
      </c>
      <c r="EO249" s="72" t="str">
        <f t="shared" si="3834"/>
        <v/>
      </c>
      <c r="EP249" s="72" t="str">
        <f t="shared" si="3834"/>
        <v/>
      </c>
      <c r="EQ249" s="72" t="str">
        <f t="shared" si="3834"/>
        <v/>
      </c>
      <c r="ER249" s="72" t="str">
        <f t="shared" si="3834"/>
        <v/>
      </c>
      <c r="ES249" s="72" t="str">
        <f t="shared" si="3834"/>
        <v/>
      </c>
      <c r="ET249" s="72" t="str">
        <f t="shared" si="3834"/>
        <v/>
      </c>
      <c r="EU249" s="72" t="str">
        <f t="shared" si="3834"/>
        <v/>
      </c>
      <c r="EV249" s="72" t="str">
        <f t="shared" si="3834"/>
        <v/>
      </c>
      <c r="EW249" s="72" t="str">
        <f t="shared" si="3834"/>
        <v/>
      </c>
      <c r="EX249" s="72" t="str">
        <f t="shared" si="3834"/>
        <v/>
      </c>
      <c r="EY249" s="72" t="str">
        <f t="shared" si="3834"/>
        <v/>
      </c>
      <c r="EZ249" s="72" t="str">
        <f t="shared" si="3834"/>
        <v/>
      </c>
      <c r="FA249" s="72" t="str">
        <f t="shared" si="3834"/>
        <v/>
      </c>
      <c r="FB249" s="72" t="str">
        <f t="shared" si="3834"/>
        <v/>
      </c>
      <c r="FC249" s="72" t="str">
        <f t="shared" si="3834"/>
        <v/>
      </c>
      <c r="FD249" s="72" t="str">
        <f t="shared" si="3834"/>
        <v/>
      </c>
      <c r="FE249" s="72" t="str">
        <f t="shared" si="3834"/>
        <v/>
      </c>
      <c r="FF249" s="72" t="str">
        <f t="shared" si="3834"/>
        <v/>
      </c>
      <c r="FG249" s="72" t="str">
        <f t="shared" si="3834"/>
        <v/>
      </c>
      <c r="FH249" s="72" t="str">
        <f t="shared" si="3834"/>
        <v/>
      </c>
      <c r="FI249" s="72" t="str">
        <f t="shared" si="3834"/>
        <v/>
      </c>
      <c r="FJ249" s="72" t="str">
        <f t="shared" si="3834"/>
        <v/>
      </c>
      <c r="FK249" s="72" t="str">
        <f t="shared" si="3834"/>
        <v/>
      </c>
      <c r="FL249" s="72" t="str">
        <f t="shared" si="3834"/>
        <v/>
      </c>
      <c r="FM249" s="72" t="str">
        <f t="shared" si="3834"/>
        <v/>
      </c>
      <c r="FN249" s="72" t="str">
        <f t="shared" ref="FN249:FS253" si="3835">IF(CH249="","","|n"&amp;FN$2&amp;"+"&amp;CH249&amp;FN$1)</f>
        <v/>
      </c>
      <c r="FO249" s="72" t="str">
        <f t="shared" si="3835"/>
        <v/>
      </c>
      <c r="FP249" s="72" t="str">
        <f t="shared" si="3835"/>
        <v/>
      </c>
      <c r="FQ249" s="72" t="str">
        <f t="shared" si="3835"/>
        <v/>
      </c>
      <c r="FR249" s="72" t="str">
        <f t="shared" si="3835"/>
        <v/>
      </c>
      <c r="FS249" s="72" t="str">
        <f t="shared" si="3835"/>
        <v/>
      </c>
    </row>
    <row r="250" spans="1:175" ht="16.5">
      <c r="A250" s="73"/>
      <c r="B250" s="130" t="s">
        <v>826</v>
      </c>
      <c r="C250" s="130" t="s">
        <v>827</v>
      </c>
      <c r="E250" s="103"/>
      <c r="F250" s="102"/>
      <c r="S250" s="110"/>
      <c r="T250" s="130" t="s">
        <v>827</v>
      </c>
      <c r="U250" s="137" t="s">
        <v>828</v>
      </c>
      <c r="V250" s="81"/>
      <c r="Z250" s="81"/>
      <c r="AG250" s="113"/>
      <c r="AL250" s="113"/>
      <c r="BC250" s="114"/>
      <c r="BD250" s="114"/>
      <c r="CU250" s="98" t="str">
        <f t="shared" ref="CU250" si="3836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ref="CV250" si="3837">T250</f>
        <v>积分兑换-永久</v>
      </c>
      <c r="CW250" s="61"/>
      <c r="CX250" s="61"/>
      <c r="CY250" s="61"/>
      <c r="CZ250" s="61"/>
      <c r="DA250" s="61"/>
      <c r="DB250" s="72" t="str">
        <f t="shared" ref="DB250" si="3838">IF(V250="","","|n"&amp;DB$2&amp;"+"&amp;V250&amp;DB$1)</f>
        <v/>
      </c>
      <c r="DC250" s="72" t="str">
        <f t="shared" ref="DC250" si="3839">IF(W250="","","|n"&amp;DC$2&amp;"+"&amp;W250&amp;DC$1)</f>
        <v/>
      </c>
      <c r="DD250" s="72" t="str">
        <f t="shared" ref="DD250" si="3840">IF(X250="","","|n"&amp;DD$2&amp;"+"&amp;X250&amp;DD$1)</f>
        <v/>
      </c>
      <c r="DE250" s="72" t="str">
        <f t="shared" ref="DE250" si="3841">IF(Y250="","","|n"&amp;DE$2&amp;"+"&amp;Y250&amp;DE$1)</f>
        <v/>
      </c>
      <c r="DF250" s="72" t="str">
        <f t="shared" ref="DF250" si="3842">IF(Z250="","","|n"&amp;DF$2&amp;"+"&amp;Z250&amp;DF$1)</f>
        <v/>
      </c>
      <c r="DG250" s="72" t="str">
        <f t="shared" ref="DG250" si="3843">IF(AA250="","","|n"&amp;DG$2&amp;"+"&amp;AA250&amp;DG$1)</f>
        <v/>
      </c>
      <c r="DH250" s="72" t="str">
        <f t="shared" ref="DH250" si="3844">IF(AB250="","","|n"&amp;DH$2&amp;"+"&amp;AB250&amp;DH$1)</f>
        <v/>
      </c>
      <c r="DI250" s="72" t="str">
        <f t="shared" ref="DI250" si="3845">IF(AC250="","","|n"&amp;DI$2&amp;"+"&amp;AC250&amp;DI$1)</f>
        <v/>
      </c>
      <c r="DJ250" s="72" t="str">
        <f t="shared" ref="DJ250" si="3846">IF(AD250="","","|n"&amp;DJ$2&amp;"+"&amp;AD250&amp;DJ$1)</f>
        <v/>
      </c>
      <c r="DK250" s="72" t="str">
        <f t="shared" ref="DK250" si="3847">IF(AE250="","","|n"&amp;DK$2&amp;"+"&amp;AE250&amp;DK$1)</f>
        <v/>
      </c>
      <c r="DL250" s="72" t="str">
        <f t="shared" ref="DL250" si="3848">IF(AF250="","","|n"&amp;DL$2&amp;"+"&amp;AF250&amp;DL$1)</f>
        <v/>
      </c>
      <c r="DM250" s="72" t="str">
        <f t="shared" ref="DM250" si="3849">IF(AG250="","","|n"&amp;DM$2&amp;"+"&amp;AG250&amp;DM$1)</f>
        <v/>
      </c>
      <c r="DN250" s="72" t="str">
        <f t="shared" ref="DN250" si="3850">IF(AH250="","","|n"&amp;DN$2&amp;"+"&amp;AH250&amp;DN$1)</f>
        <v/>
      </c>
      <c r="DO250" s="72" t="str">
        <f t="shared" ref="DO250" si="3851">IF(AI250="","","|n"&amp;DO$2&amp;"+"&amp;AI250&amp;DO$1)</f>
        <v/>
      </c>
      <c r="DP250" s="72" t="str">
        <f t="shared" ref="DP250" si="3852">IF(AJ250="","","|n"&amp;DP$2&amp;"+"&amp;AJ250&amp;DP$1)</f>
        <v/>
      </c>
      <c r="DQ250" s="72" t="str">
        <f t="shared" ref="DQ250" si="3853">IF(AK250="","","|n"&amp;DQ$2&amp;"+"&amp;AK250&amp;DQ$1)</f>
        <v/>
      </c>
      <c r="DR250" s="72" t="str">
        <f t="shared" ref="DR250" si="3854">IF(AL250="","","|n"&amp;DR$2&amp;"+"&amp;AL250&amp;DR$1)</f>
        <v/>
      </c>
      <c r="DS250" s="72" t="str">
        <f t="shared" ref="DS250" si="3855">IF(AM250="","","|n"&amp;DS$2&amp;"+"&amp;AM250&amp;DS$1)</f>
        <v/>
      </c>
      <c r="DT250" s="72" t="str">
        <f t="shared" ref="DT250" si="3856">IF(AN250="","","|n"&amp;DT$2&amp;"+"&amp;AN250&amp;DT$1)</f>
        <v/>
      </c>
      <c r="DU250" s="72" t="str">
        <f t="shared" ref="DU250" si="3857">IF(AO250="","","|n"&amp;DU$2&amp;"+"&amp;AO250&amp;DU$1)</f>
        <v/>
      </c>
      <c r="DV250" s="72" t="str">
        <f t="shared" ref="DV250" si="3858">IF(AP250="","","|n"&amp;DV$2&amp;"+"&amp;AP250&amp;DV$1)</f>
        <v/>
      </c>
      <c r="DW250" s="72" t="str">
        <f t="shared" ref="DW250" si="3859">IF(AQ250="","","|n"&amp;DW$2&amp;"+"&amp;AQ250&amp;DW$1)</f>
        <v/>
      </c>
      <c r="DX250" s="72" t="str">
        <f t="shared" ref="DX250" si="3860">IF(AR250="","","|n"&amp;DX$2&amp;"+"&amp;AR250&amp;DX$1)</f>
        <v/>
      </c>
      <c r="DY250" s="72" t="str">
        <f t="shared" ref="DY250" si="3861">IF(AS250="","","|n"&amp;DY$2&amp;"+"&amp;AS250&amp;DY$1)</f>
        <v/>
      </c>
      <c r="DZ250" s="72" t="str">
        <f t="shared" ref="DZ250" si="3862">IF(AT250="","","|n"&amp;DZ$2&amp;"+"&amp;AT250&amp;DZ$1)</f>
        <v/>
      </c>
      <c r="EA250" s="72" t="str">
        <f t="shared" ref="EA250" si="3863">IF(AU250="","","|n"&amp;EA$2&amp;"+"&amp;AU250&amp;EA$1)</f>
        <v/>
      </c>
      <c r="EB250" s="72" t="str">
        <f t="shared" ref="EB250" si="3864">IF(AV250="","","|n"&amp;EB$2&amp;"+"&amp;AV250&amp;EB$1)</f>
        <v/>
      </c>
      <c r="EC250" s="72" t="str">
        <f t="shared" ref="EC250" si="3865">IF(AW250="","","|n"&amp;EC$2&amp;"+"&amp;AW250&amp;EC$1)</f>
        <v/>
      </c>
      <c r="ED250" s="72" t="str">
        <f t="shared" ref="ED250" si="3866">IF(AX250="","","|n"&amp;ED$2&amp;"+"&amp;AX250&amp;ED$1)</f>
        <v/>
      </c>
      <c r="EE250" s="72" t="str">
        <f t="shared" ref="EE250" si="3867">IF(AY250="","","|n"&amp;EE$2&amp;"+"&amp;AY250&amp;EE$1)</f>
        <v/>
      </c>
      <c r="EF250" s="72" t="str">
        <f t="shared" ref="EF250" si="3868">IF(AZ250="","","|n"&amp;EF$2&amp;"+"&amp;AZ250&amp;EF$1)</f>
        <v/>
      </c>
      <c r="EG250" s="72" t="str">
        <f t="shared" ref="EG250" si="3869">IF(BA250="","","|n"&amp;EG$2&amp;"+"&amp;BA250&amp;EG$1)</f>
        <v/>
      </c>
      <c r="EH250" s="72" t="str">
        <f t="shared" ref="EH250" si="3870">IF(BB250="","","|n"&amp;EH$2&amp;"+"&amp;BB250&amp;EH$1)</f>
        <v/>
      </c>
      <c r="EI250" s="72" t="str">
        <f t="shared" ref="EI250" si="3871">IF(BC250="","","|n"&amp;EI$2&amp;"+"&amp;BC250&amp;EI$1)</f>
        <v/>
      </c>
      <c r="EJ250" s="72" t="str">
        <f t="shared" ref="EJ250" si="3872">IF(BD250="","","|n"&amp;EJ$2&amp;"+"&amp;BD250&amp;EJ$1)</f>
        <v/>
      </c>
      <c r="EK250" s="72" t="str">
        <f t="shared" ref="EK250" si="3873">IF(BE250="","","|n"&amp;EK$2&amp;"+"&amp;BE250&amp;EK$1)</f>
        <v/>
      </c>
      <c r="EL250" s="72" t="str">
        <f t="shared" ref="EL250" si="3874">IF(BF250="","","|n"&amp;EL$2&amp;"+"&amp;BF250&amp;EL$1)</f>
        <v/>
      </c>
      <c r="EM250" s="72" t="str">
        <f t="shared" ref="EM250" si="3875">IF(BG250="","","|n"&amp;EM$2&amp;"+"&amp;BG250&amp;EM$1)</f>
        <v/>
      </c>
      <c r="EN250" s="72" t="str">
        <f t="shared" ref="EN250" si="3876">IF(BH250="","","|n"&amp;EN$2&amp;"+"&amp;BH250&amp;EN$1)</f>
        <v/>
      </c>
      <c r="EO250" s="72" t="str">
        <f t="shared" ref="EO250" si="3877">IF(BI250="","","|n"&amp;EO$2&amp;"+"&amp;BI250&amp;EO$1)</f>
        <v/>
      </c>
      <c r="EP250" s="72" t="str">
        <f t="shared" ref="EP250" si="3878">IF(BJ250="","","|n"&amp;EP$2&amp;"+"&amp;BJ250&amp;EP$1)</f>
        <v/>
      </c>
      <c r="EQ250" s="72" t="str">
        <f t="shared" ref="EQ250" si="3879">IF(BK250="","","|n"&amp;EQ$2&amp;"+"&amp;BK250&amp;EQ$1)</f>
        <v/>
      </c>
      <c r="ER250" s="72" t="str">
        <f t="shared" ref="ER250" si="3880">IF(BL250="","","|n"&amp;ER$2&amp;"+"&amp;BL250&amp;ER$1)</f>
        <v/>
      </c>
      <c r="ES250" s="72" t="str">
        <f t="shared" ref="ES250" si="3881">IF(BM250="","","|n"&amp;ES$2&amp;"+"&amp;BM250&amp;ES$1)</f>
        <v/>
      </c>
      <c r="ET250" s="72" t="str">
        <f t="shared" ref="ET250" si="3882">IF(BN250="","","|n"&amp;ET$2&amp;"+"&amp;BN250&amp;ET$1)</f>
        <v/>
      </c>
      <c r="EU250" s="72" t="str">
        <f t="shared" ref="EU250" si="3883">IF(BO250="","","|n"&amp;EU$2&amp;"+"&amp;BO250&amp;EU$1)</f>
        <v/>
      </c>
      <c r="EV250" s="72" t="str">
        <f t="shared" ref="EV250" si="3884">IF(BP250="","","|n"&amp;EV$2&amp;"+"&amp;BP250&amp;EV$1)</f>
        <v/>
      </c>
      <c r="EW250" s="72" t="str">
        <f t="shared" ref="EW250" si="3885">IF(BQ250="","","|n"&amp;EW$2&amp;"+"&amp;BQ250&amp;EW$1)</f>
        <v/>
      </c>
      <c r="EX250" s="72" t="str">
        <f t="shared" ref="EX250" si="3886">IF(BR250="","","|n"&amp;EX$2&amp;"+"&amp;BR250&amp;EX$1)</f>
        <v/>
      </c>
      <c r="EY250" s="72" t="str">
        <f t="shared" ref="EY250" si="3887">IF(BS250="","","|n"&amp;EY$2&amp;"+"&amp;BS250&amp;EY$1)</f>
        <v/>
      </c>
      <c r="EZ250" s="72" t="str">
        <f t="shared" ref="EZ250" si="3888">IF(BT250="","","|n"&amp;EZ$2&amp;"+"&amp;BT250&amp;EZ$1)</f>
        <v/>
      </c>
      <c r="FA250" s="72" t="str">
        <f t="shared" ref="FA250" si="3889">IF(BU250="","","|n"&amp;FA$2&amp;"+"&amp;BU250&amp;FA$1)</f>
        <v/>
      </c>
      <c r="FB250" s="72" t="str">
        <f t="shared" ref="FB250" si="3890">IF(BV250="","","|n"&amp;FB$2&amp;"+"&amp;BV250&amp;FB$1)</f>
        <v/>
      </c>
      <c r="FC250" s="72" t="str">
        <f t="shared" ref="FC250" si="3891">IF(BW250="","","|n"&amp;FC$2&amp;"+"&amp;BW250&amp;FC$1)</f>
        <v/>
      </c>
      <c r="FD250" s="72" t="str">
        <f t="shared" ref="FD250" si="3892">IF(BX250="","","|n"&amp;FD$2&amp;"+"&amp;BX250&amp;FD$1)</f>
        <v/>
      </c>
      <c r="FE250" s="72" t="str">
        <f t="shared" ref="FE250" si="3893">IF(BY250="","","|n"&amp;FE$2&amp;"+"&amp;BY250&amp;FE$1)</f>
        <v/>
      </c>
      <c r="FF250" s="72" t="str">
        <f t="shared" ref="FF250" si="3894">IF(BZ250="","","|n"&amp;FF$2&amp;"+"&amp;BZ250&amp;FF$1)</f>
        <v/>
      </c>
      <c r="FG250" s="72" t="str">
        <f t="shared" ref="FG250" si="3895">IF(CA250="","","|n"&amp;FG$2&amp;"+"&amp;CA250&amp;FG$1)</f>
        <v/>
      </c>
      <c r="FH250" s="72" t="str">
        <f t="shared" ref="FH250" si="3896">IF(CB250="","","|n"&amp;FH$2&amp;"+"&amp;CB250&amp;FH$1)</f>
        <v/>
      </c>
      <c r="FI250" s="72" t="str">
        <f t="shared" ref="FI250" si="3897">IF(CC250="","","|n"&amp;FI$2&amp;"+"&amp;CC250&amp;FI$1)</f>
        <v/>
      </c>
      <c r="FJ250" s="72" t="str">
        <f t="shared" ref="FJ250" si="3898">IF(CD250="","","|n"&amp;FJ$2&amp;"+"&amp;CD250&amp;FJ$1)</f>
        <v/>
      </c>
      <c r="FK250" s="72" t="str">
        <f t="shared" ref="FK250" si="3899">IF(CE250="","","|n"&amp;FK$2&amp;"+"&amp;CE250&amp;FK$1)</f>
        <v/>
      </c>
      <c r="FL250" s="72" t="str">
        <f t="shared" ref="FL250" si="3900">IF(CF250="","","|n"&amp;FL$2&amp;"+"&amp;CF250&amp;FL$1)</f>
        <v/>
      </c>
      <c r="FM250" s="72" t="str">
        <f t="shared" ref="FM250" si="3901">IF(CG250="","","|n"&amp;FM$2&amp;"+"&amp;CG250&amp;FM$1)</f>
        <v/>
      </c>
      <c r="FN250" s="72" t="str">
        <f t="shared" ref="FN250" si="3902">IF(CH250="","","|n"&amp;FN$2&amp;"+"&amp;CH250&amp;FN$1)</f>
        <v/>
      </c>
      <c r="FO250" s="72" t="str">
        <f t="shared" ref="FO250" si="3903">IF(CI250="","","|n"&amp;FO$2&amp;"+"&amp;CI250&amp;FO$1)</f>
        <v/>
      </c>
      <c r="FP250" s="72" t="str">
        <f t="shared" ref="FP250" si="3904">IF(CJ250="","","|n"&amp;FP$2&amp;"+"&amp;CJ250&amp;FP$1)</f>
        <v/>
      </c>
      <c r="FQ250" s="72" t="str">
        <f t="shared" ref="FQ250" si="3905">IF(CK250="","","|n"&amp;FQ$2&amp;"+"&amp;CK250&amp;FQ$1)</f>
        <v/>
      </c>
      <c r="FR250" s="72" t="str">
        <f t="shared" ref="FR250" si="3906">IF(CL250="","","|n"&amp;FR$2&amp;"+"&amp;CL250&amp;FR$1)</f>
        <v/>
      </c>
      <c r="FS250" s="72" t="str">
        <f t="shared" ref="FS250" si="3907">IF(CM250="","","|n"&amp;FS$2&amp;"+"&amp;CM250&amp;FS$1)</f>
        <v/>
      </c>
    </row>
    <row r="251" spans="1:175" ht="16.5">
      <c r="A251" s="73"/>
      <c r="B251" s="131" t="s">
        <v>829</v>
      </c>
      <c r="C251" s="131" t="s">
        <v>830</v>
      </c>
      <c r="E251" s="103"/>
      <c r="F251" s="102"/>
      <c r="S251" s="110"/>
      <c r="T251" s="71" t="s">
        <v>831</v>
      </c>
      <c r="U251" s="88" t="str">
        <f t="shared" ref="U251:U254" si="3908">"ReplaceableTextures\\CommandButtons\\BTNR"&amp;RIGHT(B251,3)&amp;".blp"</f>
        <v>ReplaceableTextures\\CommandButtons\\BTNRY1C.blp</v>
      </c>
      <c r="V251" s="81"/>
      <c r="Z251" s="81"/>
      <c r="AG251" s="113"/>
      <c r="AL251" s="113"/>
      <c r="BC251" s="114"/>
      <c r="BD251" s="114"/>
      <c r="CU251" s="98" t="str">
        <f t="shared" ref="CU251:CU253" si="3909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55"/>
        <v>代码生成</v>
      </c>
      <c r="CW251" s="61"/>
      <c r="CX251" s="61"/>
      <c r="CY251" s="61"/>
      <c r="CZ251" s="61"/>
      <c r="DA251" s="61"/>
      <c r="DB251" s="72" t="str">
        <f t="shared" si="3834"/>
        <v/>
      </c>
      <c r="DC251" s="72" t="str">
        <f t="shared" si="3834"/>
        <v/>
      </c>
      <c r="DD251" s="72" t="str">
        <f t="shared" si="3834"/>
        <v/>
      </c>
      <c r="DE251" s="72" t="str">
        <f t="shared" si="3834"/>
        <v/>
      </c>
      <c r="DF251" s="72" t="str">
        <f t="shared" si="3834"/>
        <v/>
      </c>
      <c r="DG251" s="72" t="str">
        <f t="shared" si="3834"/>
        <v/>
      </c>
      <c r="DH251" s="72" t="str">
        <f t="shared" si="3834"/>
        <v/>
      </c>
      <c r="DI251" s="72" t="str">
        <f t="shared" si="3834"/>
        <v/>
      </c>
      <c r="DJ251" s="72" t="str">
        <f t="shared" si="3834"/>
        <v/>
      </c>
      <c r="DK251" s="72" t="str">
        <f t="shared" si="3834"/>
        <v/>
      </c>
      <c r="DL251" s="72" t="str">
        <f t="shared" si="3834"/>
        <v/>
      </c>
      <c r="DM251" s="72" t="str">
        <f t="shared" si="3834"/>
        <v/>
      </c>
      <c r="DN251" s="72" t="str">
        <f t="shared" si="3834"/>
        <v/>
      </c>
      <c r="DO251" s="72" t="str">
        <f t="shared" si="3834"/>
        <v/>
      </c>
      <c r="DP251" s="72" t="str">
        <f t="shared" si="3834"/>
        <v/>
      </c>
      <c r="DQ251" s="72" t="str">
        <f t="shared" si="3834"/>
        <v/>
      </c>
      <c r="DR251" s="72" t="str">
        <f t="shared" si="3834"/>
        <v/>
      </c>
      <c r="DS251" s="72" t="str">
        <f t="shared" si="3834"/>
        <v/>
      </c>
      <c r="DT251" s="72" t="str">
        <f t="shared" si="3834"/>
        <v/>
      </c>
      <c r="DU251" s="72" t="str">
        <f t="shared" si="3834"/>
        <v/>
      </c>
      <c r="DV251" s="72" t="str">
        <f t="shared" si="3834"/>
        <v/>
      </c>
      <c r="DW251" s="72" t="str">
        <f t="shared" si="3834"/>
        <v/>
      </c>
      <c r="DX251" s="72" t="str">
        <f t="shared" si="3834"/>
        <v/>
      </c>
      <c r="DY251" s="72" t="str">
        <f t="shared" si="3834"/>
        <v/>
      </c>
      <c r="DZ251" s="72" t="str">
        <f t="shared" si="3834"/>
        <v/>
      </c>
      <c r="EA251" s="72" t="str">
        <f t="shared" si="3834"/>
        <v/>
      </c>
      <c r="EB251" s="72" t="str">
        <f t="shared" si="3834"/>
        <v/>
      </c>
      <c r="EC251" s="72" t="str">
        <f t="shared" si="3834"/>
        <v/>
      </c>
      <c r="ED251" s="72" t="str">
        <f t="shared" si="3834"/>
        <v/>
      </c>
      <c r="EE251" s="72" t="str">
        <f t="shared" si="3834"/>
        <v/>
      </c>
      <c r="EF251" s="72" t="str">
        <f t="shared" si="3834"/>
        <v/>
      </c>
      <c r="EG251" s="72" t="str">
        <f t="shared" si="3834"/>
        <v/>
      </c>
      <c r="EH251" s="72" t="str">
        <f t="shared" si="3834"/>
        <v/>
      </c>
      <c r="EI251" s="72" t="str">
        <f t="shared" si="3834"/>
        <v/>
      </c>
      <c r="EJ251" s="72" t="str">
        <f t="shared" si="3834"/>
        <v/>
      </c>
      <c r="EK251" s="72" t="str">
        <f t="shared" si="3834"/>
        <v/>
      </c>
      <c r="EL251" s="72" t="str">
        <f t="shared" si="3834"/>
        <v/>
      </c>
      <c r="EM251" s="72" t="str">
        <f t="shared" si="3834"/>
        <v/>
      </c>
      <c r="EN251" s="72" t="str">
        <f t="shared" si="3834"/>
        <v/>
      </c>
      <c r="EO251" s="72" t="str">
        <f t="shared" si="3834"/>
        <v/>
      </c>
      <c r="EP251" s="72" t="str">
        <f t="shared" si="3834"/>
        <v/>
      </c>
      <c r="EQ251" s="72" t="str">
        <f t="shared" si="3834"/>
        <v/>
      </c>
      <c r="ER251" s="72" t="str">
        <f t="shared" si="3834"/>
        <v/>
      </c>
      <c r="ES251" s="72" t="str">
        <f t="shared" si="3834"/>
        <v/>
      </c>
      <c r="ET251" s="72" t="str">
        <f t="shared" si="3834"/>
        <v/>
      </c>
      <c r="EU251" s="72" t="str">
        <f t="shared" si="3834"/>
        <v/>
      </c>
      <c r="EV251" s="72" t="str">
        <f t="shared" si="3834"/>
        <v/>
      </c>
      <c r="EW251" s="72" t="str">
        <f t="shared" si="3834"/>
        <v/>
      </c>
      <c r="EX251" s="72" t="str">
        <f t="shared" si="3834"/>
        <v/>
      </c>
      <c r="EY251" s="72" t="str">
        <f t="shared" si="3834"/>
        <v/>
      </c>
      <c r="EZ251" s="72" t="str">
        <f t="shared" si="3834"/>
        <v/>
      </c>
      <c r="FA251" s="72" t="str">
        <f t="shared" si="3834"/>
        <v/>
      </c>
      <c r="FB251" s="72" t="str">
        <f t="shared" si="3834"/>
        <v/>
      </c>
      <c r="FC251" s="72" t="str">
        <f t="shared" si="3834"/>
        <v/>
      </c>
      <c r="FD251" s="72" t="str">
        <f t="shared" si="3834"/>
        <v/>
      </c>
      <c r="FE251" s="72" t="str">
        <f t="shared" si="3834"/>
        <v/>
      </c>
      <c r="FF251" s="72" t="str">
        <f t="shared" si="3834"/>
        <v/>
      </c>
      <c r="FG251" s="72" t="str">
        <f t="shared" si="3834"/>
        <v/>
      </c>
      <c r="FH251" s="72" t="str">
        <f t="shared" si="3834"/>
        <v/>
      </c>
      <c r="FI251" s="72" t="str">
        <f t="shared" si="3834"/>
        <v/>
      </c>
      <c r="FJ251" s="72" t="str">
        <f t="shared" si="3834"/>
        <v/>
      </c>
      <c r="FK251" s="72" t="str">
        <f t="shared" si="3834"/>
        <v/>
      </c>
      <c r="FL251" s="72" t="str">
        <f t="shared" si="3834"/>
        <v/>
      </c>
      <c r="FM251" s="72" t="str">
        <f t="shared" si="3834"/>
        <v/>
      </c>
      <c r="FN251" s="72" t="str">
        <f t="shared" si="3835"/>
        <v/>
      </c>
      <c r="FO251" s="72" t="str">
        <f t="shared" si="3835"/>
        <v/>
      </c>
      <c r="FP251" s="72" t="str">
        <f t="shared" si="3835"/>
        <v/>
      </c>
      <c r="FQ251" s="72" t="str">
        <f t="shared" si="3835"/>
        <v/>
      </c>
      <c r="FR251" s="72" t="str">
        <f t="shared" si="3835"/>
        <v/>
      </c>
      <c r="FS251" s="72" t="str">
        <f t="shared" si="3835"/>
        <v/>
      </c>
    </row>
    <row r="252" spans="1:175" ht="17.25">
      <c r="A252" s="73"/>
      <c r="B252" s="132" t="s">
        <v>832</v>
      </c>
      <c r="C252" s="133" t="s">
        <v>833</v>
      </c>
      <c r="E252" s="103"/>
      <c r="F252" s="102"/>
      <c r="S252" s="110"/>
      <c r="T252" s="71" t="s">
        <v>831</v>
      </c>
      <c r="U252" s="88" t="str">
        <f t="shared" si="3908"/>
        <v>ReplaceableTextures\\CommandButtons\\BTNRY2C.blp</v>
      </c>
      <c r="V252" s="81"/>
      <c r="Z252" s="81"/>
      <c r="AG252" s="113"/>
      <c r="AL252" s="113"/>
      <c r="BC252" s="114"/>
      <c r="BD252" s="114"/>
      <c r="CU252" s="98" t="str">
        <f t="shared" ref="CU252" si="3910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ref="DB252" si="3911">IF(V252="","","|n"&amp;DB$2&amp;"+"&amp;V252&amp;DB$1)</f>
        <v/>
      </c>
      <c r="DC252" s="72" t="str">
        <f t="shared" ref="DC252" si="3912">IF(W252="","","|n"&amp;DC$2&amp;"+"&amp;W252&amp;DC$1)</f>
        <v/>
      </c>
      <c r="DD252" s="72" t="str">
        <f t="shared" ref="DD252" si="3913">IF(X252="","","|n"&amp;DD$2&amp;"+"&amp;X252&amp;DD$1)</f>
        <v/>
      </c>
      <c r="DE252" s="72" t="str">
        <f t="shared" ref="DE252" si="3914">IF(Y252="","","|n"&amp;DE$2&amp;"+"&amp;Y252&amp;DE$1)</f>
        <v/>
      </c>
      <c r="DF252" s="72" t="str">
        <f t="shared" ref="DF252" si="3915">IF(Z252="","","|n"&amp;DF$2&amp;"+"&amp;Z252&amp;DF$1)</f>
        <v/>
      </c>
      <c r="DG252" s="72" t="str">
        <f t="shared" ref="DG252" si="3916">IF(AA252="","","|n"&amp;DG$2&amp;"+"&amp;AA252&amp;DG$1)</f>
        <v/>
      </c>
      <c r="DH252" s="72" t="str">
        <f t="shared" ref="DH252" si="3917">IF(AB252="","","|n"&amp;DH$2&amp;"+"&amp;AB252&amp;DH$1)</f>
        <v/>
      </c>
      <c r="DI252" s="72" t="str">
        <f t="shared" ref="DI252" si="3918">IF(AC252="","","|n"&amp;DI$2&amp;"+"&amp;AC252&amp;DI$1)</f>
        <v/>
      </c>
      <c r="DJ252" s="72" t="str">
        <f t="shared" ref="DJ252" si="3919">IF(AD252="","","|n"&amp;DJ$2&amp;"+"&amp;AD252&amp;DJ$1)</f>
        <v/>
      </c>
      <c r="DK252" s="72" t="str">
        <f t="shared" ref="DK252" si="3920">IF(AE252="","","|n"&amp;DK$2&amp;"+"&amp;AE252&amp;DK$1)</f>
        <v/>
      </c>
      <c r="DL252" s="72" t="str">
        <f t="shared" ref="DL252" si="3921">IF(AF252="","","|n"&amp;DL$2&amp;"+"&amp;AF252&amp;DL$1)</f>
        <v/>
      </c>
      <c r="DM252" s="72" t="str">
        <f t="shared" ref="DM252" si="3922">IF(AG252="","","|n"&amp;DM$2&amp;"+"&amp;AG252&amp;DM$1)</f>
        <v/>
      </c>
      <c r="DN252" s="72" t="str">
        <f t="shared" ref="DN252" si="3923">IF(AH252="","","|n"&amp;DN$2&amp;"+"&amp;AH252&amp;DN$1)</f>
        <v/>
      </c>
      <c r="DO252" s="72" t="str">
        <f t="shared" ref="DO252" si="3924">IF(AI252="","","|n"&amp;DO$2&amp;"+"&amp;AI252&amp;DO$1)</f>
        <v/>
      </c>
      <c r="DP252" s="72" t="str">
        <f t="shared" ref="DP252" si="3925">IF(AJ252="","","|n"&amp;DP$2&amp;"+"&amp;AJ252&amp;DP$1)</f>
        <v/>
      </c>
      <c r="DQ252" s="72" t="str">
        <f t="shared" ref="DQ252" si="3926">IF(AK252="","","|n"&amp;DQ$2&amp;"+"&amp;AK252&amp;DQ$1)</f>
        <v/>
      </c>
      <c r="DR252" s="72" t="str">
        <f t="shared" ref="DR252" si="3927">IF(AL252="","","|n"&amp;DR$2&amp;"+"&amp;AL252&amp;DR$1)</f>
        <v/>
      </c>
      <c r="DS252" s="72" t="str">
        <f t="shared" ref="DS252" si="3928">IF(AM252="","","|n"&amp;DS$2&amp;"+"&amp;AM252&amp;DS$1)</f>
        <v/>
      </c>
      <c r="DT252" s="72" t="str">
        <f t="shared" ref="DT252" si="3929">IF(AN252="","","|n"&amp;DT$2&amp;"+"&amp;AN252&amp;DT$1)</f>
        <v/>
      </c>
      <c r="DU252" s="72" t="str">
        <f t="shared" ref="DU252" si="3930">IF(AO252="","","|n"&amp;DU$2&amp;"+"&amp;AO252&amp;DU$1)</f>
        <v/>
      </c>
      <c r="DV252" s="72" t="str">
        <f t="shared" ref="DV252" si="3931">IF(AP252="","","|n"&amp;DV$2&amp;"+"&amp;AP252&amp;DV$1)</f>
        <v/>
      </c>
      <c r="DW252" s="72" t="str">
        <f t="shared" ref="DW252" si="3932">IF(AQ252="","","|n"&amp;DW$2&amp;"+"&amp;AQ252&amp;DW$1)</f>
        <v/>
      </c>
      <c r="DX252" s="72" t="str">
        <f t="shared" ref="DX252" si="3933">IF(AR252="","","|n"&amp;DX$2&amp;"+"&amp;AR252&amp;DX$1)</f>
        <v/>
      </c>
      <c r="DY252" s="72" t="str">
        <f t="shared" ref="DY252" si="3934">IF(AS252="","","|n"&amp;DY$2&amp;"+"&amp;AS252&amp;DY$1)</f>
        <v/>
      </c>
      <c r="DZ252" s="72" t="str">
        <f t="shared" ref="DZ252" si="3935">IF(AT252="","","|n"&amp;DZ$2&amp;"+"&amp;AT252&amp;DZ$1)</f>
        <v/>
      </c>
      <c r="EA252" s="72" t="str">
        <f t="shared" ref="EA252" si="3936">IF(AU252="","","|n"&amp;EA$2&amp;"+"&amp;AU252&amp;EA$1)</f>
        <v/>
      </c>
      <c r="EB252" s="72" t="str">
        <f t="shared" ref="EB252" si="3937">IF(AV252="","","|n"&amp;EB$2&amp;"+"&amp;AV252&amp;EB$1)</f>
        <v/>
      </c>
      <c r="EC252" s="72" t="str">
        <f t="shared" ref="EC252" si="3938">IF(AW252="","","|n"&amp;EC$2&amp;"+"&amp;AW252&amp;EC$1)</f>
        <v/>
      </c>
      <c r="ED252" s="72" t="str">
        <f t="shared" ref="ED252" si="3939">IF(AX252="","","|n"&amp;ED$2&amp;"+"&amp;AX252&amp;ED$1)</f>
        <v/>
      </c>
      <c r="EE252" s="72" t="str">
        <f t="shared" ref="EE252" si="3940">IF(AY252="","","|n"&amp;EE$2&amp;"+"&amp;AY252&amp;EE$1)</f>
        <v/>
      </c>
      <c r="EF252" s="72" t="str">
        <f t="shared" ref="EF252" si="3941">IF(AZ252="","","|n"&amp;EF$2&amp;"+"&amp;AZ252&amp;EF$1)</f>
        <v/>
      </c>
      <c r="EG252" s="72" t="str">
        <f t="shared" ref="EG252" si="3942">IF(BA252="","","|n"&amp;EG$2&amp;"+"&amp;BA252&amp;EG$1)</f>
        <v/>
      </c>
      <c r="EH252" s="72" t="str">
        <f t="shared" ref="EH252" si="3943">IF(BB252="","","|n"&amp;EH$2&amp;"+"&amp;BB252&amp;EH$1)</f>
        <v/>
      </c>
      <c r="EI252" s="72" t="str">
        <f t="shared" ref="EI252" si="3944">IF(BC252="","","|n"&amp;EI$2&amp;"+"&amp;BC252&amp;EI$1)</f>
        <v/>
      </c>
      <c r="EJ252" s="72" t="str">
        <f t="shared" ref="EJ252" si="3945">IF(BD252="","","|n"&amp;EJ$2&amp;"+"&amp;BD252&amp;EJ$1)</f>
        <v/>
      </c>
      <c r="EK252" s="72" t="str">
        <f t="shared" ref="EK252" si="3946">IF(BE252="","","|n"&amp;EK$2&amp;"+"&amp;BE252&amp;EK$1)</f>
        <v/>
      </c>
      <c r="EL252" s="72" t="str">
        <f t="shared" ref="EL252" si="3947">IF(BF252="","","|n"&amp;EL$2&amp;"+"&amp;BF252&amp;EL$1)</f>
        <v/>
      </c>
      <c r="EM252" s="72" t="str">
        <f t="shared" ref="EM252" si="3948">IF(BG252="","","|n"&amp;EM$2&amp;"+"&amp;BG252&amp;EM$1)</f>
        <v/>
      </c>
      <c r="EN252" s="72" t="str">
        <f t="shared" ref="EN252" si="3949">IF(BH252="","","|n"&amp;EN$2&amp;"+"&amp;BH252&amp;EN$1)</f>
        <v/>
      </c>
      <c r="EO252" s="72" t="str">
        <f t="shared" ref="EO252" si="3950">IF(BI252="","","|n"&amp;EO$2&amp;"+"&amp;BI252&amp;EO$1)</f>
        <v/>
      </c>
      <c r="EP252" s="72" t="str">
        <f t="shared" ref="EP252" si="3951">IF(BJ252="","","|n"&amp;EP$2&amp;"+"&amp;BJ252&amp;EP$1)</f>
        <v/>
      </c>
      <c r="EQ252" s="72" t="str">
        <f t="shared" ref="EQ252" si="3952">IF(BK252="","","|n"&amp;EQ$2&amp;"+"&amp;BK252&amp;EQ$1)</f>
        <v/>
      </c>
      <c r="ER252" s="72" t="str">
        <f t="shared" ref="ER252" si="3953">IF(BL252="","","|n"&amp;ER$2&amp;"+"&amp;BL252&amp;ER$1)</f>
        <v/>
      </c>
      <c r="ES252" s="72" t="str">
        <f t="shared" ref="ES252" si="3954">IF(BM252="","","|n"&amp;ES$2&amp;"+"&amp;BM252&amp;ES$1)</f>
        <v/>
      </c>
      <c r="ET252" s="72" t="str">
        <f t="shared" ref="ET252" si="3955">IF(BN252="","","|n"&amp;ET$2&amp;"+"&amp;BN252&amp;ET$1)</f>
        <v/>
      </c>
      <c r="EU252" s="72" t="str">
        <f t="shared" ref="EU252" si="3956">IF(BO252="","","|n"&amp;EU$2&amp;"+"&amp;BO252&amp;EU$1)</f>
        <v/>
      </c>
      <c r="EV252" s="72" t="str">
        <f t="shared" ref="EV252" si="3957">IF(BP252="","","|n"&amp;EV$2&amp;"+"&amp;BP252&amp;EV$1)</f>
        <v/>
      </c>
      <c r="EW252" s="72" t="str">
        <f t="shared" ref="EW252" si="3958">IF(BQ252="","","|n"&amp;EW$2&amp;"+"&amp;BQ252&amp;EW$1)</f>
        <v/>
      </c>
      <c r="EX252" s="72" t="str">
        <f t="shared" ref="EX252" si="3959">IF(BR252="","","|n"&amp;EX$2&amp;"+"&amp;BR252&amp;EX$1)</f>
        <v/>
      </c>
      <c r="EY252" s="72" t="str">
        <f t="shared" ref="EY252" si="3960">IF(BS252="","","|n"&amp;EY$2&amp;"+"&amp;BS252&amp;EY$1)</f>
        <v/>
      </c>
      <c r="EZ252" s="72" t="str">
        <f t="shared" ref="EZ252" si="3961">IF(BT252="","","|n"&amp;EZ$2&amp;"+"&amp;BT252&amp;EZ$1)</f>
        <v/>
      </c>
      <c r="FA252" s="72" t="str">
        <f t="shared" ref="FA252" si="3962">IF(BU252="","","|n"&amp;FA$2&amp;"+"&amp;BU252&amp;FA$1)</f>
        <v/>
      </c>
      <c r="FB252" s="72" t="str">
        <f t="shared" ref="FB252" si="3963">IF(BV252="","","|n"&amp;FB$2&amp;"+"&amp;BV252&amp;FB$1)</f>
        <v/>
      </c>
      <c r="FC252" s="72" t="str">
        <f t="shared" ref="FC252" si="3964">IF(BW252="","","|n"&amp;FC$2&amp;"+"&amp;BW252&amp;FC$1)</f>
        <v/>
      </c>
      <c r="FD252" s="72" t="str">
        <f t="shared" ref="FD252" si="3965">IF(BX252="","","|n"&amp;FD$2&amp;"+"&amp;BX252&amp;FD$1)</f>
        <v/>
      </c>
      <c r="FE252" s="72" t="str">
        <f t="shared" ref="FE252" si="3966">IF(BY252="","","|n"&amp;FE$2&amp;"+"&amp;BY252&amp;FE$1)</f>
        <v/>
      </c>
      <c r="FF252" s="72" t="str">
        <f t="shared" ref="FF252" si="3967">IF(BZ252="","","|n"&amp;FF$2&amp;"+"&amp;BZ252&amp;FF$1)</f>
        <v/>
      </c>
      <c r="FG252" s="72" t="str">
        <f t="shared" ref="FG252" si="3968">IF(CA252="","","|n"&amp;FG$2&amp;"+"&amp;CA252&amp;FG$1)</f>
        <v/>
      </c>
      <c r="FH252" s="72" t="str">
        <f t="shared" ref="FH252" si="3969">IF(CB252="","","|n"&amp;FH$2&amp;"+"&amp;CB252&amp;FH$1)</f>
        <v/>
      </c>
      <c r="FI252" s="72" t="str">
        <f t="shared" ref="FI252" si="3970">IF(CC252="","","|n"&amp;FI$2&amp;"+"&amp;CC252&amp;FI$1)</f>
        <v/>
      </c>
      <c r="FJ252" s="72" t="str">
        <f t="shared" ref="FJ252" si="3971">IF(CD252="","","|n"&amp;FJ$2&amp;"+"&amp;CD252&amp;FJ$1)</f>
        <v/>
      </c>
      <c r="FK252" s="72" t="str">
        <f t="shared" ref="FK252" si="3972">IF(CE252="","","|n"&amp;FK$2&amp;"+"&amp;CE252&amp;FK$1)</f>
        <v/>
      </c>
      <c r="FL252" s="72" t="str">
        <f t="shared" ref="FL252" si="3973">IF(CF252="","","|n"&amp;FL$2&amp;"+"&amp;CF252&amp;FL$1)</f>
        <v/>
      </c>
      <c r="FM252" s="72" t="str">
        <f t="shared" ref="FM252" si="3974">IF(CG252="","","|n"&amp;FM$2&amp;"+"&amp;CG252&amp;FM$1)</f>
        <v/>
      </c>
      <c r="FN252" s="72" t="str">
        <f t="shared" ref="FN252" si="3975">IF(CH252="","","|n"&amp;FN$2&amp;"+"&amp;CH252&amp;FN$1)</f>
        <v/>
      </c>
      <c r="FO252" s="72" t="str">
        <f t="shared" ref="FO252" si="3976">IF(CI252="","","|n"&amp;FO$2&amp;"+"&amp;CI252&amp;FO$1)</f>
        <v/>
      </c>
      <c r="FP252" s="72" t="str">
        <f t="shared" ref="FP252" si="3977">IF(CJ252="","","|n"&amp;FP$2&amp;"+"&amp;CJ252&amp;FP$1)</f>
        <v/>
      </c>
      <c r="FQ252" s="72" t="str">
        <f t="shared" ref="FQ252" si="3978">IF(CK252="","","|n"&amp;FQ$2&amp;"+"&amp;CK252&amp;FQ$1)</f>
        <v/>
      </c>
      <c r="FR252" s="72" t="str">
        <f t="shared" ref="FR252" si="3979">IF(CL252="","","|n"&amp;FR$2&amp;"+"&amp;CL252&amp;FR$1)</f>
        <v/>
      </c>
      <c r="FS252" s="72" t="str">
        <f t="shared" ref="FS252" si="3980">IF(CM252="","","|n"&amp;FS$2&amp;"+"&amp;CM252&amp;FS$1)</f>
        <v/>
      </c>
    </row>
    <row r="253" spans="1:175" ht="16.5">
      <c r="A253" s="73"/>
      <c r="B253" s="132" t="s">
        <v>834</v>
      </c>
      <c r="C253" s="132" t="s">
        <v>835</v>
      </c>
      <c r="E253" s="103"/>
      <c r="F253" s="102"/>
      <c r="S253" s="110"/>
      <c r="T253" s="71" t="s">
        <v>831</v>
      </c>
      <c r="U253" s="88" t="str">
        <f t="shared" si="3908"/>
        <v>ReplaceableTextures\\CommandButtons\\BTNRY3C.blp</v>
      </c>
      <c r="V253" s="81"/>
      <c r="Z253" s="81"/>
      <c r="AG253" s="113"/>
      <c r="AL253" s="113"/>
      <c r="BC253" s="114"/>
      <c r="BD253" s="114"/>
      <c r="CU253" s="98" t="str">
        <f t="shared" si="3909"/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si="3834"/>
        <v/>
      </c>
      <c r="DC253" s="72" t="str">
        <f t="shared" si="3834"/>
        <v/>
      </c>
      <c r="DD253" s="72" t="str">
        <f t="shared" si="3834"/>
        <v/>
      </c>
      <c r="DE253" s="72" t="str">
        <f t="shared" si="3834"/>
        <v/>
      </c>
      <c r="DF253" s="72" t="str">
        <f t="shared" si="3834"/>
        <v/>
      </c>
      <c r="DG253" s="72" t="str">
        <f t="shared" si="3834"/>
        <v/>
      </c>
      <c r="DH253" s="72" t="str">
        <f t="shared" si="3834"/>
        <v/>
      </c>
      <c r="DI253" s="72" t="str">
        <f t="shared" si="3834"/>
        <v/>
      </c>
      <c r="DJ253" s="72" t="str">
        <f t="shared" si="3834"/>
        <v/>
      </c>
      <c r="DK253" s="72" t="str">
        <f t="shared" si="3834"/>
        <v/>
      </c>
      <c r="DL253" s="72" t="str">
        <f t="shared" si="3834"/>
        <v/>
      </c>
      <c r="DM253" s="72" t="str">
        <f t="shared" si="3834"/>
        <v/>
      </c>
      <c r="DN253" s="72" t="str">
        <f t="shared" si="3834"/>
        <v/>
      </c>
      <c r="DO253" s="72" t="str">
        <f t="shared" si="3834"/>
        <v/>
      </c>
      <c r="DP253" s="72" t="str">
        <f t="shared" si="3834"/>
        <v/>
      </c>
      <c r="DQ253" s="72" t="str">
        <f t="shared" si="3834"/>
        <v/>
      </c>
      <c r="DR253" s="72" t="str">
        <f t="shared" si="3834"/>
        <v/>
      </c>
      <c r="DS253" s="72" t="str">
        <f t="shared" si="3834"/>
        <v/>
      </c>
      <c r="DT253" s="72" t="str">
        <f t="shared" si="3834"/>
        <v/>
      </c>
      <c r="DU253" s="72" t="str">
        <f t="shared" si="3834"/>
        <v/>
      </c>
      <c r="DV253" s="72" t="str">
        <f t="shared" si="3834"/>
        <v/>
      </c>
      <c r="DW253" s="72" t="str">
        <f t="shared" si="3834"/>
        <v/>
      </c>
      <c r="DX253" s="72" t="str">
        <f t="shared" si="3834"/>
        <v/>
      </c>
      <c r="DY253" s="72" t="str">
        <f t="shared" si="3834"/>
        <v/>
      </c>
      <c r="DZ253" s="72" t="str">
        <f t="shared" si="3834"/>
        <v/>
      </c>
      <c r="EA253" s="72" t="str">
        <f t="shared" si="3834"/>
        <v/>
      </c>
      <c r="EB253" s="72" t="str">
        <f t="shared" si="3834"/>
        <v/>
      </c>
      <c r="EC253" s="72" t="str">
        <f t="shared" si="3834"/>
        <v/>
      </c>
      <c r="ED253" s="72" t="str">
        <f t="shared" si="3834"/>
        <v/>
      </c>
      <c r="EE253" s="72" t="str">
        <f t="shared" si="3834"/>
        <v/>
      </c>
      <c r="EF253" s="72" t="str">
        <f t="shared" si="3834"/>
        <v/>
      </c>
      <c r="EG253" s="72" t="str">
        <f t="shared" si="3834"/>
        <v/>
      </c>
      <c r="EH253" s="72" t="str">
        <f t="shared" si="3834"/>
        <v/>
      </c>
      <c r="EI253" s="72" t="str">
        <f t="shared" si="3834"/>
        <v/>
      </c>
      <c r="EJ253" s="72" t="str">
        <f t="shared" si="3834"/>
        <v/>
      </c>
      <c r="EK253" s="72" t="str">
        <f t="shared" si="3834"/>
        <v/>
      </c>
      <c r="EL253" s="72" t="str">
        <f t="shared" si="3834"/>
        <v/>
      </c>
      <c r="EM253" s="72" t="str">
        <f t="shared" si="3834"/>
        <v/>
      </c>
      <c r="EN253" s="72" t="str">
        <f t="shared" si="3834"/>
        <v/>
      </c>
      <c r="EO253" s="72" t="str">
        <f t="shared" si="3834"/>
        <v/>
      </c>
      <c r="EP253" s="72" t="str">
        <f t="shared" si="3834"/>
        <v/>
      </c>
      <c r="EQ253" s="72" t="str">
        <f t="shared" si="3834"/>
        <v/>
      </c>
      <c r="ER253" s="72" t="str">
        <f t="shared" si="3834"/>
        <v/>
      </c>
      <c r="ES253" s="72" t="str">
        <f t="shared" si="3834"/>
        <v/>
      </c>
      <c r="ET253" s="72" t="str">
        <f t="shared" si="3834"/>
        <v/>
      </c>
      <c r="EU253" s="72" t="str">
        <f t="shared" si="3834"/>
        <v/>
      </c>
      <c r="EV253" s="72" t="str">
        <f t="shared" si="3834"/>
        <v/>
      </c>
      <c r="EW253" s="72" t="str">
        <f t="shared" si="3834"/>
        <v/>
      </c>
      <c r="EX253" s="72" t="str">
        <f t="shared" si="3834"/>
        <v/>
      </c>
      <c r="EY253" s="72" t="str">
        <f t="shared" si="3834"/>
        <v/>
      </c>
      <c r="EZ253" s="72" t="str">
        <f t="shared" si="3834"/>
        <v/>
      </c>
      <c r="FA253" s="72" t="str">
        <f t="shared" si="3834"/>
        <v/>
      </c>
      <c r="FB253" s="72" t="str">
        <f t="shared" si="3834"/>
        <v/>
      </c>
      <c r="FC253" s="72" t="str">
        <f t="shared" si="3834"/>
        <v/>
      </c>
      <c r="FD253" s="72" t="str">
        <f t="shared" si="3834"/>
        <v/>
      </c>
      <c r="FE253" s="72" t="str">
        <f t="shared" si="3834"/>
        <v/>
      </c>
      <c r="FF253" s="72" t="str">
        <f t="shared" si="3834"/>
        <v/>
      </c>
      <c r="FG253" s="72" t="str">
        <f t="shared" si="3834"/>
        <v/>
      </c>
      <c r="FH253" s="72" t="str">
        <f t="shared" si="3834"/>
        <v/>
      </c>
      <c r="FI253" s="72" t="str">
        <f t="shared" si="3834"/>
        <v/>
      </c>
      <c r="FJ253" s="72" t="str">
        <f t="shared" si="3834"/>
        <v/>
      </c>
      <c r="FK253" s="72" t="str">
        <f t="shared" si="3834"/>
        <v/>
      </c>
      <c r="FL253" s="72" t="str">
        <f t="shared" si="3834"/>
        <v/>
      </c>
      <c r="FM253" s="72" t="str">
        <f t="shared" si="3834"/>
        <v/>
      </c>
      <c r="FN253" s="72" t="str">
        <f t="shared" si="3835"/>
        <v/>
      </c>
      <c r="FO253" s="72" t="str">
        <f t="shared" si="3835"/>
        <v/>
      </c>
      <c r="FP253" s="72" t="str">
        <f t="shared" si="3835"/>
        <v/>
      </c>
      <c r="FQ253" s="72" t="str">
        <f t="shared" si="3835"/>
        <v/>
      </c>
      <c r="FR253" s="72" t="str">
        <f t="shared" si="3835"/>
        <v/>
      </c>
      <c r="FS253" s="72" t="str">
        <f t="shared" si="3835"/>
        <v/>
      </c>
    </row>
    <row r="254" spans="1:175" ht="16.5">
      <c r="A254" s="73"/>
      <c r="B254" s="132" t="s">
        <v>836</v>
      </c>
      <c r="C254" s="132" t="s">
        <v>837</v>
      </c>
      <c r="E254" s="103"/>
      <c r="F254" s="102"/>
      <c r="S254" s="110"/>
      <c r="T254" s="71" t="s">
        <v>831</v>
      </c>
      <c r="U254" s="88" t="str">
        <f t="shared" si="3908"/>
        <v>ReplaceableTextures\\CommandButtons\\BTNRY4C.blp</v>
      </c>
      <c r="V254" s="81"/>
      <c r="Z254" s="81"/>
      <c r="AG254" s="113"/>
      <c r="AL254" s="113"/>
      <c r="BC254" s="114"/>
      <c r="BD254" s="114"/>
      <c r="CU254" s="98" t="str">
        <f t="shared" ref="CU254" si="3981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ref="DB254" si="3982">IF(V254="","","|n"&amp;DB$2&amp;"+"&amp;V254&amp;DB$1)</f>
        <v/>
      </c>
      <c r="DC254" s="72" t="str">
        <f t="shared" ref="DC254" si="3983">IF(W254="","","|n"&amp;DC$2&amp;"+"&amp;W254&amp;DC$1)</f>
        <v/>
      </c>
      <c r="DD254" s="72" t="str">
        <f t="shared" ref="DD254" si="3984">IF(X254="","","|n"&amp;DD$2&amp;"+"&amp;X254&amp;DD$1)</f>
        <v/>
      </c>
      <c r="DE254" s="72" t="str">
        <f t="shared" ref="DE254" si="3985">IF(Y254="","","|n"&amp;DE$2&amp;"+"&amp;Y254&amp;DE$1)</f>
        <v/>
      </c>
      <c r="DF254" s="72" t="str">
        <f t="shared" ref="DF254" si="3986">IF(Z254="","","|n"&amp;DF$2&amp;"+"&amp;Z254&amp;DF$1)</f>
        <v/>
      </c>
      <c r="DG254" s="72" t="str">
        <f t="shared" ref="DG254" si="3987">IF(AA254="","","|n"&amp;DG$2&amp;"+"&amp;AA254&amp;DG$1)</f>
        <v/>
      </c>
      <c r="DH254" s="72" t="str">
        <f t="shared" ref="DH254" si="3988">IF(AB254="","","|n"&amp;DH$2&amp;"+"&amp;AB254&amp;DH$1)</f>
        <v/>
      </c>
      <c r="DI254" s="72" t="str">
        <f t="shared" ref="DI254" si="3989">IF(AC254="","","|n"&amp;DI$2&amp;"+"&amp;AC254&amp;DI$1)</f>
        <v/>
      </c>
      <c r="DJ254" s="72" t="str">
        <f t="shared" ref="DJ254" si="3990">IF(AD254="","","|n"&amp;DJ$2&amp;"+"&amp;AD254&amp;DJ$1)</f>
        <v/>
      </c>
      <c r="DK254" s="72" t="str">
        <f t="shared" ref="DK254" si="3991">IF(AE254="","","|n"&amp;DK$2&amp;"+"&amp;AE254&amp;DK$1)</f>
        <v/>
      </c>
      <c r="DL254" s="72" t="str">
        <f t="shared" ref="DL254" si="3992">IF(AF254="","","|n"&amp;DL$2&amp;"+"&amp;AF254&amp;DL$1)</f>
        <v/>
      </c>
      <c r="DM254" s="72" t="str">
        <f t="shared" ref="DM254" si="3993">IF(AG254="","","|n"&amp;DM$2&amp;"+"&amp;AG254&amp;DM$1)</f>
        <v/>
      </c>
      <c r="DN254" s="72" t="str">
        <f t="shared" ref="DN254" si="3994">IF(AH254="","","|n"&amp;DN$2&amp;"+"&amp;AH254&amp;DN$1)</f>
        <v/>
      </c>
      <c r="DO254" s="72" t="str">
        <f t="shared" ref="DO254" si="3995">IF(AI254="","","|n"&amp;DO$2&amp;"+"&amp;AI254&amp;DO$1)</f>
        <v/>
      </c>
      <c r="DP254" s="72" t="str">
        <f t="shared" ref="DP254" si="3996">IF(AJ254="","","|n"&amp;DP$2&amp;"+"&amp;AJ254&amp;DP$1)</f>
        <v/>
      </c>
      <c r="DQ254" s="72" t="str">
        <f t="shared" ref="DQ254" si="3997">IF(AK254="","","|n"&amp;DQ$2&amp;"+"&amp;AK254&amp;DQ$1)</f>
        <v/>
      </c>
      <c r="DR254" s="72" t="str">
        <f t="shared" ref="DR254" si="3998">IF(AL254="","","|n"&amp;DR$2&amp;"+"&amp;AL254&amp;DR$1)</f>
        <v/>
      </c>
      <c r="DS254" s="72" t="str">
        <f t="shared" ref="DS254" si="3999">IF(AM254="","","|n"&amp;DS$2&amp;"+"&amp;AM254&amp;DS$1)</f>
        <v/>
      </c>
      <c r="DT254" s="72" t="str">
        <f t="shared" ref="DT254" si="4000">IF(AN254="","","|n"&amp;DT$2&amp;"+"&amp;AN254&amp;DT$1)</f>
        <v/>
      </c>
      <c r="DU254" s="72" t="str">
        <f t="shared" ref="DU254" si="4001">IF(AO254="","","|n"&amp;DU$2&amp;"+"&amp;AO254&amp;DU$1)</f>
        <v/>
      </c>
      <c r="DV254" s="72" t="str">
        <f t="shared" ref="DV254" si="4002">IF(AP254="","","|n"&amp;DV$2&amp;"+"&amp;AP254&amp;DV$1)</f>
        <v/>
      </c>
      <c r="DW254" s="72" t="str">
        <f t="shared" ref="DW254" si="4003">IF(AQ254="","","|n"&amp;DW$2&amp;"+"&amp;AQ254&amp;DW$1)</f>
        <v/>
      </c>
      <c r="DX254" s="72" t="str">
        <f t="shared" ref="DX254" si="4004">IF(AR254="","","|n"&amp;DX$2&amp;"+"&amp;AR254&amp;DX$1)</f>
        <v/>
      </c>
      <c r="DY254" s="72" t="str">
        <f t="shared" ref="DY254" si="4005">IF(AS254="","","|n"&amp;DY$2&amp;"+"&amp;AS254&amp;DY$1)</f>
        <v/>
      </c>
      <c r="DZ254" s="72" t="str">
        <f t="shared" ref="DZ254" si="4006">IF(AT254="","","|n"&amp;DZ$2&amp;"+"&amp;AT254&amp;DZ$1)</f>
        <v/>
      </c>
      <c r="EA254" s="72" t="str">
        <f t="shared" ref="EA254" si="4007">IF(AU254="","","|n"&amp;EA$2&amp;"+"&amp;AU254&amp;EA$1)</f>
        <v/>
      </c>
      <c r="EB254" s="72" t="str">
        <f t="shared" ref="EB254" si="4008">IF(AV254="","","|n"&amp;EB$2&amp;"+"&amp;AV254&amp;EB$1)</f>
        <v/>
      </c>
      <c r="EC254" s="72" t="str">
        <f t="shared" ref="EC254" si="4009">IF(AW254="","","|n"&amp;EC$2&amp;"+"&amp;AW254&amp;EC$1)</f>
        <v/>
      </c>
      <c r="ED254" s="72" t="str">
        <f t="shared" ref="ED254" si="4010">IF(AX254="","","|n"&amp;ED$2&amp;"+"&amp;AX254&amp;ED$1)</f>
        <v/>
      </c>
      <c r="EE254" s="72" t="str">
        <f t="shared" ref="EE254" si="4011">IF(AY254="","","|n"&amp;EE$2&amp;"+"&amp;AY254&amp;EE$1)</f>
        <v/>
      </c>
      <c r="EF254" s="72" t="str">
        <f t="shared" ref="EF254" si="4012">IF(AZ254="","","|n"&amp;EF$2&amp;"+"&amp;AZ254&amp;EF$1)</f>
        <v/>
      </c>
      <c r="EG254" s="72" t="str">
        <f t="shared" ref="EG254" si="4013">IF(BA254="","","|n"&amp;EG$2&amp;"+"&amp;BA254&amp;EG$1)</f>
        <v/>
      </c>
      <c r="EH254" s="72" t="str">
        <f t="shared" ref="EH254" si="4014">IF(BB254="","","|n"&amp;EH$2&amp;"+"&amp;BB254&amp;EH$1)</f>
        <v/>
      </c>
      <c r="EI254" s="72" t="str">
        <f t="shared" ref="EI254" si="4015">IF(BC254="","","|n"&amp;EI$2&amp;"+"&amp;BC254&amp;EI$1)</f>
        <v/>
      </c>
      <c r="EJ254" s="72" t="str">
        <f t="shared" ref="EJ254" si="4016">IF(BD254="","","|n"&amp;EJ$2&amp;"+"&amp;BD254&amp;EJ$1)</f>
        <v/>
      </c>
      <c r="EK254" s="72" t="str">
        <f t="shared" ref="EK254" si="4017">IF(BE254="","","|n"&amp;EK$2&amp;"+"&amp;BE254&amp;EK$1)</f>
        <v/>
      </c>
      <c r="EL254" s="72" t="str">
        <f t="shared" ref="EL254" si="4018">IF(BF254="","","|n"&amp;EL$2&amp;"+"&amp;BF254&amp;EL$1)</f>
        <v/>
      </c>
      <c r="EM254" s="72" t="str">
        <f t="shared" ref="EM254" si="4019">IF(BG254="","","|n"&amp;EM$2&amp;"+"&amp;BG254&amp;EM$1)</f>
        <v/>
      </c>
      <c r="EN254" s="72" t="str">
        <f t="shared" ref="EN254" si="4020">IF(BH254="","","|n"&amp;EN$2&amp;"+"&amp;BH254&amp;EN$1)</f>
        <v/>
      </c>
      <c r="EO254" s="72" t="str">
        <f t="shared" ref="EO254" si="4021">IF(BI254="","","|n"&amp;EO$2&amp;"+"&amp;BI254&amp;EO$1)</f>
        <v/>
      </c>
      <c r="EP254" s="72" t="str">
        <f t="shared" ref="EP254" si="4022">IF(BJ254="","","|n"&amp;EP$2&amp;"+"&amp;BJ254&amp;EP$1)</f>
        <v/>
      </c>
      <c r="EQ254" s="72" t="str">
        <f t="shared" ref="EQ254" si="4023">IF(BK254="","","|n"&amp;EQ$2&amp;"+"&amp;BK254&amp;EQ$1)</f>
        <v/>
      </c>
      <c r="ER254" s="72" t="str">
        <f t="shared" ref="ER254" si="4024">IF(BL254="","","|n"&amp;ER$2&amp;"+"&amp;BL254&amp;ER$1)</f>
        <v/>
      </c>
      <c r="ES254" s="72" t="str">
        <f t="shared" ref="ES254" si="4025">IF(BM254="","","|n"&amp;ES$2&amp;"+"&amp;BM254&amp;ES$1)</f>
        <v/>
      </c>
      <c r="ET254" s="72" t="str">
        <f t="shared" ref="ET254" si="4026">IF(BN254="","","|n"&amp;ET$2&amp;"+"&amp;BN254&amp;ET$1)</f>
        <v/>
      </c>
      <c r="EU254" s="72" t="str">
        <f t="shared" ref="EU254" si="4027">IF(BO254="","","|n"&amp;EU$2&amp;"+"&amp;BO254&amp;EU$1)</f>
        <v/>
      </c>
      <c r="EV254" s="72" t="str">
        <f t="shared" ref="EV254" si="4028">IF(BP254="","","|n"&amp;EV$2&amp;"+"&amp;BP254&amp;EV$1)</f>
        <v/>
      </c>
      <c r="EW254" s="72" t="str">
        <f t="shared" ref="EW254" si="4029">IF(BQ254="","","|n"&amp;EW$2&amp;"+"&amp;BQ254&amp;EW$1)</f>
        <v/>
      </c>
      <c r="EX254" s="72" t="str">
        <f t="shared" ref="EX254" si="4030">IF(BR254="","","|n"&amp;EX$2&amp;"+"&amp;BR254&amp;EX$1)</f>
        <v/>
      </c>
      <c r="EY254" s="72" t="str">
        <f t="shared" ref="EY254" si="4031">IF(BS254="","","|n"&amp;EY$2&amp;"+"&amp;BS254&amp;EY$1)</f>
        <v/>
      </c>
      <c r="EZ254" s="72" t="str">
        <f t="shared" ref="EZ254" si="4032">IF(BT254="","","|n"&amp;EZ$2&amp;"+"&amp;BT254&amp;EZ$1)</f>
        <v/>
      </c>
      <c r="FA254" s="72" t="str">
        <f t="shared" ref="FA254" si="4033">IF(BU254="","","|n"&amp;FA$2&amp;"+"&amp;BU254&amp;FA$1)</f>
        <v/>
      </c>
      <c r="FB254" s="72" t="str">
        <f t="shared" ref="FB254" si="4034">IF(BV254="","","|n"&amp;FB$2&amp;"+"&amp;BV254&amp;FB$1)</f>
        <v/>
      </c>
      <c r="FC254" s="72" t="str">
        <f t="shared" ref="FC254" si="4035">IF(BW254="","","|n"&amp;FC$2&amp;"+"&amp;BW254&amp;FC$1)</f>
        <v/>
      </c>
      <c r="FD254" s="72" t="str">
        <f t="shared" ref="FD254" si="4036">IF(BX254="","","|n"&amp;FD$2&amp;"+"&amp;BX254&amp;FD$1)</f>
        <v/>
      </c>
      <c r="FE254" s="72" t="str">
        <f t="shared" ref="FE254" si="4037">IF(BY254="","","|n"&amp;FE$2&amp;"+"&amp;BY254&amp;FE$1)</f>
        <v/>
      </c>
      <c r="FF254" s="72" t="str">
        <f t="shared" ref="FF254" si="4038">IF(BZ254="","","|n"&amp;FF$2&amp;"+"&amp;BZ254&amp;FF$1)</f>
        <v/>
      </c>
      <c r="FG254" s="72" t="str">
        <f t="shared" ref="FG254" si="4039">IF(CA254="","","|n"&amp;FG$2&amp;"+"&amp;CA254&amp;FG$1)</f>
        <v/>
      </c>
      <c r="FH254" s="72" t="str">
        <f t="shared" ref="FH254" si="4040">IF(CB254="","","|n"&amp;FH$2&amp;"+"&amp;CB254&amp;FH$1)</f>
        <v/>
      </c>
      <c r="FI254" s="72" t="str">
        <f t="shared" ref="FI254" si="4041">IF(CC254="","","|n"&amp;FI$2&amp;"+"&amp;CC254&amp;FI$1)</f>
        <v/>
      </c>
      <c r="FJ254" s="72" t="str">
        <f t="shared" ref="FJ254" si="4042">IF(CD254="","","|n"&amp;FJ$2&amp;"+"&amp;CD254&amp;FJ$1)</f>
        <v/>
      </c>
      <c r="FK254" s="72" t="str">
        <f t="shared" ref="FK254" si="4043">IF(CE254="","","|n"&amp;FK$2&amp;"+"&amp;CE254&amp;FK$1)</f>
        <v/>
      </c>
      <c r="FL254" s="72" t="str">
        <f t="shared" ref="FL254" si="4044">IF(CF254="","","|n"&amp;FL$2&amp;"+"&amp;CF254&amp;FL$1)</f>
        <v/>
      </c>
      <c r="FM254" s="72" t="str">
        <f t="shared" ref="FM254" si="4045">IF(CG254="","","|n"&amp;FM$2&amp;"+"&amp;CG254&amp;FM$1)</f>
        <v/>
      </c>
      <c r="FN254" s="72" t="str">
        <f t="shared" ref="FN254" si="4046">IF(CH254="","","|n"&amp;FN$2&amp;"+"&amp;CH254&amp;FN$1)</f>
        <v/>
      </c>
      <c r="FO254" s="72" t="str">
        <f t="shared" ref="FO254" si="4047">IF(CI254="","","|n"&amp;FO$2&amp;"+"&amp;CI254&amp;FO$1)</f>
        <v/>
      </c>
      <c r="FP254" s="72" t="str">
        <f t="shared" ref="FP254" si="4048">IF(CJ254="","","|n"&amp;FP$2&amp;"+"&amp;CJ254&amp;FP$1)</f>
        <v/>
      </c>
      <c r="FQ254" s="72" t="str">
        <f t="shared" ref="FQ254" si="4049">IF(CK254="","","|n"&amp;FQ$2&amp;"+"&amp;CK254&amp;FQ$1)</f>
        <v/>
      </c>
      <c r="FR254" s="72" t="str">
        <f t="shared" ref="FR254" si="4050">IF(CL254="","","|n"&amp;FR$2&amp;"+"&amp;CL254&amp;FR$1)</f>
        <v/>
      </c>
      <c r="FS254" s="72" t="str">
        <f t="shared" ref="FS254" si="4051">IF(CM254="","","|n"&amp;FS$2&amp;"+"&amp;CM254&amp;FS$1)</f>
        <v/>
      </c>
    </row>
    <row r="255" spans="1:175" ht="16.5">
      <c r="A255" s="134"/>
      <c r="B255" s="82" t="s">
        <v>838</v>
      </c>
      <c r="C255" s="71" t="s">
        <v>839</v>
      </c>
      <c r="T255" s="141"/>
      <c r="U255" s="88"/>
      <c r="CN255" s="70" t="str">
        <f t="shared" ref="CN255:CN281" si="4052">"InitUnitState('"&amp;B255&amp;"',"&amp;V255&amp;","&amp;W255&amp;","&amp;X255&amp;","&amp;Y255&amp;","&amp;Z255&amp;","&amp;AA255&amp;","&amp;AB255&amp;","&amp;AC255&amp;","&amp;AD255&amp;","&amp;AE255&amp;")"</f>
        <v>InitUnitState('IF01',,,,,,,,,,)</v>
      </c>
      <c r="CO255" s="70" t="str">
        <f t="shared" ref="CO255:CO281" si="4053">"InitUnitNormal('"&amp;B255&amp;"',"&amp;AF255&amp;","&amp;AG255&amp;","&amp;AH255&amp;","&amp;AI255&amp;","&amp;AJ255&amp;","&amp;AK255&amp;","&amp;AL255&amp;","&amp;AM255&amp;","&amp;AN255&amp;","&amp;AO255&amp;")"</f>
        <v>InitUnitNormal('IF01',,,,,,,,,,)</v>
      </c>
      <c r="CP255" s="70" t="str">
        <f t="shared" ref="CP255:CP281" si="4054">"InitUnitMagic('"&amp;B255&amp;"',"&amp;AP255&amp;","&amp;AQ255&amp;","&amp;AR255&amp;","&amp;AS255&amp;","&amp;AT255&amp;","&amp;AU255&amp;","&amp;AV255&amp;","&amp;AW255&amp;","&amp;BI255&amp;","&amp;BJ255&amp;")"</f>
        <v>InitUnitMagic('IF01',,,,,,,,,,)</v>
      </c>
      <c r="CQ255" s="70" t="str">
        <f t="shared" ref="CQ255:CQ281" si="4055">"InitUnitAdd('"&amp;B255&amp;"',"&amp;BK255&amp;","&amp;BL255&amp;","&amp;BM255&amp;","&amp;BN255&amp;","&amp;BO255&amp;","&amp;BP255&amp;","&amp;BQ255&amp;","&amp;BR255&amp;","&amp;BS255&amp;","&amp;BT255&amp;")"</f>
        <v>InitUnitAdd('IF01',,,,,,,,,,)</v>
      </c>
      <c r="CR255" s="70" t="str">
        <f t="shared" ref="CR255:CR297" si="4056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InitEquipData('IF01',,"",,,,,'','','','','','',"")</v>
      </c>
      <c r="CU255" s="98" t="str">
        <f t="shared" ref="CU255:CU277" si="4057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W255" s="61"/>
      <c r="CX255" s="61"/>
      <c r="CY255" s="61"/>
      <c r="CZ255" s="61"/>
      <c r="DA255" s="61"/>
      <c r="DB255" s="72" t="str">
        <f t="shared" ref="DB255:DB277" si="4058">IF(V255="","","|n"&amp;DB$2&amp;"+"&amp;V255&amp;DB$1)</f>
        <v/>
      </c>
      <c r="DC255" s="72" t="str">
        <f t="shared" ref="DC255:DC277" si="4059">IF(W255="","","|n"&amp;DC$2&amp;"+"&amp;W255&amp;DC$1)</f>
        <v/>
      </c>
      <c r="DD255" s="72" t="str">
        <f t="shared" ref="DD255:DD277" si="4060">IF(X255="","","|n"&amp;DD$2&amp;"+"&amp;X255&amp;DD$1)</f>
        <v/>
      </c>
      <c r="DE255" s="72" t="str">
        <f t="shared" ref="DE255:DE277" si="4061">IF(Y255="","","|n"&amp;DE$2&amp;"+"&amp;Y255&amp;DE$1)</f>
        <v/>
      </c>
      <c r="DF255" s="72" t="str">
        <f t="shared" ref="DF255:DF277" si="4062">IF(Z255="","","|n"&amp;DF$2&amp;"+"&amp;Z255&amp;DF$1)</f>
        <v/>
      </c>
      <c r="DG255" s="72" t="str">
        <f t="shared" ref="DG255:DG277" si="4063">IF(AA255="","","|n"&amp;DG$2&amp;"+"&amp;AA255&amp;DG$1)</f>
        <v/>
      </c>
      <c r="DH255" s="72" t="str">
        <f t="shared" ref="DH255:DH277" si="4064">IF(AB255="","","|n"&amp;DH$2&amp;"+"&amp;AB255&amp;DH$1)</f>
        <v/>
      </c>
      <c r="DI255" s="72" t="str">
        <f t="shared" ref="DI255:DI277" si="4065">IF(AC255="","","|n"&amp;DI$2&amp;"+"&amp;AC255&amp;DI$1)</f>
        <v/>
      </c>
      <c r="DJ255" s="72" t="str">
        <f t="shared" ref="DJ255:DJ277" si="4066">IF(AD255="","","|n"&amp;DJ$2&amp;"+"&amp;AD255&amp;DJ$1)</f>
        <v/>
      </c>
      <c r="DK255" s="72" t="str">
        <f t="shared" ref="DK255:DK277" si="4067">IF(AE255="","","|n"&amp;DK$2&amp;"+"&amp;AE255&amp;DK$1)</f>
        <v/>
      </c>
      <c r="DL255" s="72" t="str">
        <f t="shared" ref="DL255:DL277" si="4068">IF(AF255="","","|n"&amp;DL$2&amp;"+"&amp;AF255&amp;DL$1)</f>
        <v/>
      </c>
      <c r="DM255" s="72" t="str">
        <f t="shared" ref="DM255:DM277" si="4069">IF(AG255="","","|n"&amp;DM$2&amp;"+"&amp;AG255&amp;DM$1)</f>
        <v/>
      </c>
      <c r="DN255" s="72" t="str">
        <f t="shared" ref="DN255:DN277" si="4070">IF(AH255="","","|n"&amp;DN$2&amp;"+"&amp;AH255&amp;DN$1)</f>
        <v/>
      </c>
      <c r="DO255" s="72" t="str">
        <f t="shared" ref="DO255:DO277" si="4071">IF(AI255="","","|n"&amp;DO$2&amp;"+"&amp;AI255&amp;DO$1)</f>
        <v/>
      </c>
      <c r="DP255" s="72" t="str">
        <f t="shared" ref="DP255:DP277" si="4072">IF(AJ255="","","|n"&amp;DP$2&amp;"+"&amp;AJ255&amp;DP$1)</f>
        <v/>
      </c>
      <c r="DQ255" s="72" t="str">
        <f t="shared" ref="DQ255:DQ277" si="4073">IF(AK255="","","|n"&amp;DQ$2&amp;"+"&amp;AK255&amp;DQ$1)</f>
        <v/>
      </c>
      <c r="DR255" s="72" t="str">
        <f t="shared" ref="DR255:DR277" si="4074">IF(AL255="","","|n"&amp;DR$2&amp;"+"&amp;AL255&amp;DR$1)</f>
        <v/>
      </c>
      <c r="DS255" s="72" t="str">
        <f t="shared" ref="DS255:DS277" si="4075">IF(AM255="","","|n"&amp;DS$2&amp;"+"&amp;AM255&amp;DS$1)</f>
        <v/>
      </c>
      <c r="DT255" s="72" t="str">
        <f t="shared" ref="DT255:DT277" si="4076">IF(AN255="","","|n"&amp;DT$2&amp;"+"&amp;AN255&amp;DT$1)</f>
        <v/>
      </c>
      <c r="DU255" s="72" t="str">
        <f t="shared" ref="DU255:DU277" si="4077">IF(AO255="","","|n"&amp;DU$2&amp;"+"&amp;AO255&amp;DU$1)</f>
        <v/>
      </c>
      <c r="DV255" s="72" t="str">
        <f t="shared" ref="DV255:DV277" si="4078">IF(AP255="","","|n"&amp;DV$2&amp;"+"&amp;AP255&amp;DV$1)</f>
        <v/>
      </c>
      <c r="DW255" s="72" t="str">
        <f t="shared" ref="DW255:DW277" si="4079">IF(AQ255="","","|n"&amp;DW$2&amp;"+"&amp;AQ255&amp;DW$1)</f>
        <v/>
      </c>
      <c r="DX255" s="72" t="str">
        <f t="shared" ref="DX255:DX277" si="4080">IF(AR255="","","|n"&amp;DX$2&amp;"+"&amp;AR255&amp;DX$1)</f>
        <v/>
      </c>
      <c r="DY255" s="72" t="str">
        <f t="shared" ref="DY255:DY277" si="4081">IF(AS255="","","|n"&amp;DY$2&amp;"+"&amp;AS255&amp;DY$1)</f>
        <v/>
      </c>
      <c r="DZ255" s="72" t="str">
        <f t="shared" ref="DZ255:DZ277" si="4082">IF(AT255="","","|n"&amp;DZ$2&amp;"+"&amp;AT255&amp;DZ$1)</f>
        <v/>
      </c>
      <c r="EA255" s="72" t="str">
        <f t="shared" ref="EA255:EA277" si="4083">IF(AU255="","","|n"&amp;EA$2&amp;"+"&amp;AU255&amp;EA$1)</f>
        <v/>
      </c>
      <c r="EB255" s="72" t="str">
        <f t="shared" ref="EB255:EB277" si="4084">IF(AV255="","","|n"&amp;EB$2&amp;"+"&amp;AV255&amp;EB$1)</f>
        <v/>
      </c>
      <c r="EC255" s="72" t="str">
        <f t="shared" ref="EC255:EC277" si="4085">IF(AW255="","","|n"&amp;EC$2&amp;"+"&amp;AW255&amp;EC$1)</f>
        <v/>
      </c>
      <c r="ED255" s="72" t="str">
        <f t="shared" ref="ED255:ED277" si="4086">IF(AX255="","","|n"&amp;ED$2&amp;"+"&amp;AX255&amp;ED$1)</f>
        <v/>
      </c>
      <c r="EE255" s="72" t="str">
        <f t="shared" ref="EE255:EE277" si="4087">IF(AY255="","","|n"&amp;EE$2&amp;"+"&amp;AY255&amp;EE$1)</f>
        <v/>
      </c>
      <c r="EF255" s="72" t="str">
        <f t="shared" ref="EF255:EF277" si="4088">IF(AZ255="","","|n"&amp;EF$2&amp;"+"&amp;AZ255&amp;EF$1)</f>
        <v/>
      </c>
      <c r="EG255" s="72" t="str">
        <f t="shared" ref="EG255:EG277" si="4089">IF(BA255="","","|n"&amp;EG$2&amp;"+"&amp;BA255&amp;EG$1)</f>
        <v/>
      </c>
      <c r="EH255" s="72" t="str">
        <f t="shared" ref="EH255:EH277" si="4090">IF(BB255="","","|n"&amp;EH$2&amp;"+"&amp;BB255&amp;EH$1)</f>
        <v/>
      </c>
      <c r="EI255" s="72" t="str">
        <f t="shared" ref="EI255:EI277" si="4091">IF(BC255="","","|n"&amp;EI$2&amp;"+"&amp;BC255&amp;EI$1)</f>
        <v/>
      </c>
      <c r="EJ255" s="72" t="str">
        <f t="shared" ref="EJ255:EJ277" si="4092">IF(BD255="","","|n"&amp;EJ$2&amp;"+"&amp;BD255&amp;EJ$1)</f>
        <v/>
      </c>
      <c r="EK255" s="72" t="str">
        <f t="shared" ref="EK255:EK277" si="4093">IF(BE255="","","|n"&amp;EK$2&amp;"+"&amp;BE255&amp;EK$1)</f>
        <v/>
      </c>
      <c r="EL255" s="72" t="str">
        <f t="shared" ref="EL255:EL277" si="4094">IF(BF255="","","|n"&amp;EL$2&amp;"+"&amp;BF255&amp;EL$1)</f>
        <v/>
      </c>
      <c r="EM255" s="72" t="str">
        <f t="shared" ref="EM255:EM277" si="4095">IF(BG255="","","|n"&amp;EM$2&amp;"+"&amp;BG255&amp;EM$1)</f>
        <v/>
      </c>
      <c r="EN255" s="72" t="str">
        <f t="shared" ref="EN255:EN277" si="4096">IF(BH255="","","|n"&amp;EN$2&amp;"+"&amp;BH255&amp;EN$1)</f>
        <v/>
      </c>
      <c r="EO255" s="72" t="str">
        <f t="shared" ref="EO255:EO277" si="4097">IF(BI255="","","|n"&amp;EO$2&amp;"+"&amp;BI255&amp;EO$1)</f>
        <v/>
      </c>
      <c r="EP255" s="72" t="str">
        <f t="shared" ref="EP255:EP277" si="4098">IF(BJ255="","","|n"&amp;EP$2&amp;"+"&amp;BJ255&amp;EP$1)</f>
        <v/>
      </c>
      <c r="EQ255" s="72" t="str">
        <f t="shared" ref="EQ255:EQ277" si="4099">IF(BK255="","","|n"&amp;EQ$2&amp;"+"&amp;BK255&amp;EQ$1)</f>
        <v/>
      </c>
      <c r="ER255" s="72" t="str">
        <f t="shared" ref="ER255:ER277" si="4100">IF(BL255="","","|n"&amp;ER$2&amp;"+"&amp;BL255&amp;ER$1)</f>
        <v/>
      </c>
      <c r="ES255" s="72" t="str">
        <f t="shared" ref="ES255:ES277" si="4101">IF(BM255="","","|n"&amp;ES$2&amp;"+"&amp;BM255&amp;ES$1)</f>
        <v/>
      </c>
      <c r="ET255" s="72" t="str">
        <f t="shared" ref="ET255:ET277" si="4102">IF(BN255="","","|n"&amp;ET$2&amp;"+"&amp;BN255&amp;ET$1)</f>
        <v/>
      </c>
      <c r="EU255" s="72" t="str">
        <f t="shared" ref="EU255:EU277" si="4103">IF(BO255="","","|n"&amp;EU$2&amp;"+"&amp;BO255&amp;EU$1)</f>
        <v/>
      </c>
      <c r="EV255" s="72" t="str">
        <f t="shared" ref="EV255:EV277" si="4104">IF(BP255="","","|n"&amp;EV$2&amp;"+"&amp;BP255&amp;EV$1)</f>
        <v/>
      </c>
      <c r="EW255" s="72" t="str">
        <f t="shared" ref="EW255:EW277" si="4105">IF(BQ255="","","|n"&amp;EW$2&amp;"+"&amp;BQ255&amp;EW$1)</f>
        <v/>
      </c>
      <c r="EX255" s="72" t="str">
        <f t="shared" ref="EX255:EX277" si="4106">IF(BR255="","","|n"&amp;EX$2&amp;"+"&amp;BR255&amp;EX$1)</f>
        <v/>
      </c>
      <c r="EY255" s="72" t="str">
        <f t="shared" ref="EY255:EY277" si="4107">IF(BS255="","","|n"&amp;EY$2&amp;"+"&amp;BS255&amp;EY$1)</f>
        <v/>
      </c>
      <c r="EZ255" s="72" t="str">
        <f t="shared" ref="EZ255:EZ277" si="4108">IF(BT255="","","|n"&amp;EZ$2&amp;"+"&amp;BT255&amp;EZ$1)</f>
        <v/>
      </c>
      <c r="FA255" s="72" t="str">
        <f t="shared" ref="FA255:FA277" si="4109">IF(BU255="","","|n"&amp;FA$2&amp;"+"&amp;BU255&amp;FA$1)</f>
        <v/>
      </c>
      <c r="FB255" s="72" t="str">
        <f t="shared" ref="FB255:FB277" si="4110">IF(BV255="","","|n"&amp;FB$2&amp;"+"&amp;BV255&amp;FB$1)</f>
        <v/>
      </c>
      <c r="FC255" s="72" t="str">
        <f t="shared" ref="FC255:FC277" si="4111">IF(BW255="","","|n"&amp;FC$2&amp;"+"&amp;BW255&amp;FC$1)</f>
        <v/>
      </c>
      <c r="FD255" s="72" t="str">
        <f t="shared" ref="FD255:FD277" si="4112">IF(BX255="","","|n"&amp;FD$2&amp;"+"&amp;BX255&amp;FD$1)</f>
        <v/>
      </c>
      <c r="FE255" s="72" t="str">
        <f t="shared" ref="FE255:FE277" si="4113">IF(BY255="","","|n"&amp;FE$2&amp;"+"&amp;BY255&amp;FE$1)</f>
        <v/>
      </c>
      <c r="FF255" s="72" t="str">
        <f t="shared" ref="FF255:FF277" si="4114">IF(BZ255="","","|n"&amp;FF$2&amp;"+"&amp;BZ255&amp;FF$1)</f>
        <v/>
      </c>
      <c r="FG255" s="72" t="str">
        <f t="shared" ref="FG255:FG277" si="4115">IF(CA255="","","|n"&amp;FG$2&amp;"+"&amp;CA255&amp;FG$1)</f>
        <v/>
      </c>
      <c r="FH255" s="72" t="str">
        <f t="shared" ref="FH255:FH277" si="4116">IF(CB255="","","|n"&amp;FH$2&amp;"+"&amp;CB255&amp;FH$1)</f>
        <v/>
      </c>
      <c r="FI255" s="72" t="str">
        <f t="shared" ref="FI255:FI277" si="4117">IF(CC255="","","|n"&amp;FI$2&amp;"+"&amp;CC255&amp;FI$1)</f>
        <v/>
      </c>
      <c r="FJ255" s="72" t="str">
        <f t="shared" ref="FJ255:FJ277" si="4118">IF(CD255="","","|n"&amp;FJ$2&amp;"+"&amp;CD255&amp;FJ$1)</f>
        <v/>
      </c>
      <c r="FK255" s="72" t="str">
        <f t="shared" ref="FK255:FK277" si="4119">IF(CE255="","","|n"&amp;FK$2&amp;"+"&amp;CE255&amp;FK$1)</f>
        <v/>
      </c>
      <c r="FL255" s="72" t="str">
        <f t="shared" ref="FL255:FL277" si="4120">IF(CF255="","","|n"&amp;FL$2&amp;"+"&amp;CF255&amp;FL$1)</f>
        <v/>
      </c>
      <c r="FM255" s="72" t="str">
        <f t="shared" ref="FM255:FM277" si="4121">IF(CG255="","","|n"&amp;FM$2&amp;"+"&amp;CG255&amp;FM$1)</f>
        <v/>
      </c>
      <c r="FN255" s="72" t="str">
        <f t="shared" ref="FN255:FN277" si="4122">IF(CH255="","","|n"&amp;FN$2&amp;"+"&amp;CH255&amp;FN$1)</f>
        <v/>
      </c>
      <c r="FO255" s="72" t="str">
        <f t="shared" ref="FO255:FO277" si="4123">IF(CI255="","","|n"&amp;FO$2&amp;"+"&amp;CI255&amp;FO$1)</f>
        <v/>
      </c>
      <c r="FP255" s="72" t="str">
        <f t="shared" ref="FP255:FP277" si="4124">IF(CJ255="","","|n"&amp;FP$2&amp;"+"&amp;CJ255&amp;FP$1)</f>
        <v/>
      </c>
      <c r="FQ255" s="72" t="str">
        <f t="shared" ref="FQ255:FQ277" si="4125">IF(CK255="","","|n"&amp;FQ$2&amp;"+"&amp;CK255&amp;FQ$1)</f>
        <v/>
      </c>
      <c r="FR255" s="72" t="str">
        <f t="shared" ref="FR255:FR277" si="4126">IF(CL255="","","|n"&amp;FR$2&amp;"+"&amp;CL255&amp;FR$1)</f>
        <v/>
      </c>
      <c r="FS255" s="72" t="str">
        <f t="shared" ref="FS255:FS277" si="4127">IF(CM255="","","|n"&amp;FS$2&amp;"+"&amp;CM255&amp;FS$1)</f>
        <v/>
      </c>
    </row>
    <row r="256" spans="1:175" ht="16.5">
      <c r="A256" s="134"/>
      <c r="B256" s="82" t="s">
        <v>840</v>
      </c>
      <c r="C256" s="71" t="s">
        <v>839</v>
      </c>
      <c r="T256" s="141"/>
      <c r="U256" s="88"/>
      <c r="CN256" s="70" t="str">
        <f t="shared" si="4052"/>
        <v>InitUnitState('IF02',,,,,,,,,,)</v>
      </c>
      <c r="CO256" s="70" t="str">
        <f t="shared" si="4053"/>
        <v>InitUnitNormal('IF02',,,,,,,,,,)</v>
      </c>
      <c r="CP256" s="70" t="str">
        <f t="shared" si="4054"/>
        <v>InitUnitMagic('IF02',,,,,,,,,,)</v>
      </c>
      <c r="CQ256" s="70" t="str">
        <f t="shared" si="4055"/>
        <v>InitUnitAdd('IF02',,,,,,,,,,)</v>
      </c>
      <c r="CR256" s="70" t="str">
        <f t="shared" si="4056"/>
        <v>InitEquipData('IF02',,"",,,,,'','','','','','',"")</v>
      </c>
      <c r="CU256" s="98" t="str">
        <f t="shared" si="4057"/>
        <v>|n</v>
      </c>
      <c r="CW256" s="61"/>
      <c r="CX256" s="61"/>
      <c r="CY256" s="61"/>
      <c r="CZ256" s="61"/>
      <c r="DA256" s="61"/>
      <c r="DB256" s="72" t="str">
        <f t="shared" si="4058"/>
        <v/>
      </c>
      <c r="DC256" s="72" t="str">
        <f t="shared" si="4059"/>
        <v/>
      </c>
      <c r="DD256" s="72" t="str">
        <f t="shared" si="4060"/>
        <v/>
      </c>
      <c r="DE256" s="72" t="str">
        <f t="shared" si="4061"/>
        <v/>
      </c>
      <c r="DF256" s="72" t="str">
        <f t="shared" si="4062"/>
        <v/>
      </c>
      <c r="DG256" s="72" t="str">
        <f t="shared" si="4063"/>
        <v/>
      </c>
      <c r="DH256" s="72" t="str">
        <f t="shared" si="4064"/>
        <v/>
      </c>
      <c r="DI256" s="72" t="str">
        <f t="shared" si="4065"/>
        <v/>
      </c>
      <c r="DJ256" s="72" t="str">
        <f t="shared" si="4066"/>
        <v/>
      </c>
      <c r="DK256" s="72" t="str">
        <f t="shared" si="4067"/>
        <v/>
      </c>
      <c r="DL256" s="72" t="str">
        <f t="shared" si="4068"/>
        <v/>
      </c>
      <c r="DM256" s="72" t="str">
        <f t="shared" si="4069"/>
        <v/>
      </c>
      <c r="DN256" s="72" t="str">
        <f t="shared" si="4070"/>
        <v/>
      </c>
      <c r="DO256" s="72" t="str">
        <f t="shared" si="4071"/>
        <v/>
      </c>
      <c r="DP256" s="72" t="str">
        <f t="shared" si="4072"/>
        <v/>
      </c>
      <c r="DQ256" s="72" t="str">
        <f t="shared" si="4073"/>
        <v/>
      </c>
      <c r="DR256" s="72" t="str">
        <f t="shared" si="4074"/>
        <v/>
      </c>
      <c r="DS256" s="72" t="str">
        <f t="shared" si="4075"/>
        <v/>
      </c>
      <c r="DT256" s="72" t="str">
        <f t="shared" si="4076"/>
        <v/>
      </c>
      <c r="DU256" s="72" t="str">
        <f t="shared" si="4077"/>
        <v/>
      </c>
      <c r="DV256" s="72" t="str">
        <f t="shared" si="4078"/>
        <v/>
      </c>
      <c r="DW256" s="72" t="str">
        <f t="shared" si="4079"/>
        <v/>
      </c>
      <c r="DX256" s="72" t="str">
        <f t="shared" si="4080"/>
        <v/>
      </c>
      <c r="DY256" s="72" t="str">
        <f t="shared" si="4081"/>
        <v/>
      </c>
      <c r="DZ256" s="72" t="str">
        <f t="shared" si="4082"/>
        <v/>
      </c>
      <c r="EA256" s="72" t="str">
        <f t="shared" si="4083"/>
        <v/>
      </c>
      <c r="EB256" s="72" t="str">
        <f t="shared" si="4084"/>
        <v/>
      </c>
      <c r="EC256" s="72" t="str">
        <f t="shared" si="4085"/>
        <v/>
      </c>
      <c r="ED256" s="72" t="str">
        <f t="shared" si="4086"/>
        <v/>
      </c>
      <c r="EE256" s="72" t="str">
        <f t="shared" si="4087"/>
        <v/>
      </c>
      <c r="EF256" s="72" t="str">
        <f t="shared" si="4088"/>
        <v/>
      </c>
      <c r="EG256" s="72" t="str">
        <f t="shared" si="4089"/>
        <v/>
      </c>
      <c r="EH256" s="72" t="str">
        <f t="shared" si="4090"/>
        <v/>
      </c>
      <c r="EI256" s="72" t="str">
        <f t="shared" si="4091"/>
        <v/>
      </c>
      <c r="EJ256" s="72" t="str">
        <f t="shared" si="4092"/>
        <v/>
      </c>
      <c r="EK256" s="72" t="str">
        <f t="shared" si="4093"/>
        <v/>
      </c>
      <c r="EL256" s="72" t="str">
        <f t="shared" si="4094"/>
        <v/>
      </c>
      <c r="EM256" s="72" t="str">
        <f t="shared" si="4095"/>
        <v/>
      </c>
      <c r="EN256" s="72" t="str">
        <f t="shared" si="4096"/>
        <v/>
      </c>
      <c r="EO256" s="72" t="str">
        <f t="shared" si="4097"/>
        <v/>
      </c>
      <c r="EP256" s="72" t="str">
        <f t="shared" si="4098"/>
        <v/>
      </c>
      <c r="EQ256" s="72" t="str">
        <f t="shared" si="4099"/>
        <v/>
      </c>
      <c r="ER256" s="72" t="str">
        <f t="shared" si="4100"/>
        <v/>
      </c>
      <c r="ES256" s="72" t="str">
        <f t="shared" si="4101"/>
        <v/>
      </c>
      <c r="ET256" s="72" t="str">
        <f t="shared" si="4102"/>
        <v/>
      </c>
      <c r="EU256" s="72" t="str">
        <f t="shared" si="4103"/>
        <v/>
      </c>
      <c r="EV256" s="72" t="str">
        <f t="shared" si="4104"/>
        <v/>
      </c>
      <c r="EW256" s="72" t="str">
        <f t="shared" si="4105"/>
        <v/>
      </c>
      <c r="EX256" s="72" t="str">
        <f t="shared" si="4106"/>
        <v/>
      </c>
      <c r="EY256" s="72" t="str">
        <f t="shared" si="4107"/>
        <v/>
      </c>
      <c r="EZ256" s="72" t="str">
        <f t="shared" si="4108"/>
        <v/>
      </c>
      <c r="FA256" s="72" t="str">
        <f t="shared" si="4109"/>
        <v/>
      </c>
      <c r="FB256" s="72" t="str">
        <f t="shared" si="4110"/>
        <v/>
      </c>
      <c r="FC256" s="72" t="str">
        <f t="shared" si="4111"/>
        <v/>
      </c>
      <c r="FD256" s="72" t="str">
        <f t="shared" si="4112"/>
        <v/>
      </c>
      <c r="FE256" s="72" t="str">
        <f t="shared" si="4113"/>
        <v/>
      </c>
      <c r="FF256" s="72" t="str">
        <f t="shared" si="4114"/>
        <v/>
      </c>
      <c r="FG256" s="72" t="str">
        <f t="shared" si="4115"/>
        <v/>
      </c>
      <c r="FH256" s="72" t="str">
        <f t="shared" si="4116"/>
        <v/>
      </c>
      <c r="FI256" s="72" t="str">
        <f t="shared" si="4117"/>
        <v/>
      </c>
      <c r="FJ256" s="72" t="str">
        <f t="shared" si="4118"/>
        <v/>
      </c>
      <c r="FK256" s="72" t="str">
        <f t="shared" si="4119"/>
        <v/>
      </c>
      <c r="FL256" s="72" t="str">
        <f t="shared" si="4120"/>
        <v/>
      </c>
      <c r="FM256" s="72" t="str">
        <f t="shared" si="4121"/>
        <v/>
      </c>
      <c r="FN256" s="72" t="str">
        <f t="shared" si="4122"/>
        <v/>
      </c>
      <c r="FO256" s="72" t="str">
        <f t="shared" si="4123"/>
        <v/>
      </c>
      <c r="FP256" s="72" t="str">
        <f t="shared" si="4124"/>
        <v/>
      </c>
      <c r="FQ256" s="72" t="str">
        <f t="shared" si="4125"/>
        <v/>
      </c>
      <c r="FR256" s="72" t="str">
        <f t="shared" si="4126"/>
        <v/>
      </c>
      <c r="FS256" s="72" t="str">
        <f t="shared" si="4127"/>
        <v/>
      </c>
    </row>
    <row r="257" spans="1:175" ht="16.5">
      <c r="A257" s="135"/>
      <c r="B257" s="82" t="s">
        <v>841</v>
      </c>
      <c r="C257" s="71" t="s">
        <v>839</v>
      </c>
      <c r="T257" s="142"/>
      <c r="U257" s="88"/>
      <c r="CN257" s="70" t="str">
        <f t="shared" si="4052"/>
        <v>InitUnitState('IF03',,,,,,,,,,)</v>
      </c>
      <c r="CO257" s="70" t="str">
        <f t="shared" si="4053"/>
        <v>InitUnitNormal('IF03',,,,,,,,,,)</v>
      </c>
      <c r="CP257" s="70" t="str">
        <f t="shared" si="4054"/>
        <v>InitUnitMagic('IF03',,,,,,,,,,)</v>
      </c>
      <c r="CQ257" s="70" t="str">
        <f t="shared" si="4055"/>
        <v>InitUnitAdd('IF03',,,,,,,,,,)</v>
      </c>
      <c r="CR257" s="70" t="str">
        <f t="shared" si="4056"/>
        <v>InitEquipData('IF03',,"",,,,,'','','','','','',"")</v>
      </c>
      <c r="CU257" s="98" t="str">
        <f t="shared" si="4057"/>
        <v>|n</v>
      </c>
      <c r="CW257" s="61"/>
      <c r="CX257" s="61"/>
      <c r="CY257" s="61"/>
      <c r="CZ257" s="61"/>
      <c r="DA257" s="61"/>
      <c r="DB257" s="72" t="str">
        <f t="shared" si="4058"/>
        <v/>
      </c>
      <c r="DC257" s="72" t="str">
        <f t="shared" si="4059"/>
        <v/>
      </c>
      <c r="DD257" s="72" t="str">
        <f t="shared" si="4060"/>
        <v/>
      </c>
      <c r="DE257" s="72" t="str">
        <f t="shared" si="4061"/>
        <v/>
      </c>
      <c r="DF257" s="72" t="str">
        <f t="shared" si="4062"/>
        <v/>
      </c>
      <c r="DG257" s="72" t="str">
        <f t="shared" si="4063"/>
        <v/>
      </c>
      <c r="DH257" s="72" t="str">
        <f t="shared" si="4064"/>
        <v/>
      </c>
      <c r="DI257" s="72" t="str">
        <f t="shared" si="4065"/>
        <v/>
      </c>
      <c r="DJ257" s="72" t="str">
        <f t="shared" si="4066"/>
        <v/>
      </c>
      <c r="DK257" s="72" t="str">
        <f t="shared" si="4067"/>
        <v/>
      </c>
      <c r="DL257" s="72" t="str">
        <f t="shared" si="4068"/>
        <v/>
      </c>
      <c r="DM257" s="72" t="str">
        <f t="shared" si="4069"/>
        <v/>
      </c>
      <c r="DN257" s="72" t="str">
        <f t="shared" si="4070"/>
        <v/>
      </c>
      <c r="DO257" s="72" t="str">
        <f t="shared" si="4071"/>
        <v/>
      </c>
      <c r="DP257" s="72" t="str">
        <f t="shared" si="4072"/>
        <v/>
      </c>
      <c r="DQ257" s="72" t="str">
        <f t="shared" si="4073"/>
        <v/>
      </c>
      <c r="DR257" s="72" t="str">
        <f t="shared" si="4074"/>
        <v/>
      </c>
      <c r="DS257" s="72" t="str">
        <f t="shared" si="4075"/>
        <v/>
      </c>
      <c r="DT257" s="72" t="str">
        <f t="shared" si="4076"/>
        <v/>
      </c>
      <c r="DU257" s="72" t="str">
        <f t="shared" si="4077"/>
        <v/>
      </c>
      <c r="DV257" s="72" t="str">
        <f t="shared" si="4078"/>
        <v/>
      </c>
      <c r="DW257" s="72" t="str">
        <f t="shared" si="4079"/>
        <v/>
      </c>
      <c r="DX257" s="72" t="str">
        <f t="shared" si="4080"/>
        <v/>
      </c>
      <c r="DY257" s="72" t="str">
        <f t="shared" si="4081"/>
        <v/>
      </c>
      <c r="DZ257" s="72" t="str">
        <f t="shared" si="4082"/>
        <v/>
      </c>
      <c r="EA257" s="72" t="str">
        <f t="shared" si="4083"/>
        <v/>
      </c>
      <c r="EB257" s="72" t="str">
        <f t="shared" si="4084"/>
        <v/>
      </c>
      <c r="EC257" s="72" t="str">
        <f t="shared" si="4085"/>
        <v/>
      </c>
      <c r="ED257" s="72" t="str">
        <f t="shared" si="4086"/>
        <v/>
      </c>
      <c r="EE257" s="72" t="str">
        <f t="shared" si="4087"/>
        <v/>
      </c>
      <c r="EF257" s="72" t="str">
        <f t="shared" si="4088"/>
        <v/>
      </c>
      <c r="EG257" s="72" t="str">
        <f t="shared" si="4089"/>
        <v/>
      </c>
      <c r="EH257" s="72" t="str">
        <f t="shared" si="4090"/>
        <v/>
      </c>
      <c r="EI257" s="72" t="str">
        <f t="shared" si="4091"/>
        <v/>
      </c>
      <c r="EJ257" s="72" t="str">
        <f t="shared" si="4092"/>
        <v/>
      </c>
      <c r="EK257" s="72" t="str">
        <f t="shared" si="4093"/>
        <v/>
      </c>
      <c r="EL257" s="72" t="str">
        <f t="shared" si="4094"/>
        <v/>
      </c>
      <c r="EM257" s="72" t="str">
        <f t="shared" si="4095"/>
        <v/>
      </c>
      <c r="EN257" s="72" t="str">
        <f t="shared" si="4096"/>
        <v/>
      </c>
      <c r="EO257" s="72" t="str">
        <f t="shared" si="4097"/>
        <v/>
      </c>
      <c r="EP257" s="72" t="str">
        <f t="shared" si="4098"/>
        <v/>
      </c>
      <c r="EQ257" s="72" t="str">
        <f t="shared" si="4099"/>
        <v/>
      </c>
      <c r="ER257" s="72" t="str">
        <f t="shared" si="4100"/>
        <v/>
      </c>
      <c r="ES257" s="72" t="str">
        <f t="shared" si="4101"/>
        <v/>
      </c>
      <c r="ET257" s="72" t="str">
        <f t="shared" si="4102"/>
        <v/>
      </c>
      <c r="EU257" s="72" t="str">
        <f t="shared" si="4103"/>
        <v/>
      </c>
      <c r="EV257" s="72" t="str">
        <f t="shared" si="4104"/>
        <v/>
      </c>
      <c r="EW257" s="72" t="str">
        <f t="shared" si="4105"/>
        <v/>
      </c>
      <c r="EX257" s="72" t="str">
        <f t="shared" si="4106"/>
        <v/>
      </c>
      <c r="EY257" s="72" t="str">
        <f t="shared" si="4107"/>
        <v/>
      </c>
      <c r="EZ257" s="72" t="str">
        <f t="shared" si="4108"/>
        <v/>
      </c>
      <c r="FA257" s="72" t="str">
        <f t="shared" si="4109"/>
        <v/>
      </c>
      <c r="FB257" s="72" t="str">
        <f t="shared" si="4110"/>
        <v/>
      </c>
      <c r="FC257" s="72" t="str">
        <f t="shared" si="4111"/>
        <v/>
      </c>
      <c r="FD257" s="72" t="str">
        <f t="shared" si="4112"/>
        <v/>
      </c>
      <c r="FE257" s="72" t="str">
        <f t="shared" si="4113"/>
        <v/>
      </c>
      <c r="FF257" s="72" t="str">
        <f t="shared" si="4114"/>
        <v/>
      </c>
      <c r="FG257" s="72" t="str">
        <f t="shared" si="4115"/>
        <v/>
      </c>
      <c r="FH257" s="72" t="str">
        <f t="shared" si="4116"/>
        <v/>
      </c>
      <c r="FI257" s="72" t="str">
        <f t="shared" si="4117"/>
        <v/>
      </c>
      <c r="FJ257" s="72" t="str">
        <f t="shared" si="4118"/>
        <v/>
      </c>
      <c r="FK257" s="72" t="str">
        <f t="shared" si="4119"/>
        <v/>
      </c>
      <c r="FL257" s="72" t="str">
        <f t="shared" si="4120"/>
        <v/>
      </c>
      <c r="FM257" s="72" t="str">
        <f t="shared" si="4121"/>
        <v/>
      </c>
      <c r="FN257" s="72" t="str">
        <f t="shared" si="4122"/>
        <v/>
      </c>
      <c r="FO257" s="72" t="str">
        <f t="shared" si="4123"/>
        <v/>
      </c>
      <c r="FP257" s="72" t="str">
        <f t="shared" si="4124"/>
        <v/>
      </c>
      <c r="FQ257" s="72" t="str">
        <f t="shared" si="4125"/>
        <v/>
      </c>
      <c r="FR257" s="72" t="str">
        <f t="shared" si="4126"/>
        <v/>
      </c>
      <c r="FS257" s="72" t="str">
        <f t="shared" si="4127"/>
        <v/>
      </c>
    </row>
    <row r="258" spans="1:175" ht="16.5">
      <c r="A258" s="135"/>
      <c r="B258" s="82" t="s">
        <v>842</v>
      </c>
      <c r="C258" s="71" t="s">
        <v>839</v>
      </c>
      <c r="T258" s="142"/>
      <c r="U258" s="88"/>
      <c r="CN258" s="70" t="str">
        <f t="shared" si="4052"/>
        <v>InitUnitState('IF04',,,,,,,,,,)</v>
      </c>
      <c r="CO258" s="70" t="str">
        <f t="shared" si="4053"/>
        <v>InitUnitNormal('IF04',,,,,,,,,,)</v>
      </c>
      <c r="CP258" s="70" t="str">
        <f t="shared" si="4054"/>
        <v>InitUnitMagic('IF04',,,,,,,,,,)</v>
      </c>
      <c r="CQ258" s="70" t="str">
        <f t="shared" si="4055"/>
        <v>InitUnitAdd('IF04',,,,,,,,,,)</v>
      </c>
      <c r="CR258" s="70" t="str">
        <f t="shared" si="4056"/>
        <v>InitEquipData('IF04',,"",,,,,'','','','','','',"")</v>
      </c>
      <c r="CU258" s="98" t="str">
        <f t="shared" si="4057"/>
        <v>|n</v>
      </c>
      <c r="CW258" s="61"/>
      <c r="CX258" s="61"/>
      <c r="CY258" s="61"/>
      <c r="CZ258" s="61"/>
      <c r="DA258" s="61"/>
      <c r="DB258" s="72" t="str">
        <f t="shared" si="4058"/>
        <v/>
      </c>
      <c r="DC258" s="72" t="str">
        <f t="shared" si="4059"/>
        <v/>
      </c>
      <c r="DD258" s="72" t="str">
        <f t="shared" si="4060"/>
        <v/>
      </c>
      <c r="DE258" s="72" t="str">
        <f t="shared" si="4061"/>
        <v/>
      </c>
      <c r="DF258" s="72" t="str">
        <f t="shared" si="4062"/>
        <v/>
      </c>
      <c r="DG258" s="72" t="str">
        <f t="shared" si="4063"/>
        <v/>
      </c>
      <c r="DH258" s="72" t="str">
        <f t="shared" si="4064"/>
        <v/>
      </c>
      <c r="DI258" s="72" t="str">
        <f t="shared" si="4065"/>
        <v/>
      </c>
      <c r="DJ258" s="72" t="str">
        <f t="shared" si="4066"/>
        <v/>
      </c>
      <c r="DK258" s="72" t="str">
        <f t="shared" si="4067"/>
        <v/>
      </c>
      <c r="DL258" s="72" t="str">
        <f t="shared" si="4068"/>
        <v/>
      </c>
      <c r="DM258" s="72" t="str">
        <f t="shared" si="4069"/>
        <v/>
      </c>
      <c r="DN258" s="72" t="str">
        <f t="shared" si="4070"/>
        <v/>
      </c>
      <c r="DO258" s="72" t="str">
        <f t="shared" si="4071"/>
        <v/>
      </c>
      <c r="DP258" s="72" t="str">
        <f t="shared" si="4072"/>
        <v/>
      </c>
      <c r="DQ258" s="72" t="str">
        <f t="shared" si="4073"/>
        <v/>
      </c>
      <c r="DR258" s="72" t="str">
        <f t="shared" si="4074"/>
        <v/>
      </c>
      <c r="DS258" s="72" t="str">
        <f t="shared" si="4075"/>
        <v/>
      </c>
      <c r="DT258" s="72" t="str">
        <f t="shared" si="4076"/>
        <v/>
      </c>
      <c r="DU258" s="72" t="str">
        <f t="shared" si="4077"/>
        <v/>
      </c>
      <c r="DV258" s="72" t="str">
        <f t="shared" si="4078"/>
        <v/>
      </c>
      <c r="DW258" s="72" t="str">
        <f t="shared" si="4079"/>
        <v/>
      </c>
      <c r="DX258" s="72" t="str">
        <f t="shared" si="4080"/>
        <v/>
      </c>
      <c r="DY258" s="72" t="str">
        <f t="shared" si="4081"/>
        <v/>
      </c>
      <c r="DZ258" s="72" t="str">
        <f t="shared" si="4082"/>
        <v/>
      </c>
      <c r="EA258" s="72" t="str">
        <f t="shared" si="4083"/>
        <v/>
      </c>
      <c r="EB258" s="72" t="str">
        <f t="shared" si="4084"/>
        <v/>
      </c>
      <c r="EC258" s="72" t="str">
        <f t="shared" si="4085"/>
        <v/>
      </c>
      <c r="ED258" s="72" t="str">
        <f t="shared" si="4086"/>
        <v/>
      </c>
      <c r="EE258" s="72" t="str">
        <f t="shared" si="4087"/>
        <v/>
      </c>
      <c r="EF258" s="72" t="str">
        <f t="shared" si="4088"/>
        <v/>
      </c>
      <c r="EG258" s="72" t="str">
        <f t="shared" si="4089"/>
        <v/>
      </c>
      <c r="EH258" s="72" t="str">
        <f t="shared" si="4090"/>
        <v/>
      </c>
      <c r="EI258" s="72" t="str">
        <f t="shared" si="4091"/>
        <v/>
      </c>
      <c r="EJ258" s="72" t="str">
        <f t="shared" si="4092"/>
        <v/>
      </c>
      <c r="EK258" s="72" t="str">
        <f t="shared" si="4093"/>
        <v/>
      </c>
      <c r="EL258" s="72" t="str">
        <f t="shared" si="4094"/>
        <v/>
      </c>
      <c r="EM258" s="72" t="str">
        <f t="shared" si="4095"/>
        <v/>
      </c>
      <c r="EN258" s="72" t="str">
        <f t="shared" si="4096"/>
        <v/>
      </c>
      <c r="EO258" s="72" t="str">
        <f t="shared" si="4097"/>
        <v/>
      </c>
      <c r="EP258" s="72" t="str">
        <f t="shared" si="4098"/>
        <v/>
      </c>
      <c r="EQ258" s="72" t="str">
        <f t="shared" si="4099"/>
        <v/>
      </c>
      <c r="ER258" s="72" t="str">
        <f t="shared" si="4100"/>
        <v/>
      </c>
      <c r="ES258" s="72" t="str">
        <f t="shared" si="4101"/>
        <v/>
      </c>
      <c r="ET258" s="72" t="str">
        <f t="shared" si="4102"/>
        <v/>
      </c>
      <c r="EU258" s="72" t="str">
        <f t="shared" si="4103"/>
        <v/>
      </c>
      <c r="EV258" s="72" t="str">
        <f t="shared" si="4104"/>
        <v/>
      </c>
      <c r="EW258" s="72" t="str">
        <f t="shared" si="4105"/>
        <v/>
      </c>
      <c r="EX258" s="72" t="str">
        <f t="shared" si="4106"/>
        <v/>
      </c>
      <c r="EY258" s="72" t="str">
        <f t="shared" si="4107"/>
        <v/>
      </c>
      <c r="EZ258" s="72" t="str">
        <f t="shared" si="4108"/>
        <v/>
      </c>
      <c r="FA258" s="72" t="str">
        <f t="shared" si="4109"/>
        <v/>
      </c>
      <c r="FB258" s="72" t="str">
        <f t="shared" si="4110"/>
        <v/>
      </c>
      <c r="FC258" s="72" t="str">
        <f t="shared" si="4111"/>
        <v/>
      </c>
      <c r="FD258" s="72" t="str">
        <f t="shared" si="4112"/>
        <v/>
      </c>
      <c r="FE258" s="72" t="str">
        <f t="shared" si="4113"/>
        <v/>
      </c>
      <c r="FF258" s="72" t="str">
        <f t="shared" si="4114"/>
        <v/>
      </c>
      <c r="FG258" s="72" t="str">
        <f t="shared" si="4115"/>
        <v/>
      </c>
      <c r="FH258" s="72" t="str">
        <f t="shared" si="4116"/>
        <v/>
      </c>
      <c r="FI258" s="72" t="str">
        <f t="shared" si="4117"/>
        <v/>
      </c>
      <c r="FJ258" s="72" t="str">
        <f t="shared" si="4118"/>
        <v/>
      </c>
      <c r="FK258" s="72" t="str">
        <f t="shared" si="4119"/>
        <v/>
      </c>
      <c r="FL258" s="72" t="str">
        <f t="shared" si="4120"/>
        <v/>
      </c>
      <c r="FM258" s="72" t="str">
        <f t="shared" si="4121"/>
        <v/>
      </c>
      <c r="FN258" s="72" t="str">
        <f t="shared" si="4122"/>
        <v/>
      </c>
      <c r="FO258" s="72" t="str">
        <f t="shared" si="4123"/>
        <v/>
      </c>
      <c r="FP258" s="72" t="str">
        <f t="shared" si="4124"/>
        <v/>
      </c>
      <c r="FQ258" s="72" t="str">
        <f t="shared" si="4125"/>
        <v/>
      </c>
      <c r="FR258" s="72" t="str">
        <f t="shared" si="4126"/>
        <v/>
      </c>
      <c r="FS258" s="72" t="str">
        <f t="shared" si="4127"/>
        <v/>
      </c>
    </row>
    <row r="259" spans="1:175" ht="16.5">
      <c r="A259" s="135"/>
      <c r="B259" s="82" t="s">
        <v>843</v>
      </c>
      <c r="C259" s="71" t="s">
        <v>839</v>
      </c>
      <c r="T259" s="142"/>
      <c r="U259" s="88"/>
      <c r="CN259" s="70" t="str">
        <f t="shared" si="4052"/>
        <v>InitUnitState('IF05',,,,,,,,,,)</v>
      </c>
      <c r="CO259" s="70" t="str">
        <f t="shared" si="4053"/>
        <v>InitUnitNormal('IF05',,,,,,,,,,)</v>
      </c>
      <c r="CP259" s="70" t="str">
        <f t="shared" si="4054"/>
        <v>InitUnitMagic('IF05',,,,,,,,,,)</v>
      </c>
      <c r="CQ259" s="70" t="str">
        <f t="shared" si="4055"/>
        <v>InitUnitAdd('IF05',,,,,,,,,,)</v>
      </c>
      <c r="CR259" s="70" t="str">
        <f t="shared" si="4056"/>
        <v>InitEquipData('IF05',,"",,,,,'','','','','','',"")</v>
      </c>
      <c r="CU259" s="98" t="str">
        <f t="shared" si="4057"/>
        <v>|n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5"/>
      <c r="B260" s="82" t="s">
        <v>844</v>
      </c>
      <c r="C260" s="71" t="s">
        <v>839</v>
      </c>
      <c r="T260" s="142"/>
      <c r="U260" s="88"/>
      <c r="CN260" s="70" t="str">
        <f t="shared" si="4052"/>
        <v>InitUnitState('IF06',,,,,,,,,,)</v>
      </c>
      <c r="CO260" s="70" t="str">
        <f t="shared" si="4053"/>
        <v>InitUnitNormal('IF06',,,,,,,,,,)</v>
      </c>
      <c r="CP260" s="70" t="str">
        <f t="shared" si="4054"/>
        <v>InitUnitMagic('IF06',,,,,,,,,,)</v>
      </c>
      <c r="CQ260" s="70" t="str">
        <f t="shared" si="4055"/>
        <v>InitUnitAdd('IF06',,,,,,,,,,)</v>
      </c>
      <c r="CR260" s="70" t="str">
        <f t="shared" si="4056"/>
        <v>InitEquipData('IF06',,"",,,,,'','','','','','',"")</v>
      </c>
      <c r="CU260" s="98" t="str">
        <f t="shared" si="4057"/>
        <v>|n</v>
      </c>
      <c r="CW260" s="61"/>
      <c r="CX260" s="61"/>
      <c r="CY260" s="61"/>
      <c r="CZ260" s="61"/>
      <c r="DA260" s="61"/>
      <c r="DB260" s="72" t="str">
        <f t="shared" si="4058"/>
        <v/>
      </c>
      <c r="DC260" s="72" t="str">
        <f t="shared" si="4059"/>
        <v/>
      </c>
      <c r="DD260" s="72" t="str">
        <f t="shared" si="4060"/>
        <v/>
      </c>
      <c r="DE260" s="72" t="str">
        <f t="shared" si="4061"/>
        <v/>
      </c>
      <c r="DF260" s="72" t="str">
        <f t="shared" si="4062"/>
        <v/>
      </c>
      <c r="DG260" s="72" t="str">
        <f t="shared" si="4063"/>
        <v/>
      </c>
      <c r="DH260" s="72" t="str">
        <f t="shared" si="4064"/>
        <v/>
      </c>
      <c r="DI260" s="72" t="str">
        <f t="shared" si="4065"/>
        <v/>
      </c>
      <c r="DJ260" s="72" t="str">
        <f t="shared" si="4066"/>
        <v/>
      </c>
      <c r="DK260" s="72" t="str">
        <f t="shared" si="4067"/>
        <v/>
      </c>
      <c r="DL260" s="72" t="str">
        <f t="shared" si="4068"/>
        <v/>
      </c>
      <c r="DM260" s="72" t="str">
        <f t="shared" si="4069"/>
        <v/>
      </c>
      <c r="DN260" s="72" t="str">
        <f t="shared" si="4070"/>
        <v/>
      </c>
      <c r="DO260" s="72" t="str">
        <f t="shared" si="4071"/>
        <v/>
      </c>
      <c r="DP260" s="72" t="str">
        <f t="shared" si="4072"/>
        <v/>
      </c>
      <c r="DQ260" s="72" t="str">
        <f t="shared" si="4073"/>
        <v/>
      </c>
      <c r="DR260" s="72" t="str">
        <f t="shared" si="4074"/>
        <v/>
      </c>
      <c r="DS260" s="72" t="str">
        <f t="shared" si="4075"/>
        <v/>
      </c>
      <c r="DT260" s="72" t="str">
        <f t="shared" si="4076"/>
        <v/>
      </c>
      <c r="DU260" s="72" t="str">
        <f t="shared" si="4077"/>
        <v/>
      </c>
      <c r="DV260" s="72" t="str">
        <f t="shared" si="4078"/>
        <v/>
      </c>
      <c r="DW260" s="72" t="str">
        <f t="shared" si="4079"/>
        <v/>
      </c>
      <c r="DX260" s="72" t="str">
        <f t="shared" si="4080"/>
        <v/>
      </c>
      <c r="DY260" s="72" t="str">
        <f t="shared" si="4081"/>
        <v/>
      </c>
      <c r="DZ260" s="72" t="str">
        <f t="shared" si="4082"/>
        <v/>
      </c>
      <c r="EA260" s="72" t="str">
        <f t="shared" si="4083"/>
        <v/>
      </c>
      <c r="EB260" s="72" t="str">
        <f t="shared" si="4084"/>
        <v/>
      </c>
      <c r="EC260" s="72" t="str">
        <f t="shared" si="4085"/>
        <v/>
      </c>
      <c r="ED260" s="72" t="str">
        <f t="shared" si="4086"/>
        <v/>
      </c>
      <c r="EE260" s="72" t="str">
        <f t="shared" si="4087"/>
        <v/>
      </c>
      <c r="EF260" s="72" t="str">
        <f t="shared" si="4088"/>
        <v/>
      </c>
      <c r="EG260" s="72" t="str">
        <f t="shared" si="4089"/>
        <v/>
      </c>
      <c r="EH260" s="72" t="str">
        <f t="shared" si="4090"/>
        <v/>
      </c>
      <c r="EI260" s="72" t="str">
        <f t="shared" si="4091"/>
        <v/>
      </c>
      <c r="EJ260" s="72" t="str">
        <f t="shared" si="4092"/>
        <v/>
      </c>
      <c r="EK260" s="72" t="str">
        <f t="shared" si="4093"/>
        <v/>
      </c>
      <c r="EL260" s="72" t="str">
        <f t="shared" si="4094"/>
        <v/>
      </c>
      <c r="EM260" s="72" t="str">
        <f t="shared" si="4095"/>
        <v/>
      </c>
      <c r="EN260" s="72" t="str">
        <f t="shared" si="4096"/>
        <v/>
      </c>
      <c r="EO260" s="72" t="str">
        <f t="shared" si="4097"/>
        <v/>
      </c>
      <c r="EP260" s="72" t="str">
        <f t="shared" si="4098"/>
        <v/>
      </c>
      <c r="EQ260" s="72" t="str">
        <f t="shared" si="4099"/>
        <v/>
      </c>
      <c r="ER260" s="72" t="str">
        <f t="shared" si="4100"/>
        <v/>
      </c>
      <c r="ES260" s="72" t="str">
        <f t="shared" si="4101"/>
        <v/>
      </c>
      <c r="ET260" s="72" t="str">
        <f t="shared" si="4102"/>
        <v/>
      </c>
      <c r="EU260" s="72" t="str">
        <f t="shared" si="4103"/>
        <v/>
      </c>
      <c r="EV260" s="72" t="str">
        <f t="shared" si="4104"/>
        <v/>
      </c>
      <c r="EW260" s="72" t="str">
        <f t="shared" si="4105"/>
        <v/>
      </c>
      <c r="EX260" s="72" t="str">
        <f t="shared" si="4106"/>
        <v/>
      </c>
      <c r="EY260" s="72" t="str">
        <f t="shared" si="4107"/>
        <v/>
      </c>
      <c r="EZ260" s="72" t="str">
        <f t="shared" si="4108"/>
        <v/>
      </c>
      <c r="FA260" s="72" t="str">
        <f t="shared" si="4109"/>
        <v/>
      </c>
      <c r="FB260" s="72" t="str">
        <f t="shared" si="4110"/>
        <v/>
      </c>
      <c r="FC260" s="72" t="str">
        <f t="shared" si="4111"/>
        <v/>
      </c>
      <c r="FD260" s="72" t="str">
        <f t="shared" si="4112"/>
        <v/>
      </c>
      <c r="FE260" s="72" t="str">
        <f t="shared" si="4113"/>
        <v/>
      </c>
      <c r="FF260" s="72" t="str">
        <f t="shared" si="4114"/>
        <v/>
      </c>
      <c r="FG260" s="72" t="str">
        <f t="shared" si="4115"/>
        <v/>
      </c>
      <c r="FH260" s="72" t="str">
        <f t="shared" si="4116"/>
        <v/>
      </c>
      <c r="FI260" s="72" t="str">
        <f t="shared" si="4117"/>
        <v/>
      </c>
      <c r="FJ260" s="72" t="str">
        <f t="shared" si="4118"/>
        <v/>
      </c>
      <c r="FK260" s="72" t="str">
        <f t="shared" si="4119"/>
        <v/>
      </c>
      <c r="FL260" s="72" t="str">
        <f t="shared" si="4120"/>
        <v/>
      </c>
      <c r="FM260" s="72" t="str">
        <f t="shared" si="4121"/>
        <v/>
      </c>
      <c r="FN260" s="72" t="str">
        <f t="shared" si="4122"/>
        <v/>
      </c>
      <c r="FO260" s="72" t="str">
        <f t="shared" si="4123"/>
        <v/>
      </c>
      <c r="FP260" s="72" t="str">
        <f t="shared" si="4124"/>
        <v/>
      </c>
      <c r="FQ260" s="72" t="str">
        <f t="shared" si="4125"/>
        <v/>
      </c>
      <c r="FR260" s="72" t="str">
        <f t="shared" si="4126"/>
        <v/>
      </c>
      <c r="FS260" s="72" t="str">
        <f t="shared" si="4127"/>
        <v/>
      </c>
    </row>
    <row r="261" spans="1:175" ht="16.5">
      <c r="A261" s="135"/>
      <c r="B261" s="82" t="s">
        <v>845</v>
      </c>
      <c r="C261" s="71" t="s">
        <v>839</v>
      </c>
      <c r="T261" s="142"/>
      <c r="U261" s="88"/>
      <c r="CN261" s="70" t="str">
        <f t="shared" si="4052"/>
        <v>InitUnitState('IF07',,,,,,,,,,)</v>
      </c>
      <c r="CO261" s="70" t="str">
        <f t="shared" si="4053"/>
        <v>InitUnitNormal('IF07',,,,,,,,,,)</v>
      </c>
      <c r="CP261" s="70" t="str">
        <f t="shared" si="4054"/>
        <v>InitUnitMagic('IF07',,,,,,,,,,)</v>
      </c>
      <c r="CQ261" s="70" t="str">
        <f t="shared" si="4055"/>
        <v>InitUnitAdd('IF07',,,,,,,,,,)</v>
      </c>
      <c r="CR261" s="70" t="str">
        <f t="shared" si="4056"/>
        <v>InitEquipData('IF07',,"",,,,,'','','','','','',"")</v>
      </c>
      <c r="CU261" s="98" t="str">
        <f t="shared" si="4057"/>
        <v>|n</v>
      </c>
      <c r="CW261" s="61"/>
      <c r="CX261" s="61"/>
      <c r="CY261" s="61"/>
      <c r="CZ261" s="61"/>
      <c r="DA261" s="61"/>
      <c r="DB261" s="72" t="str">
        <f t="shared" si="4058"/>
        <v/>
      </c>
      <c r="DC261" s="72" t="str">
        <f t="shared" si="4059"/>
        <v/>
      </c>
      <c r="DD261" s="72" t="str">
        <f t="shared" si="4060"/>
        <v/>
      </c>
      <c r="DE261" s="72" t="str">
        <f t="shared" si="4061"/>
        <v/>
      </c>
      <c r="DF261" s="72" t="str">
        <f t="shared" si="4062"/>
        <v/>
      </c>
      <c r="DG261" s="72" t="str">
        <f t="shared" si="4063"/>
        <v/>
      </c>
      <c r="DH261" s="72" t="str">
        <f t="shared" si="4064"/>
        <v/>
      </c>
      <c r="DI261" s="72" t="str">
        <f t="shared" si="4065"/>
        <v/>
      </c>
      <c r="DJ261" s="72" t="str">
        <f t="shared" si="4066"/>
        <v/>
      </c>
      <c r="DK261" s="72" t="str">
        <f t="shared" si="4067"/>
        <v/>
      </c>
      <c r="DL261" s="72" t="str">
        <f t="shared" si="4068"/>
        <v/>
      </c>
      <c r="DM261" s="72" t="str">
        <f t="shared" si="4069"/>
        <v/>
      </c>
      <c r="DN261" s="72" t="str">
        <f t="shared" si="4070"/>
        <v/>
      </c>
      <c r="DO261" s="72" t="str">
        <f t="shared" si="4071"/>
        <v/>
      </c>
      <c r="DP261" s="72" t="str">
        <f t="shared" si="4072"/>
        <v/>
      </c>
      <c r="DQ261" s="72" t="str">
        <f t="shared" si="4073"/>
        <v/>
      </c>
      <c r="DR261" s="72" t="str">
        <f t="shared" si="4074"/>
        <v/>
      </c>
      <c r="DS261" s="72" t="str">
        <f t="shared" si="4075"/>
        <v/>
      </c>
      <c r="DT261" s="72" t="str">
        <f t="shared" si="4076"/>
        <v/>
      </c>
      <c r="DU261" s="72" t="str">
        <f t="shared" si="4077"/>
        <v/>
      </c>
      <c r="DV261" s="72" t="str">
        <f t="shared" si="4078"/>
        <v/>
      </c>
      <c r="DW261" s="72" t="str">
        <f t="shared" si="4079"/>
        <v/>
      </c>
      <c r="DX261" s="72" t="str">
        <f t="shared" si="4080"/>
        <v/>
      </c>
      <c r="DY261" s="72" t="str">
        <f t="shared" si="4081"/>
        <v/>
      </c>
      <c r="DZ261" s="72" t="str">
        <f t="shared" si="4082"/>
        <v/>
      </c>
      <c r="EA261" s="72" t="str">
        <f t="shared" si="4083"/>
        <v/>
      </c>
      <c r="EB261" s="72" t="str">
        <f t="shared" si="4084"/>
        <v/>
      </c>
      <c r="EC261" s="72" t="str">
        <f t="shared" si="4085"/>
        <v/>
      </c>
      <c r="ED261" s="72" t="str">
        <f t="shared" si="4086"/>
        <v/>
      </c>
      <c r="EE261" s="72" t="str">
        <f t="shared" si="4087"/>
        <v/>
      </c>
      <c r="EF261" s="72" t="str">
        <f t="shared" si="4088"/>
        <v/>
      </c>
      <c r="EG261" s="72" t="str">
        <f t="shared" si="4089"/>
        <v/>
      </c>
      <c r="EH261" s="72" t="str">
        <f t="shared" si="4090"/>
        <v/>
      </c>
      <c r="EI261" s="72" t="str">
        <f t="shared" si="4091"/>
        <v/>
      </c>
      <c r="EJ261" s="72" t="str">
        <f t="shared" si="4092"/>
        <v/>
      </c>
      <c r="EK261" s="72" t="str">
        <f t="shared" si="4093"/>
        <v/>
      </c>
      <c r="EL261" s="72" t="str">
        <f t="shared" si="4094"/>
        <v/>
      </c>
      <c r="EM261" s="72" t="str">
        <f t="shared" si="4095"/>
        <v/>
      </c>
      <c r="EN261" s="72" t="str">
        <f t="shared" si="4096"/>
        <v/>
      </c>
      <c r="EO261" s="72" t="str">
        <f t="shared" si="4097"/>
        <v/>
      </c>
      <c r="EP261" s="72" t="str">
        <f t="shared" si="4098"/>
        <v/>
      </c>
      <c r="EQ261" s="72" t="str">
        <f t="shared" si="4099"/>
        <v/>
      </c>
      <c r="ER261" s="72" t="str">
        <f t="shared" si="4100"/>
        <v/>
      </c>
      <c r="ES261" s="72" t="str">
        <f t="shared" si="4101"/>
        <v/>
      </c>
      <c r="ET261" s="72" t="str">
        <f t="shared" si="4102"/>
        <v/>
      </c>
      <c r="EU261" s="72" t="str">
        <f t="shared" si="4103"/>
        <v/>
      </c>
      <c r="EV261" s="72" t="str">
        <f t="shared" si="4104"/>
        <v/>
      </c>
      <c r="EW261" s="72" t="str">
        <f t="shared" si="4105"/>
        <v/>
      </c>
      <c r="EX261" s="72" t="str">
        <f t="shared" si="4106"/>
        <v/>
      </c>
      <c r="EY261" s="72" t="str">
        <f t="shared" si="4107"/>
        <v/>
      </c>
      <c r="EZ261" s="72" t="str">
        <f t="shared" si="4108"/>
        <v/>
      </c>
      <c r="FA261" s="72" t="str">
        <f t="shared" si="4109"/>
        <v/>
      </c>
      <c r="FB261" s="72" t="str">
        <f t="shared" si="4110"/>
        <v/>
      </c>
      <c r="FC261" s="72" t="str">
        <f t="shared" si="4111"/>
        <v/>
      </c>
      <c r="FD261" s="72" t="str">
        <f t="shared" si="4112"/>
        <v/>
      </c>
      <c r="FE261" s="72" t="str">
        <f t="shared" si="4113"/>
        <v/>
      </c>
      <c r="FF261" s="72" t="str">
        <f t="shared" si="4114"/>
        <v/>
      </c>
      <c r="FG261" s="72" t="str">
        <f t="shared" si="4115"/>
        <v/>
      </c>
      <c r="FH261" s="72" t="str">
        <f t="shared" si="4116"/>
        <v/>
      </c>
      <c r="FI261" s="72" t="str">
        <f t="shared" si="4117"/>
        <v/>
      </c>
      <c r="FJ261" s="72" t="str">
        <f t="shared" si="4118"/>
        <v/>
      </c>
      <c r="FK261" s="72" t="str">
        <f t="shared" si="4119"/>
        <v/>
      </c>
      <c r="FL261" s="72" t="str">
        <f t="shared" si="4120"/>
        <v/>
      </c>
      <c r="FM261" s="72" t="str">
        <f t="shared" si="4121"/>
        <v/>
      </c>
      <c r="FN261" s="72" t="str">
        <f t="shared" si="4122"/>
        <v/>
      </c>
      <c r="FO261" s="72" t="str">
        <f t="shared" si="4123"/>
        <v/>
      </c>
      <c r="FP261" s="72" t="str">
        <f t="shared" si="4124"/>
        <v/>
      </c>
      <c r="FQ261" s="72" t="str">
        <f t="shared" si="4125"/>
        <v/>
      </c>
      <c r="FR261" s="72" t="str">
        <f t="shared" si="4126"/>
        <v/>
      </c>
      <c r="FS261" s="72" t="str">
        <f t="shared" si="4127"/>
        <v/>
      </c>
    </row>
    <row r="262" spans="1:175" ht="16.5">
      <c r="A262" s="135"/>
      <c r="B262" s="82" t="s">
        <v>846</v>
      </c>
      <c r="C262" s="71" t="s">
        <v>839</v>
      </c>
      <c r="T262" s="142"/>
      <c r="U262" s="88"/>
      <c r="CN262" s="70" t="str">
        <f t="shared" si="4052"/>
        <v>InitUnitState('IF08',,,,,,,,,,)</v>
      </c>
      <c r="CO262" s="70" t="str">
        <f t="shared" si="4053"/>
        <v>InitUnitNormal('IF08',,,,,,,,,,)</v>
      </c>
      <c r="CP262" s="70" t="str">
        <f t="shared" si="4054"/>
        <v>InitUnitMagic('IF08',,,,,,,,,,)</v>
      </c>
      <c r="CQ262" s="70" t="str">
        <f t="shared" si="4055"/>
        <v>InitUnitAdd('IF08',,,,,,,,,,)</v>
      </c>
      <c r="CR262" s="70" t="str">
        <f t="shared" si="4056"/>
        <v>InitEquipData('IF08',,"",,,,,'','','','','','',"")</v>
      </c>
      <c r="CU262" s="98" t="str">
        <f t="shared" si="4057"/>
        <v>|n</v>
      </c>
      <c r="CW262" s="61"/>
      <c r="CX262" s="61"/>
      <c r="CY262" s="61"/>
      <c r="CZ262" s="61"/>
      <c r="DA262" s="61"/>
      <c r="DB262" s="72" t="str">
        <f t="shared" si="4058"/>
        <v/>
      </c>
      <c r="DC262" s="72" t="str">
        <f t="shared" si="4059"/>
        <v/>
      </c>
      <c r="DD262" s="72" t="str">
        <f t="shared" si="4060"/>
        <v/>
      </c>
      <c r="DE262" s="72" t="str">
        <f t="shared" si="4061"/>
        <v/>
      </c>
      <c r="DF262" s="72" t="str">
        <f t="shared" si="4062"/>
        <v/>
      </c>
      <c r="DG262" s="72" t="str">
        <f t="shared" si="4063"/>
        <v/>
      </c>
      <c r="DH262" s="72" t="str">
        <f t="shared" si="4064"/>
        <v/>
      </c>
      <c r="DI262" s="72" t="str">
        <f t="shared" si="4065"/>
        <v/>
      </c>
      <c r="DJ262" s="72" t="str">
        <f t="shared" si="4066"/>
        <v/>
      </c>
      <c r="DK262" s="72" t="str">
        <f t="shared" si="4067"/>
        <v/>
      </c>
      <c r="DL262" s="72" t="str">
        <f t="shared" si="4068"/>
        <v/>
      </c>
      <c r="DM262" s="72" t="str">
        <f t="shared" si="4069"/>
        <v/>
      </c>
      <c r="DN262" s="72" t="str">
        <f t="shared" si="4070"/>
        <v/>
      </c>
      <c r="DO262" s="72" t="str">
        <f t="shared" si="4071"/>
        <v/>
      </c>
      <c r="DP262" s="72" t="str">
        <f t="shared" si="4072"/>
        <v/>
      </c>
      <c r="DQ262" s="72" t="str">
        <f t="shared" si="4073"/>
        <v/>
      </c>
      <c r="DR262" s="72" t="str">
        <f t="shared" si="4074"/>
        <v/>
      </c>
      <c r="DS262" s="72" t="str">
        <f t="shared" si="4075"/>
        <v/>
      </c>
      <c r="DT262" s="72" t="str">
        <f t="shared" si="4076"/>
        <v/>
      </c>
      <c r="DU262" s="72" t="str">
        <f t="shared" si="4077"/>
        <v/>
      </c>
      <c r="DV262" s="72" t="str">
        <f t="shared" si="4078"/>
        <v/>
      </c>
      <c r="DW262" s="72" t="str">
        <f t="shared" si="4079"/>
        <v/>
      </c>
      <c r="DX262" s="72" t="str">
        <f t="shared" si="4080"/>
        <v/>
      </c>
      <c r="DY262" s="72" t="str">
        <f t="shared" si="4081"/>
        <v/>
      </c>
      <c r="DZ262" s="72" t="str">
        <f t="shared" si="4082"/>
        <v/>
      </c>
      <c r="EA262" s="72" t="str">
        <f t="shared" si="4083"/>
        <v/>
      </c>
      <c r="EB262" s="72" t="str">
        <f t="shared" si="4084"/>
        <v/>
      </c>
      <c r="EC262" s="72" t="str">
        <f t="shared" si="4085"/>
        <v/>
      </c>
      <c r="ED262" s="72" t="str">
        <f t="shared" si="4086"/>
        <v/>
      </c>
      <c r="EE262" s="72" t="str">
        <f t="shared" si="4087"/>
        <v/>
      </c>
      <c r="EF262" s="72" t="str">
        <f t="shared" si="4088"/>
        <v/>
      </c>
      <c r="EG262" s="72" t="str">
        <f t="shared" si="4089"/>
        <v/>
      </c>
      <c r="EH262" s="72" t="str">
        <f t="shared" si="4090"/>
        <v/>
      </c>
      <c r="EI262" s="72" t="str">
        <f t="shared" si="4091"/>
        <v/>
      </c>
      <c r="EJ262" s="72" t="str">
        <f t="shared" si="4092"/>
        <v/>
      </c>
      <c r="EK262" s="72" t="str">
        <f t="shared" si="4093"/>
        <v/>
      </c>
      <c r="EL262" s="72" t="str">
        <f t="shared" si="4094"/>
        <v/>
      </c>
      <c r="EM262" s="72" t="str">
        <f t="shared" si="4095"/>
        <v/>
      </c>
      <c r="EN262" s="72" t="str">
        <f t="shared" si="4096"/>
        <v/>
      </c>
      <c r="EO262" s="72" t="str">
        <f t="shared" si="4097"/>
        <v/>
      </c>
      <c r="EP262" s="72" t="str">
        <f t="shared" si="4098"/>
        <v/>
      </c>
      <c r="EQ262" s="72" t="str">
        <f t="shared" si="4099"/>
        <v/>
      </c>
      <c r="ER262" s="72" t="str">
        <f t="shared" si="4100"/>
        <v/>
      </c>
      <c r="ES262" s="72" t="str">
        <f t="shared" si="4101"/>
        <v/>
      </c>
      <c r="ET262" s="72" t="str">
        <f t="shared" si="4102"/>
        <v/>
      </c>
      <c r="EU262" s="72" t="str">
        <f t="shared" si="4103"/>
        <v/>
      </c>
      <c r="EV262" s="72" t="str">
        <f t="shared" si="4104"/>
        <v/>
      </c>
      <c r="EW262" s="72" t="str">
        <f t="shared" si="4105"/>
        <v/>
      </c>
      <c r="EX262" s="72" t="str">
        <f t="shared" si="4106"/>
        <v/>
      </c>
      <c r="EY262" s="72" t="str">
        <f t="shared" si="4107"/>
        <v/>
      </c>
      <c r="EZ262" s="72" t="str">
        <f t="shared" si="4108"/>
        <v/>
      </c>
      <c r="FA262" s="72" t="str">
        <f t="shared" si="4109"/>
        <v/>
      </c>
      <c r="FB262" s="72" t="str">
        <f t="shared" si="4110"/>
        <v/>
      </c>
      <c r="FC262" s="72" t="str">
        <f t="shared" si="4111"/>
        <v/>
      </c>
      <c r="FD262" s="72" t="str">
        <f t="shared" si="4112"/>
        <v/>
      </c>
      <c r="FE262" s="72" t="str">
        <f t="shared" si="4113"/>
        <v/>
      </c>
      <c r="FF262" s="72" t="str">
        <f t="shared" si="4114"/>
        <v/>
      </c>
      <c r="FG262" s="72" t="str">
        <f t="shared" si="4115"/>
        <v/>
      </c>
      <c r="FH262" s="72" t="str">
        <f t="shared" si="4116"/>
        <v/>
      </c>
      <c r="FI262" s="72" t="str">
        <f t="shared" si="4117"/>
        <v/>
      </c>
      <c r="FJ262" s="72" t="str">
        <f t="shared" si="4118"/>
        <v/>
      </c>
      <c r="FK262" s="72" t="str">
        <f t="shared" si="4119"/>
        <v/>
      </c>
      <c r="FL262" s="72" t="str">
        <f t="shared" si="4120"/>
        <v/>
      </c>
      <c r="FM262" s="72" t="str">
        <f t="shared" si="4121"/>
        <v/>
      </c>
      <c r="FN262" s="72" t="str">
        <f t="shared" si="4122"/>
        <v/>
      </c>
      <c r="FO262" s="72" t="str">
        <f t="shared" si="4123"/>
        <v/>
      </c>
      <c r="FP262" s="72" t="str">
        <f t="shared" si="4124"/>
        <v/>
      </c>
      <c r="FQ262" s="72" t="str">
        <f t="shared" si="4125"/>
        <v/>
      </c>
      <c r="FR262" s="72" t="str">
        <f t="shared" si="4126"/>
        <v/>
      </c>
      <c r="FS262" s="72" t="str">
        <f t="shared" si="4127"/>
        <v/>
      </c>
    </row>
    <row r="263" spans="1:175" ht="16.5">
      <c r="A263" s="135"/>
      <c r="B263" s="82" t="s">
        <v>847</v>
      </c>
      <c r="C263" s="71" t="s">
        <v>839</v>
      </c>
      <c r="T263" s="142"/>
      <c r="U263" s="88"/>
      <c r="CN263" s="70" t="str">
        <f t="shared" si="4052"/>
        <v>InitUnitState('IF09',,,,,,,,,,)</v>
      </c>
      <c r="CO263" s="70" t="str">
        <f t="shared" si="4053"/>
        <v>InitUnitNormal('IF09',,,,,,,,,,)</v>
      </c>
      <c r="CP263" s="70" t="str">
        <f t="shared" si="4054"/>
        <v>InitUnitMagic('IF09',,,,,,,,,,)</v>
      </c>
      <c r="CQ263" s="70" t="str">
        <f t="shared" si="4055"/>
        <v>InitUnitAdd('IF09',,,,,,,,,,)</v>
      </c>
      <c r="CR263" s="70" t="str">
        <f t="shared" si="4056"/>
        <v>InitEquipData('IF09',,"",,,,,'','','','','','',"")</v>
      </c>
      <c r="CU263" s="98" t="str">
        <f t="shared" si="4057"/>
        <v>|n</v>
      </c>
      <c r="CW263" s="61"/>
      <c r="CX263" s="61"/>
      <c r="CY263" s="61"/>
      <c r="CZ263" s="61"/>
      <c r="DA263" s="61"/>
      <c r="DB263" s="72" t="str">
        <f t="shared" si="4058"/>
        <v/>
      </c>
      <c r="DC263" s="72" t="str">
        <f t="shared" si="4059"/>
        <v/>
      </c>
      <c r="DD263" s="72" t="str">
        <f t="shared" si="4060"/>
        <v/>
      </c>
      <c r="DE263" s="72" t="str">
        <f t="shared" si="4061"/>
        <v/>
      </c>
      <c r="DF263" s="72" t="str">
        <f t="shared" si="4062"/>
        <v/>
      </c>
      <c r="DG263" s="72" t="str">
        <f t="shared" si="4063"/>
        <v/>
      </c>
      <c r="DH263" s="72" t="str">
        <f t="shared" si="4064"/>
        <v/>
      </c>
      <c r="DI263" s="72" t="str">
        <f t="shared" si="4065"/>
        <v/>
      </c>
      <c r="DJ263" s="72" t="str">
        <f t="shared" si="4066"/>
        <v/>
      </c>
      <c r="DK263" s="72" t="str">
        <f t="shared" si="4067"/>
        <v/>
      </c>
      <c r="DL263" s="72" t="str">
        <f t="shared" si="4068"/>
        <v/>
      </c>
      <c r="DM263" s="72" t="str">
        <f t="shared" si="4069"/>
        <v/>
      </c>
      <c r="DN263" s="72" t="str">
        <f t="shared" si="4070"/>
        <v/>
      </c>
      <c r="DO263" s="72" t="str">
        <f t="shared" si="4071"/>
        <v/>
      </c>
      <c r="DP263" s="72" t="str">
        <f t="shared" si="4072"/>
        <v/>
      </c>
      <c r="DQ263" s="72" t="str">
        <f t="shared" si="4073"/>
        <v/>
      </c>
      <c r="DR263" s="72" t="str">
        <f t="shared" si="4074"/>
        <v/>
      </c>
      <c r="DS263" s="72" t="str">
        <f t="shared" si="4075"/>
        <v/>
      </c>
      <c r="DT263" s="72" t="str">
        <f t="shared" si="4076"/>
        <v/>
      </c>
      <c r="DU263" s="72" t="str">
        <f t="shared" si="4077"/>
        <v/>
      </c>
      <c r="DV263" s="72" t="str">
        <f t="shared" si="4078"/>
        <v/>
      </c>
      <c r="DW263" s="72" t="str">
        <f t="shared" si="4079"/>
        <v/>
      </c>
      <c r="DX263" s="72" t="str">
        <f t="shared" si="4080"/>
        <v/>
      </c>
      <c r="DY263" s="72" t="str">
        <f t="shared" si="4081"/>
        <v/>
      </c>
      <c r="DZ263" s="72" t="str">
        <f t="shared" si="4082"/>
        <v/>
      </c>
      <c r="EA263" s="72" t="str">
        <f t="shared" si="4083"/>
        <v/>
      </c>
      <c r="EB263" s="72" t="str">
        <f t="shared" si="4084"/>
        <v/>
      </c>
      <c r="EC263" s="72" t="str">
        <f t="shared" si="4085"/>
        <v/>
      </c>
      <c r="ED263" s="72" t="str">
        <f t="shared" si="4086"/>
        <v/>
      </c>
      <c r="EE263" s="72" t="str">
        <f t="shared" si="4087"/>
        <v/>
      </c>
      <c r="EF263" s="72" t="str">
        <f t="shared" si="4088"/>
        <v/>
      </c>
      <c r="EG263" s="72" t="str">
        <f t="shared" si="4089"/>
        <v/>
      </c>
      <c r="EH263" s="72" t="str">
        <f t="shared" si="4090"/>
        <v/>
      </c>
      <c r="EI263" s="72" t="str">
        <f t="shared" si="4091"/>
        <v/>
      </c>
      <c r="EJ263" s="72" t="str">
        <f t="shared" si="4092"/>
        <v/>
      </c>
      <c r="EK263" s="72" t="str">
        <f t="shared" si="4093"/>
        <v/>
      </c>
      <c r="EL263" s="72" t="str">
        <f t="shared" si="4094"/>
        <v/>
      </c>
      <c r="EM263" s="72" t="str">
        <f t="shared" si="4095"/>
        <v/>
      </c>
      <c r="EN263" s="72" t="str">
        <f t="shared" si="4096"/>
        <v/>
      </c>
      <c r="EO263" s="72" t="str">
        <f t="shared" si="4097"/>
        <v/>
      </c>
      <c r="EP263" s="72" t="str">
        <f t="shared" si="4098"/>
        <v/>
      </c>
      <c r="EQ263" s="72" t="str">
        <f t="shared" si="4099"/>
        <v/>
      </c>
      <c r="ER263" s="72" t="str">
        <f t="shared" si="4100"/>
        <v/>
      </c>
      <c r="ES263" s="72" t="str">
        <f t="shared" si="4101"/>
        <v/>
      </c>
      <c r="ET263" s="72" t="str">
        <f t="shared" si="4102"/>
        <v/>
      </c>
      <c r="EU263" s="72" t="str">
        <f t="shared" si="4103"/>
        <v/>
      </c>
      <c r="EV263" s="72" t="str">
        <f t="shared" si="4104"/>
        <v/>
      </c>
      <c r="EW263" s="72" t="str">
        <f t="shared" si="4105"/>
        <v/>
      </c>
      <c r="EX263" s="72" t="str">
        <f t="shared" si="4106"/>
        <v/>
      </c>
      <c r="EY263" s="72" t="str">
        <f t="shared" si="4107"/>
        <v/>
      </c>
      <c r="EZ263" s="72" t="str">
        <f t="shared" si="4108"/>
        <v/>
      </c>
      <c r="FA263" s="72" t="str">
        <f t="shared" si="4109"/>
        <v/>
      </c>
      <c r="FB263" s="72" t="str">
        <f t="shared" si="4110"/>
        <v/>
      </c>
      <c r="FC263" s="72" t="str">
        <f t="shared" si="4111"/>
        <v/>
      </c>
      <c r="FD263" s="72" t="str">
        <f t="shared" si="4112"/>
        <v/>
      </c>
      <c r="FE263" s="72" t="str">
        <f t="shared" si="4113"/>
        <v/>
      </c>
      <c r="FF263" s="72" t="str">
        <f t="shared" si="4114"/>
        <v/>
      </c>
      <c r="FG263" s="72" t="str">
        <f t="shared" si="4115"/>
        <v/>
      </c>
      <c r="FH263" s="72" t="str">
        <f t="shared" si="4116"/>
        <v/>
      </c>
      <c r="FI263" s="72" t="str">
        <f t="shared" si="4117"/>
        <v/>
      </c>
      <c r="FJ263" s="72" t="str">
        <f t="shared" si="4118"/>
        <v/>
      </c>
      <c r="FK263" s="72" t="str">
        <f t="shared" si="4119"/>
        <v/>
      </c>
      <c r="FL263" s="72" t="str">
        <f t="shared" si="4120"/>
        <v/>
      </c>
      <c r="FM263" s="72" t="str">
        <f t="shared" si="4121"/>
        <v/>
      </c>
      <c r="FN263" s="72" t="str">
        <f t="shared" si="4122"/>
        <v/>
      </c>
      <c r="FO263" s="72" t="str">
        <f t="shared" si="4123"/>
        <v/>
      </c>
      <c r="FP263" s="72" t="str">
        <f t="shared" si="4124"/>
        <v/>
      </c>
      <c r="FQ263" s="72" t="str">
        <f t="shared" si="4125"/>
        <v/>
      </c>
      <c r="FR263" s="72" t="str">
        <f t="shared" si="4126"/>
        <v/>
      </c>
      <c r="FS263" s="72" t="str">
        <f t="shared" si="4127"/>
        <v/>
      </c>
    </row>
    <row r="264" spans="1:175" ht="16.5">
      <c r="A264" s="135"/>
      <c r="B264" s="82" t="s">
        <v>848</v>
      </c>
      <c r="C264" s="71" t="s">
        <v>839</v>
      </c>
      <c r="T264" s="142"/>
      <c r="U264" s="88"/>
      <c r="CN264" s="70" t="str">
        <f t="shared" si="4052"/>
        <v>InitUnitState('IF10',,,,,,,,,,)</v>
      </c>
      <c r="CO264" s="70" t="str">
        <f t="shared" si="4053"/>
        <v>InitUnitNormal('IF10',,,,,,,,,,)</v>
      </c>
      <c r="CP264" s="70" t="str">
        <f t="shared" si="4054"/>
        <v>InitUnitMagic('IF10',,,,,,,,,,)</v>
      </c>
      <c r="CQ264" s="70" t="str">
        <f t="shared" si="4055"/>
        <v>InitUnitAdd('IF10',,,,,,,,,,)</v>
      </c>
      <c r="CR264" s="70" t="str">
        <f t="shared" si="4056"/>
        <v>InitEquipData('IF10',,"",,,,,'','','','','','',"")</v>
      </c>
      <c r="CU264" s="98" t="str">
        <f t="shared" si="4057"/>
        <v>|n</v>
      </c>
      <c r="CW264" s="61"/>
      <c r="CX264" s="61"/>
      <c r="CY264" s="61"/>
      <c r="CZ264" s="61"/>
      <c r="DA264" s="61"/>
      <c r="DB264" s="72" t="str">
        <f t="shared" si="4058"/>
        <v/>
      </c>
      <c r="DC264" s="72" t="str">
        <f t="shared" si="4059"/>
        <v/>
      </c>
      <c r="DD264" s="72" t="str">
        <f t="shared" si="4060"/>
        <v/>
      </c>
      <c r="DE264" s="72" t="str">
        <f t="shared" si="4061"/>
        <v/>
      </c>
      <c r="DF264" s="72" t="str">
        <f t="shared" si="4062"/>
        <v/>
      </c>
      <c r="DG264" s="72" t="str">
        <f t="shared" si="4063"/>
        <v/>
      </c>
      <c r="DH264" s="72" t="str">
        <f t="shared" si="4064"/>
        <v/>
      </c>
      <c r="DI264" s="72" t="str">
        <f t="shared" si="4065"/>
        <v/>
      </c>
      <c r="DJ264" s="72" t="str">
        <f t="shared" si="4066"/>
        <v/>
      </c>
      <c r="DK264" s="72" t="str">
        <f t="shared" si="4067"/>
        <v/>
      </c>
      <c r="DL264" s="72" t="str">
        <f t="shared" si="4068"/>
        <v/>
      </c>
      <c r="DM264" s="72" t="str">
        <f t="shared" si="4069"/>
        <v/>
      </c>
      <c r="DN264" s="72" t="str">
        <f t="shared" si="4070"/>
        <v/>
      </c>
      <c r="DO264" s="72" t="str">
        <f t="shared" si="4071"/>
        <v/>
      </c>
      <c r="DP264" s="72" t="str">
        <f t="shared" si="4072"/>
        <v/>
      </c>
      <c r="DQ264" s="72" t="str">
        <f t="shared" si="4073"/>
        <v/>
      </c>
      <c r="DR264" s="72" t="str">
        <f t="shared" si="4074"/>
        <v/>
      </c>
      <c r="DS264" s="72" t="str">
        <f t="shared" si="4075"/>
        <v/>
      </c>
      <c r="DT264" s="72" t="str">
        <f t="shared" si="4076"/>
        <v/>
      </c>
      <c r="DU264" s="72" t="str">
        <f t="shared" si="4077"/>
        <v/>
      </c>
      <c r="DV264" s="72" t="str">
        <f t="shared" si="4078"/>
        <v/>
      </c>
      <c r="DW264" s="72" t="str">
        <f t="shared" si="4079"/>
        <v/>
      </c>
      <c r="DX264" s="72" t="str">
        <f t="shared" si="4080"/>
        <v/>
      </c>
      <c r="DY264" s="72" t="str">
        <f t="shared" si="4081"/>
        <v/>
      </c>
      <c r="DZ264" s="72" t="str">
        <f t="shared" si="4082"/>
        <v/>
      </c>
      <c r="EA264" s="72" t="str">
        <f t="shared" si="4083"/>
        <v/>
      </c>
      <c r="EB264" s="72" t="str">
        <f t="shared" si="4084"/>
        <v/>
      </c>
      <c r="EC264" s="72" t="str">
        <f t="shared" si="4085"/>
        <v/>
      </c>
      <c r="ED264" s="72" t="str">
        <f t="shared" si="4086"/>
        <v/>
      </c>
      <c r="EE264" s="72" t="str">
        <f t="shared" si="4087"/>
        <v/>
      </c>
      <c r="EF264" s="72" t="str">
        <f t="shared" si="4088"/>
        <v/>
      </c>
      <c r="EG264" s="72" t="str">
        <f t="shared" si="4089"/>
        <v/>
      </c>
      <c r="EH264" s="72" t="str">
        <f t="shared" si="4090"/>
        <v/>
      </c>
      <c r="EI264" s="72" t="str">
        <f t="shared" si="4091"/>
        <v/>
      </c>
      <c r="EJ264" s="72" t="str">
        <f t="shared" si="4092"/>
        <v/>
      </c>
      <c r="EK264" s="72" t="str">
        <f t="shared" si="4093"/>
        <v/>
      </c>
      <c r="EL264" s="72" t="str">
        <f t="shared" si="4094"/>
        <v/>
      </c>
      <c r="EM264" s="72" t="str">
        <f t="shared" si="4095"/>
        <v/>
      </c>
      <c r="EN264" s="72" t="str">
        <f t="shared" si="4096"/>
        <v/>
      </c>
      <c r="EO264" s="72" t="str">
        <f t="shared" si="4097"/>
        <v/>
      </c>
      <c r="EP264" s="72" t="str">
        <f t="shared" si="4098"/>
        <v/>
      </c>
      <c r="EQ264" s="72" t="str">
        <f t="shared" si="4099"/>
        <v/>
      </c>
      <c r="ER264" s="72" t="str">
        <f t="shared" si="4100"/>
        <v/>
      </c>
      <c r="ES264" s="72" t="str">
        <f t="shared" si="4101"/>
        <v/>
      </c>
      <c r="ET264" s="72" t="str">
        <f t="shared" si="4102"/>
        <v/>
      </c>
      <c r="EU264" s="72" t="str">
        <f t="shared" si="4103"/>
        <v/>
      </c>
      <c r="EV264" s="72" t="str">
        <f t="shared" si="4104"/>
        <v/>
      </c>
      <c r="EW264" s="72" t="str">
        <f t="shared" si="4105"/>
        <v/>
      </c>
      <c r="EX264" s="72" t="str">
        <f t="shared" si="4106"/>
        <v/>
      </c>
      <c r="EY264" s="72" t="str">
        <f t="shared" si="4107"/>
        <v/>
      </c>
      <c r="EZ264" s="72" t="str">
        <f t="shared" si="4108"/>
        <v/>
      </c>
      <c r="FA264" s="72" t="str">
        <f t="shared" si="4109"/>
        <v/>
      </c>
      <c r="FB264" s="72" t="str">
        <f t="shared" si="4110"/>
        <v/>
      </c>
      <c r="FC264" s="72" t="str">
        <f t="shared" si="4111"/>
        <v/>
      </c>
      <c r="FD264" s="72" t="str">
        <f t="shared" si="4112"/>
        <v/>
      </c>
      <c r="FE264" s="72" t="str">
        <f t="shared" si="4113"/>
        <v/>
      </c>
      <c r="FF264" s="72" t="str">
        <f t="shared" si="4114"/>
        <v/>
      </c>
      <c r="FG264" s="72" t="str">
        <f t="shared" si="4115"/>
        <v/>
      </c>
      <c r="FH264" s="72" t="str">
        <f t="shared" si="4116"/>
        <v/>
      </c>
      <c r="FI264" s="72" t="str">
        <f t="shared" si="4117"/>
        <v/>
      </c>
      <c r="FJ264" s="72" t="str">
        <f t="shared" si="4118"/>
        <v/>
      </c>
      <c r="FK264" s="72" t="str">
        <f t="shared" si="4119"/>
        <v/>
      </c>
      <c r="FL264" s="72" t="str">
        <f t="shared" si="4120"/>
        <v/>
      </c>
      <c r="FM264" s="72" t="str">
        <f t="shared" si="4121"/>
        <v/>
      </c>
      <c r="FN264" s="72" t="str">
        <f t="shared" si="4122"/>
        <v/>
      </c>
      <c r="FO264" s="72" t="str">
        <f t="shared" si="4123"/>
        <v/>
      </c>
      <c r="FP264" s="72" t="str">
        <f t="shared" si="4124"/>
        <v/>
      </c>
      <c r="FQ264" s="72" t="str">
        <f t="shared" si="4125"/>
        <v/>
      </c>
      <c r="FR264" s="72" t="str">
        <f t="shared" si="4126"/>
        <v/>
      </c>
      <c r="FS264" s="72" t="str">
        <f t="shared" si="4127"/>
        <v/>
      </c>
    </row>
    <row r="265" spans="1:175" ht="16.5">
      <c r="A265" s="135"/>
      <c r="B265" s="82" t="s">
        <v>849</v>
      </c>
      <c r="C265" s="71" t="s">
        <v>839</v>
      </c>
      <c r="T265" s="142"/>
      <c r="U265" s="88"/>
      <c r="CN265" s="70" t="str">
        <f t="shared" si="4052"/>
        <v>InitUnitState('IF11',,,,,,,,,,)</v>
      </c>
      <c r="CO265" s="70" t="str">
        <f t="shared" si="4053"/>
        <v>InitUnitNormal('IF11',,,,,,,,,,)</v>
      </c>
      <c r="CP265" s="70" t="str">
        <f t="shared" si="4054"/>
        <v>InitUnitMagic('IF11',,,,,,,,,,)</v>
      </c>
      <c r="CQ265" s="70" t="str">
        <f t="shared" si="4055"/>
        <v>InitUnitAdd('IF11',,,,,,,,,,)</v>
      </c>
      <c r="CR265" s="70" t="str">
        <f t="shared" si="4056"/>
        <v>InitEquipData('IF11',,"",,,,,'','','','','','',"")</v>
      </c>
      <c r="CU265" s="98" t="str">
        <f t="shared" si="4057"/>
        <v>|n</v>
      </c>
      <c r="CW265" s="61"/>
      <c r="CX265" s="61"/>
      <c r="CY265" s="61"/>
      <c r="CZ265" s="61"/>
      <c r="DA265" s="61"/>
      <c r="DB265" s="72" t="str">
        <f t="shared" si="4058"/>
        <v/>
      </c>
      <c r="DC265" s="72" t="str">
        <f t="shared" si="4059"/>
        <v/>
      </c>
      <c r="DD265" s="72" t="str">
        <f t="shared" si="4060"/>
        <v/>
      </c>
      <c r="DE265" s="72" t="str">
        <f t="shared" si="4061"/>
        <v/>
      </c>
      <c r="DF265" s="72" t="str">
        <f t="shared" si="4062"/>
        <v/>
      </c>
      <c r="DG265" s="72" t="str">
        <f t="shared" si="4063"/>
        <v/>
      </c>
      <c r="DH265" s="72" t="str">
        <f t="shared" si="4064"/>
        <v/>
      </c>
      <c r="DI265" s="72" t="str">
        <f t="shared" si="4065"/>
        <v/>
      </c>
      <c r="DJ265" s="72" t="str">
        <f t="shared" si="4066"/>
        <v/>
      </c>
      <c r="DK265" s="72" t="str">
        <f t="shared" si="4067"/>
        <v/>
      </c>
      <c r="DL265" s="72" t="str">
        <f t="shared" si="4068"/>
        <v/>
      </c>
      <c r="DM265" s="72" t="str">
        <f t="shared" si="4069"/>
        <v/>
      </c>
      <c r="DN265" s="72" t="str">
        <f t="shared" si="4070"/>
        <v/>
      </c>
      <c r="DO265" s="72" t="str">
        <f t="shared" si="4071"/>
        <v/>
      </c>
      <c r="DP265" s="72" t="str">
        <f t="shared" si="4072"/>
        <v/>
      </c>
      <c r="DQ265" s="72" t="str">
        <f t="shared" si="4073"/>
        <v/>
      </c>
      <c r="DR265" s="72" t="str">
        <f t="shared" si="4074"/>
        <v/>
      </c>
      <c r="DS265" s="72" t="str">
        <f t="shared" si="4075"/>
        <v/>
      </c>
      <c r="DT265" s="72" t="str">
        <f t="shared" si="4076"/>
        <v/>
      </c>
      <c r="DU265" s="72" t="str">
        <f t="shared" si="4077"/>
        <v/>
      </c>
      <c r="DV265" s="72" t="str">
        <f t="shared" si="4078"/>
        <v/>
      </c>
      <c r="DW265" s="72" t="str">
        <f t="shared" si="4079"/>
        <v/>
      </c>
      <c r="DX265" s="72" t="str">
        <f t="shared" si="4080"/>
        <v/>
      </c>
      <c r="DY265" s="72" t="str">
        <f t="shared" si="4081"/>
        <v/>
      </c>
      <c r="DZ265" s="72" t="str">
        <f t="shared" si="4082"/>
        <v/>
      </c>
      <c r="EA265" s="72" t="str">
        <f t="shared" si="4083"/>
        <v/>
      </c>
      <c r="EB265" s="72" t="str">
        <f t="shared" si="4084"/>
        <v/>
      </c>
      <c r="EC265" s="72" t="str">
        <f t="shared" si="4085"/>
        <v/>
      </c>
      <c r="ED265" s="72" t="str">
        <f t="shared" si="4086"/>
        <v/>
      </c>
      <c r="EE265" s="72" t="str">
        <f t="shared" si="4087"/>
        <v/>
      </c>
      <c r="EF265" s="72" t="str">
        <f t="shared" si="4088"/>
        <v/>
      </c>
      <c r="EG265" s="72" t="str">
        <f t="shared" si="4089"/>
        <v/>
      </c>
      <c r="EH265" s="72" t="str">
        <f t="shared" si="4090"/>
        <v/>
      </c>
      <c r="EI265" s="72" t="str">
        <f t="shared" si="4091"/>
        <v/>
      </c>
      <c r="EJ265" s="72" t="str">
        <f t="shared" si="4092"/>
        <v/>
      </c>
      <c r="EK265" s="72" t="str">
        <f t="shared" si="4093"/>
        <v/>
      </c>
      <c r="EL265" s="72" t="str">
        <f t="shared" si="4094"/>
        <v/>
      </c>
      <c r="EM265" s="72" t="str">
        <f t="shared" si="4095"/>
        <v/>
      </c>
      <c r="EN265" s="72" t="str">
        <f t="shared" si="4096"/>
        <v/>
      </c>
      <c r="EO265" s="72" t="str">
        <f t="shared" si="4097"/>
        <v/>
      </c>
      <c r="EP265" s="72" t="str">
        <f t="shared" si="4098"/>
        <v/>
      </c>
      <c r="EQ265" s="72" t="str">
        <f t="shared" si="4099"/>
        <v/>
      </c>
      <c r="ER265" s="72" t="str">
        <f t="shared" si="4100"/>
        <v/>
      </c>
      <c r="ES265" s="72" t="str">
        <f t="shared" si="4101"/>
        <v/>
      </c>
      <c r="ET265" s="72" t="str">
        <f t="shared" si="4102"/>
        <v/>
      </c>
      <c r="EU265" s="72" t="str">
        <f t="shared" si="4103"/>
        <v/>
      </c>
      <c r="EV265" s="72" t="str">
        <f t="shared" si="4104"/>
        <v/>
      </c>
      <c r="EW265" s="72" t="str">
        <f t="shared" si="4105"/>
        <v/>
      </c>
      <c r="EX265" s="72" t="str">
        <f t="shared" si="4106"/>
        <v/>
      </c>
      <c r="EY265" s="72" t="str">
        <f t="shared" si="4107"/>
        <v/>
      </c>
      <c r="EZ265" s="72" t="str">
        <f t="shared" si="4108"/>
        <v/>
      </c>
      <c r="FA265" s="72" t="str">
        <f t="shared" si="4109"/>
        <v/>
      </c>
      <c r="FB265" s="72" t="str">
        <f t="shared" si="4110"/>
        <v/>
      </c>
      <c r="FC265" s="72" t="str">
        <f t="shared" si="4111"/>
        <v/>
      </c>
      <c r="FD265" s="72" t="str">
        <f t="shared" si="4112"/>
        <v/>
      </c>
      <c r="FE265" s="72" t="str">
        <f t="shared" si="4113"/>
        <v/>
      </c>
      <c r="FF265" s="72" t="str">
        <f t="shared" si="4114"/>
        <v/>
      </c>
      <c r="FG265" s="72" t="str">
        <f t="shared" si="4115"/>
        <v/>
      </c>
      <c r="FH265" s="72" t="str">
        <f t="shared" si="4116"/>
        <v/>
      </c>
      <c r="FI265" s="72" t="str">
        <f t="shared" si="4117"/>
        <v/>
      </c>
      <c r="FJ265" s="72" t="str">
        <f t="shared" si="4118"/>
        <v/>
      </c>
      <c r="FK265" s="72" t="str">
        <f t="shared" si="4119"/>
        <v/>
      </c>
      <c r="FL265" s="72" t="str">
        <f t="shared" si="4120"/>
        <v/>
      </c>
      <c r="FM265" s="72" t="str">
        <f t="shared" si="4121"/>
        <v/>
      </c>
      <c r="FN265" s="72" t="str">
        <f t="shared" si="4122"/>
        <v/>
      </c>
      <c r="FO265" s="72" t="str">
        <f t="shared" si="4123"/>
        <v/>
      </c>
      <c r="FP265" s="72" t="str">
        <f t="shared" si="4124"/>
        <v/>
      </c>
      <c r="FQ265" s="72" t="str">
        <f t="shared" si="4125"/>
        <v/>
      </c>
      <c r="FR265" s="72" t="str">
        <f t="shared" si="4126"/>
        <v/>
      </c>
      <c r="FS265" s="72" t="str">
        <f t="shared" si="4127"/>
        <v/>
      </c>
    </row>
    <row r="266" spans="1:175" ht="16.5">
      <c r="A266" s="134"/>
      <c r="B266" s="82" t="s">
        <v>850</v>
      </c>
      <c r="C266" s="71" t="s">
        <v>839</v>
      </c>
      <c r="T266" s="148"/>
      <c r="U266" s="88"/>
      <c r="CN266" s="70" t="str">
        <f t="shared" si="4052"/>
        <v>InitUnitState('IF12',,,,,,,,,,)</v>
      </c>
      <c r="CO266" s="70" t="str">
        <f t="shared" si="4053"/>
        <v>InitUnitNormal('IF12',,,,,,,,,,)</v>
      </c>
      <c r="CP266" s="70" t="str">
        <f t="shared" si="4054"/>
        <v>InitUnitMagic('IF12',,,,,,,,,,)</v>
      </c>
      <c r="CQ266" s="70" t="str">
        <f t="shared" si="4055"/>
        <v>InitUnitAdd('IF12',,,,,,,,,,)</v>
      </c>
      <c r="CR266" s="70" t="str">
        <f t="shared" si="4056"/>
        <v>InitEquipData('IF12',,"",,,,,'','','','','','',"")</v>
      </c>
      <c r="CU266" s="98" t="str">
        <f t="shared" si="4057"/>
        <v>|n</v>
      </c>
      <c r="CW266" s="61"/>
      <c r="CX266" s="61"/>
      <c r="CY266" s="61"/>
      <c r="CZ266" s="61"/>
      <c r="DA266" s="61"/>
      <c r="DB266" s="72" t="str">
        <f t="shared" si="4058"/>
        <v/>
      </c>
      <c r="DC266" s="72" t="str">
        <f t="shared" si="4059"/>
        <v/>
      </c>
      <c r="DD266" s="72" t="str">
        <f t="shared" si="4060"/>
        <v/>
      </c>
      <c r="DE266" s="72" t="str">
        <f t="shared" si="4061"/>
        <v/>
      </c>
      <c r="DF266" s="72" t="str">
        <f t="shared" si="4062"/>
        <v/>
      </c>
      <c r="DG266" s="72" t="str">
        <f t="shared" si="4063"/>
        <v/>
      </c>
      <c r="DH266" s="72" t="str">
        <f t="shared" si="4064"/>
        <v/>
      </c>
      <c r="DI266" s="72" t="str">
        <f t="shared" si="4065"/>
        <v/>
      </c>
      <c r="DJ266" s="72" t="str">
        <f t="shared" si="4066"/>
        <v/>
      </c>
      <c r="DK266" s="72" t="str">
        <f t="shared" si="4067"/>
        <v/>
      </c>
      <c r="DL266" s="72" t="str">
        <f t="shared" si="4068"/>
        <v/>
      </c>
      <c r="DM266" s="72" t="str">
        <f t="shared" si="4069"/>
        <v/>
      </c>
      <c r="DN266" s="72" t="str">
        <f t="shared" si="4070"/>
        <v/>
      </c>
      <c r="DO266" s="72" t="str">
        <f t="shared" si="4071"/>
        <v/>
      </c>
      <c r="DP266" s="72" t="str">
        <f t="shared" si="4072"/>
        <v/>
      </c>
      <c r="DQ266" s="72" t="str">
        <f t="shared" si="4073"/>
        <v/>
      </c>
      <c r="DR266" s="72" t="str">
        <f t="shared" si="4074"/>
        <v/>
      </c>
      <c r="DS266" s="72" t="str">
        <f t="shared" si="4075"/>
        <v/>
      </c>
      <c r="DT266" s="72" t="str">
        <f t="shared" si="4076"/>
        <v/>
      </c>
      <c r="DU266" s="72" t="str">
        <f t="shared" si="4077"/>
        <v/>
      </c>
      <c r="DV266" s="72" t="str">
        <f t="shared" si="4078"/>
        <v/>
      </c>
      <c r="DW266" s="72" t="str">
        <f t="shared" si="4079"/>
        <v/>
      </c>
      <c r="DX266" s="72" t="str">
        <f t="shared" si="4080"/>
        <v/>
      </c>
      <c r="DY266" s="72" t="str">
        <f t="shared" si="4081"/>
        <v/>
      </c>
      <c r="DZ266" s="72" t="str">
        <f t="shared" si="4082"/>
        <v/>
      </c>
      <c r="EA266" s="72" t="str">
        <f t="shared" si="4083"/>
        <v/>
      </c>
      <c r="EB266" s="72" t="str">
        <f t="shared" si="4084"/>
        <v/>
      </c>
      <c r="EC266" s="72" t="str">
        <f t="shared" si="4085"/>
        <v/>
      </c>
      <c r="ED266" s="72" t="str">
        <f t="shared" si="4086"/>
        <v/>
      </c>
      <c r="EE266" s="72" t="str">
        <f t="shared" si="4087"/>
        <v/>
      </c>
      <c r="EF266" s="72" t="str">
        <f t="shared" si="4088"/>
        <v/>
      </c>
      <c r="EG266" s="72" t="str">
        <f t="shared" si="4089"/>
        <v/>
      </c>
      <c r="EH266" s="72" t="str">
        <f t="shared" si="4090"/>
        <v/>
      </c>
      <c r="EI266" s="72" t="str">
        <f t="shared" si="4091"/>
        <v/>
      </c>
      <c r="EJ266" s="72" t="str">
        <f t="shared" si="4092"/>
        <v/>
      </c>
      <c r="EK266" s="72" t="str">
        <f t="shared" si="4093"/>
        <v/>
      </c>
      <c r="EL266" s="72" t="str">
        <f t="shared" si="4094"/>
        <v/>
      </c>
      <c r="EM266" s="72" t="str">
        <f t="shared" si="4095"/>
        <v/>
      </c>
      <c r="EN266" s="72" t="str">
        <f t="shared" si="4096"/>
        <v/>
      </c>
      <c r="EO266" s="72" t="str">
        <f t="shared" si="4097"/>
        <v/>
      </c>
      <c r="EP266" s="72" t="str">
        <f t="shared" si="4098"/>
        <v/>
      </c>
      <c r="EQ266" s="72" t="str">
        <f t="shared" si="4099"/>
        <v/>
      </c>
      <c r="ER266" s="72" t="str">
        <f t="shared" si="4100"/>
        <v/>
      </c>
      <c r="ES266" s="72" t="str">
        <f t="shared" si="4101"/>
        <v/>
      </c>
      <c r="ET266" s="72" t="str">
        <f t="shared" si="4102"/>
        <v/>
      </c>
      <c r="EU266" s="72" t="str">
        <f t="shared" si="4103"/>
        <v/>
      </c>
      <c r="EV266" s="72" t="str">
        <f t="shared" si="4104"/>
        <v/>
      </c>
      <c r="EW266" s="72" t="str">
        <f t="shared" si="4105"/>
        <v/>
      </c>
      <c r="EX266" s="72" t="str">
        <f t="shared" si="4106"/>
        <v/>
      </c>
      <c r="EY266" s="72" t="str">
        <f t="shared" si="4107"/>
        <v/>
      </c>
      <c r="EZ266" s="72" t="str">
        <f t="shared" si="4108"/>
        <v/>
      </c>
      <c r="FA266" s="72" t="str">
        <f t="shared" si="4109"/>
        <v/>
      </c>
      <c r="FB266" s="72" t="str">
        <f t="shared" si="4110"/>
        <v/>
      </c>
      <c r="FC266" s="72" t="str">
        <f t="shared" si="4111"/>
        <v/>
      </c>
      <c r="FD266" s="72" t="str">
        <f t="shared" si="4112"/>
        <v/>
      </c>
      <c r="FE266" s="72" t="str">
        <f t="shared" si="4113"/>
        <v/>
      </c>
      <c r="FF266" s="72" t="str">
        <f t="shared" si="4114"/>
        <v/>
      </c>
      <c r="FG266" s="72" t="str">
        <f t="shared" si="4115"/>
        <v/>
      </c>
      <c r="FH266" s="72" t="str">
        <f t="shared" si="4116"/>
        <v/>
      </c>
      <c r="FI266" s="72" t="str">
        <f t="shared" si="4117"/>
        <v/>
      </c>
      <c r="FJ266" s="72" t="str">
        <f t="shared" si="4118"/>
        <v/>
      </c>
      <c r="FK266" s="72" t="str">
        <f t="shared" si="4119"/>
        <v/>
      </c>
      <c r="FL266" s="72" t="str">
        <f t="shared" si="4120"/>
        <v/>
      </c>
      <c r="FM266" s="72" t="str">
        <f t="shared" si="4121"/>
        <v/>
      </c>
      <c r="FN266" s="72" t="str">
        <f t="shared" si="4122"/>
        <v/>
      </c>
      <c r="FO266" s="72" t="str">
        <f t="shared" si="4123"/>
        <v/>
      </c>
      <c r="FP266" s="72" t="str">
        <f t="shared" si="4124"/>
        <v/>
      </c>
      <c r="FQ266" s="72" t="str">
        <f t="shared" si="4125"/>
        <v/>
      </c>
      <c r="FR266" s="72" t="str">
        <f t="shared" si="4126"/>
        <v/>
      </c>
      <c r="FS266" s="72" t="str">
        <f t="shared" si="4127"/>
        <v/>
      </c>
    </row>
    <row r="267" spans="1:175" ht="16.5">
      <c r="A267" s="134"/>
      <c r="B267" s="82" t="s">
        <v>851</v>
      </c>
      <c r="C267" s="71" t="s">
        <v>839</v>
      </c>
      <c r="T267" s="148"/>
      <c r="U267" s="88"/>
      <c r="CN267" s="70" t="str">
        <f t="shared" si="4052"/>
        <v>InitUnitState('IF13',,,,,,,,,,)</v>
      </c>
      <c r="CO267" s="70" t="str">
        <f t="shared" si="4053"/>
        <v>InitUnitNormal('IF13',,,,,,,,,,)</v>
      </c>
      <c r="CP267" s="70" t="str">
        <f t="shared" si="4054"/>
        <v>InitUnitMagic('IF13',,,,,,,,,,)</v>
      </c>
      <c r="CQ267" s="70" t="str">
        <f t="shared" si="4055"/>
        <v>InitUnitAdd('IF13',,,,,,,,,,)</v>
      </c>
      <c r="CR267" s="70" t="str">
        <f t="shared" si="4056"/>
        <v>InitEquipData('IF13',,"",,,,,'','','','','','',"")</v>
      </c>
      <c r="CU267" s="98" t="str">
        <f t="shared" si="4057"/>
        <v>|n</v>
      </c>
      <c r="CW267" s="61"/>
      <c r="CX267" s="61"/>
      <c r="CY267" s="61"/>
      <c r="CZ267" s="61"/>
      <c r="DA267" s="61"/>
      <c r="DB267" s="72" t="str">
        <f t="shared" si="4058"/>
        <v/>
      </c>
      <c r="DC267" s="72" t="str">
        <f t="shared" si="4059"/>
        <v/>
      </c>
      <c r="DD267" s="72" t="str">
        <f t="shared" si="4060"/>
        <v/>
      </c>
      <c r="DE267" s="72" t="str">
        <f t="shared" si="4061"/>
        <v/>
      </c>
      <c r="DF267" s="72" t="str">
        <f t="shared" si="4062"/>
        <v/>
      </c>
      <c r="DG267" s="72" t="str">
        <f t="shared" si="4063"/>
        <v/>
      </c>
      <c r="DH267" s="72" t="str">
        <f t="shared" si="4064"/>
        <v/>
      </c>
      <c r="DI267" s="72" t="str">
        <f t="shared" si="4065"/>
        <v/>
      </c>
      <c r="DJ267" s="72" t="str">
        <f t="shared" si="4066"/>
        <v/>
      </c>
      <c r="DK267" s="72" t="str">
        <f t="shared" si="4067"/>
        <v/>
      </c>
      <c r="DL267" s="72" t="str">
        <f t="shared" si="4068"/>
        <v/>
      </c>
      <c r="DM267" s="72" t="str">
        <f t="shared" si="4069"/>
        <v/>
      </c>
      <c r="DN267" s="72" t="str">
        <f t="shared" si="4070"/>
        <v/>
      </c>
      <c r="DO267" s="72" t="str">
        <f t="shared" si="4071"/>
        <v/>
      </c>
      <c r="DP267" s="72" t="str">
        <f t="shared" si="4072"/>
        <v/>
      </c>
      <c r="DQ267" s="72" t="str">
        <f t="shared" si="4073"/>
        <v/>
      </c>
      <c r="DR267" s="72" t="str">
        <f t="shared" si="4074"/>
        <v/>
      </c>
      <c r="DS267" s="72" t="str">
        <f t="shared" si="4075"/>
        <v/>
      </c>
      <c r="DT267" s="72" t="str">
        <f t="shared" si="4076"/>
        <v/>
      </c>
      <c r="DU267" s="72" t="str">
        <f t="shared" si="4077"/>
        <v/>
      </c>
      <c r="DV267" s="72" t="str">
        <f t="shared" si="4078"/>
        <v/>
      </c>
      <c r="DW267" s="72" t="str">
        <f t="shared" si="4079"/>
        <v/>
      </c>
      <c r="DX267" s="72" t="str">
        <f t="shared" si="4080"/>
        <v/>
      </c>
      <c r="DY267" s="72" t="str">
        <f t="shared" si="4081"/>
        <v/>
      </c>
      <c r="DZ267" s="72" t="str">
        <f t="shared" si="4082"/>
        <v/>
      </c>
      <c r="EA267" s="72" t="str">
        <f t="shared" si="4083"/>
        <v/>
      </c>
      <c r="EB267" s="72" t="str">
        <f t="shared" si="4084"/>
        <v/>
      </c>
      <c r="EC267" s="72" t="str">
        <f t="shared" si="4085"/>
        <v/>
      </c>
      <c r="ED267" s="72" t="str">
        <f t="shared" si="4086"/>
        <v/>
      </c>
      <c r="EE267" s="72" t="str">
        <f t="shared" si="4087"/>
        <v/>
      </c>
      <c r="EF267" s="72" t="str">
        <f t="shared" si="4088"/>
        <v/>
      </c>
      <c r="EG267" s="72" t="str">
        <f t="shared" si="4089"/>
        <v/>
      </c>
      <c r="EH267" s="72" t="str">
        <f t="shared" si="4090"/>
        <v/>
      </c>
      <c r="EI267" s="72" t="str">
        <f t="shared" si="4091"/>
        <v/>
      </c>
      <c r="EJ267" s="72" t="str">
        <f t="shared" si="4092"/>
        <v/>
      </c>
      <c r="EK267" s="72" t="str">
        <f t="shared" si="4093"/>
        <v/>
      </c>
      <c r="EL267" s="72" t="str">
        <f t="shared" si="4094"/>
        <v/>
      </c>
      <c r="EM267" s="72" t="str">
        <f t="shared" si="4095"/>
        <v/>
      </c>
      <c r="EN267" s="72" t="str">
        <f t="shared" si="4096"/>
        <v/>
      </c>
      <c r="EO267" s="72" t="str">
        <f t="shared" si="4097"/>
        <v/>
      </c>
      <c r="EP267" s="72" t="str">
        <f t="shared" si="4098"/>
        <v/>
      </c>
      <c r="EQ267" s="72" t="str">
        <f t="shared" si="4099"/>
        <v/>
      </c>
      <c r="ER267" s="72" t="str">
        <f t="shared" si="4100"/>
        <v/>
      </c>
      <c r="ES267" s="72" t="str">
        <f t="shared" si="4101"/>
        <v/>
      </c>
      <c r="ET267" s="72" t="str">
        <f t="shared" si="4102"/>
        <v/>
      </c>
      <c r="EU267" s="72" t="str">
        <f t="shared" si="4103"/>
        <v/>
      </c>
      <c r="EV267" s="72" t="str">
        <f t="shared" si="4104"/>
        <v/>
      </c>
      <c r="EW267" s="72" t="str">
        <f t="shared" si="4105"/>
        <v/>
      </c>
      <c r="EX267" s="72" t="str">
        <f t="shared" si="4106"/>
        <v/>
      </c>
      <c r="EY267" s="72" t="str">
        <f t="shared" si="4107"/>
        <v/>
      </c>
      <c r="EZ267" s="72" t="str">
        <f t="shared" si="4108"/>
        <v/>
      </c>
      <c r="FA267" s="72" t="str">
        <f t="shared" si="4109"/>
        <v/>
      </c>
      <c r="FB267" s="72" t="str">
        <f t="shared" si="4110"/>
        <v/>
      </c>
      <c r="FC267" s="72" t="str">
        <f t="shared" si="4111"/>
        <v/>
      </c>
      <c r="FD267" s="72" t="str">
        <f t="shared" si="4112"/>
        <v/>
      </c>
      <c r="FE267" s="72" t="str">
        <f t="shared" si="4113"/>
        <v/>
      </c>
      <c r="FF267" s="72" t="str">
        <f t="shared" si="4114"/>
        <v/>
      </c>
      <c r="FG267" s="72" t="str">
        <f t="shared" si="4115"/>
        <v/>
      </c>
      <c r="FH267" s="72" t="str">
        <f t="shared" si="4116"/>
        <v/>
      </c>
      <c r="FI267" s="72" t="str">
        <f t="shared" si="4117"/>
        <v/>
      </c>
      <c r="FJ267" s="72" t="str">
        <f t="shared" si="4118"/>
        <v/>
      </c>
      <c r="FK267" s="72" t="str">
        <f t="shared" si="4119"/>
        <v/>
      </c>
      <c r="FL267" s="72" t="str">
        <f t="shared" si="4120"/>
        <v/>
      </c>
      <c r="FM267" s="72" t="str">
        <f t="shared" si="4121"/>
        <v/>
      </c>
      <c r="FN267" s="72" t="str">
        <f t="shared" si="4122"/>
        <v/>
      </c>
      <c r="FO267" s="72" t="str">
        <f t="shared" si="4123"/>
        <v/>
      </c>
      <c r="FP267" s="72" t="str">
        <f t="shared" si="4124"/>
        <v/>
      </c>
      <c r="FQ267" s="72" t="str">
        <f t="shared" si="4125"/>
        <v/>
      </c>
      <c r="FR267" s="72" t="str">
        <f t="shared" si="4126"/>
        <v/>
      </c>
      <c r="FS267" s="72" t="str">
        <f t="shared" si="4127"/>
        <v/>
      </c>
    </row>
    <row r="268" spans="1:175" ht="16.5">
      <c r="A268" s="134"/>
      <c r="B268" s="82" t="s">
        <v>852</v>
      </c>
      <c r="C268" s="71" t="s">
        <v>839</v>
      </c>
      <c r="T268" s="148"/>
      <c r="U268" s="88"/>
      <c r="CN268" s="70" t="str">
        <f t="shared" si="4052"/>
        <v>InitUnitState('IF14',,,,,,,,,,)</v>
      </c>
      <c r="CO268" s="70" t="str">
        <f t="shared" si="4053"/>
        <v>InitUnitNormal('IF14',,,,,,,,,,)</v>
      </c>
      <c r="CP268" s="70" t="str">
        <f t="shared" si="4054"/>
        <v>InitUnitMagic('IF14',,,,,,,,,,)</v>
      </c>
      <c r="CQ268" s="70" t="str">
        <f t="shared" si="4055"/>
        <v>InitUnitAdd('IF14',,,,,,,,,,)</v>
      </c>
      <c r="CR268" s="70" t="str">
        <f t="shared" si="4056"/>
        <v>InitEquipData('IF14',,"",,,,,'','','','','','',"")</v>
      </c>
      <c r="CU268" s="98" t="str">
        <f t="shared" si="4057"/>
        <v>|n</v>
      </c>
      <c r="CW268" s="61"/>
      <c r="CX268" s="61"/>
      <c r="CY268" s="61"/>
      <c r="CZ268" s="61"/>
      <c r="DA268" s="61"/>
      <c r="DB268" s="72" t="str">
        <f t="shared" si="4058"/>
        <v/>
      </c>
      <c r="DC268" s="72" t="str">
        <f t="shared" si="4059"/>
        <v/>
      </c>
      <c r="DD268" s="72" t="str">
        <f t="shared" si="4060"/>
        <v/>
      </c>
      <c r="DE268" s="72" t="str">
        <f t="shared" si="4061"/>
        <v/>
      </c>
      <c r="DF268" s="72" t="str">
        <f t="shared" si="4062"/>
        <v/>
      </c>
      <c r="DG268" s="72" t="str">
        <f t="shared" si="4063"/>
        <v/>
      </c>
      <c r="DH268" s="72" t="str">
        <f t="shared" si="4064"/>
        <v/>
      </c>
      <c r="DI268" s="72" t="str">
        <f t="shared" si="4065"/>
        <v/>
      </c>
      <c r="DJ268" s="72" t="str">
        <f t="shared" si="4066"/>
        <v/>
      </c>
      <c r="DK268" s="72" t="str">
        <f t="shared" si="4067"/>
        <v/>
      </c>
      <c r="DL268" s="72" t="str">
        <f t="shared" si="4068"/>
        <v/>
      </c>
      <c r="DM268" s="72" t="str">
        <f t="shared" si="4069"/>
        <v/>
      </c>
      <c r="DN268" s="72" t="str">
        <f t="shared" si="4070"/>
        <v/>
      </c>
      <c r="DO268" s="72" t="str">
        <f t="shared" si="4071"/>
        <v/>
      </c>
      <c r="DP268" s="72" t="str">
        <f t="shared" si="4072"/>
        <v/>
      </c>
      <c r="DQ268" s="72" t="str">
        <f t="shared" si="4073"/>
        <v/>
      </c>
      <c r="DR268" s="72" t="str">
        <f t="shared" si="4074"/>
        <v/>
      </c>
      <c r="DS268" s="72" t="str">
        <f t="shared" si="4075"/>
        <v/>
      </c>
      <c r="DT268" s="72" t="str">
        <f t="shared" si="4076"/>
        <v/>
      </c>
      <c r="DU268" s="72" t="str">
        <f t="shared" si="4077"/>
        <v/>
      </c>
      <c r="DV268" s="72" t="str">
        <f t="shared" si="4078"/>
        <v/>
      </c>
      <c r="DW268" s="72" t="str">
        <f t="shared" si="4079"/>
        <v/>
      </c>
      <c r="DX268" s="72" t="str">
        <f t="shared" si="4080"/>
        <v/>
      </c>
      <c r="DY268" s="72" t="str">
        <f t="shared" si="4081"/>
        <v/>
      </c>
      <c r="DZ268" s="72" t="str">
        <f t="shared" si="4082"/>
        <v/>
      </c>
      <c r="EA268" s="72" t="str">
        <f t="shared" si="4083"/>
        <v/>
      </c>
      <c r="EB268" s="72" t="str">
        <f t="shared" si="4084"/>
        <v/>
      </c>
      <c r="EC268" s="72" t="str">
        <f t="shared" si="4085"/>
        <v/>
      </c>
      <c r="ED268" s="72" t="str">
        <f t="shared" si="4086"/>
        <v/>
      </c>
      <c r="EE268" s="72" t="str">
        <f t="shared" si="4087"/>
        <v/>
      </c>
      <c r="EF268" s="72" t="str">
        <f t="shared" si="4088"/>
        <v/>
      </c>
      <c r="EG268" s="72" t="str">
        <f t="shared" si="4089"/>
        <v/>
      </c>
      <c r="EH268" s="72" t="str">
        <f t="shared" si="4090"/>
        <v/>
      </c>
      <c r="EI268" s="72" t="str">
        <f t="shared" si="4091"/>
        <v/>
      </c>
      <c r="EJ268" s="72" t="str">
        <f t="shared" si="4092"/>
        <v/>
      </c>
      <c r="EK268" s="72" t="str">
        <f t="shared" si="4093"/>
        <v/>
      </c>
      <c r="EL268" s="72" t="str">
        <f t="shared" si="4094"/>
        <v/>
      </c>
      <c r="EM268" s="72" t="str">
        <f t="shared" si="4095"/>
        <v/>
      </c>
      <c r="EN268" s="72" t="str">
        <f t="shared" si="4096"/>
        <v/>
      </c>
      <c r="EO268" s="72" t="str">
        <f t="shared" si="4097"/>
        <v/>
      </c>
      <c r="EP268" s="72" t="str">
        <f t="shared" si="4098"/>
        <v/>
      </c>
      <c r="EQ268" s="72" t="str">
        <f t="shared" si="4099"/>
        <v/>
      </c>
      <c r="ER268" s="72" t="str">
        <f t="shared" si="4100"/>
        <v/>
      </c>
      <c r="ES268" s="72" t="str">
        <f t="shared" si="4101"/>
        <v/>
      </c>
      <c r="ET268" s="72" t="str">
        <f t="shared" si="4102"/>
        <v/>
      </c>
      <c r="EU268" s="72" t="str">
        <f t="shared" si="4103"/>
        <v/>
      </c>
      <c r="EV268" s="72" t="str">
        <f t="shared" si="4104"/>
        <v/>
      </c>
      <c r="EW268" s="72" t="str">
        <f t="shared" si="4105"/>
        <v/>
      </c>
      <c r="EX268" s="72" t="str">
        <f t="shared" si="4106"/>
        <v/>
      </c>
      <c r="EY268" s="72" t="str">
        <f t="shared" si="4107"/>
        <v/>
      </c>
      <c r="EZ268" s="72" t="str">
        <f t="shared" si="4108"/>
        <v/>
      </c>
      <c r="FA268" s="72" t="str">
        <f t="shared" si="4109"/>
        <v/>
      </c>
      <c r="FB268" s="72" t="str">
        <f t="shared" si="4110"/>
        <v/>
      </c>
      <c r="FC268" s="72" t="str">
        <f t="shared" si="4111"/>
        <v/>
      </c>
      <c r="FD268" s="72" t="str">
        <f t="shared" si="4112"/>
        <v/>
      </c>
      <c r="FE268" s="72" t="str">
        <f t="shared" si="4113"/>
        <v/>
      </c>
      <c r="FF268" s="72" t="str">
        <f t="shared" si="4114"/>
        <v/>
      </c>
      <c r="FG268" s="72" t="str">
        <f t="shared" si="4115"/>
        <v/>
      </c>
      <c r="FH268" s="72" t="str">
        <f t="shared" si="4116"/>
        <v/>
      </c>
      <c r="FI268" s="72" t="str">
        <f t="shared" si="4117"/>
        <v/>
      </c>
      <c r="FJ268" s="72" t="str">
        <f t="shared" si="4118"/>
        <v/>
      </c>
      <c r="FK268" s="72" t="str">
        <f t="shared" si="4119"/>
        <v/>
      </c>
      <c r="FL268" s="72" t="str">
        <f t="shared" si="4120"/>
        <v/>
      </c>
      <c r="FM268" s="72" t="str">
        <f t="shared" si="4121"/>
        <v/>
      </c>
      <c r="FN268" s="72" t="str">
        <f t="shared" si="4122"/>
        <v/>
      </c>
      <c r="FO268" s="72" t="str">
        <f t="shared" si="4123"/>
        <v/>
      </c>
      <c r="FP268" s="72" t="str">
        <f t="shared" si="4124"/>
        <v/>
      </c>
      <c r="FQ268" s="72" t="str">
        <f t="shared" si="4125"/>
        <v/>
      </c>
      <c r="FR268" s="72" t="str">
        <f t="shared" si="4126"/>
        <v/>
      </c>
      <c r="FS268" s="72" t="str">
        <f t="shared" si="4127"/>
        <v/>
      </c>
    </row>
    <row r="269" spans="1:175" ht="16.5">
      <c r="A269" s="134"/>
      <c r="B269" s="82" t="s">
        <v>853</v>
      </c>
      <c r="C269" s="71" t="s">
        <v>839</v>
      </c>
      <c r="T269" s="148"/>
      <c r="U269" s="88"/>
      <c r="CN269" s="70" t="str">
        <f t="shared" si="4052"/>
        <v>InitUnitState('IF15',,,,,,,,,,)</v>
      </c>
      <c r="CO269" s="70" t="str">
        <f t="shared" si="4053"/>
        <v>InitUnitNormal('IF15',,,,,,,,,,)</v>
      </c>
      <c r="CP269" s="70" t="str">
        <f t="shared" si="4054"/>
        <v>InitUnitMagic('IF15',,,,,,,,,,)</v>
      </c>
      <c r="CQ269" s="70" t="str">
        <f t="shared" si="4055"/>
        <v>InitUnitAdd('IF15',,,,,,,,,,)</v>
      </c>
      <c r="CR269" s="70" t="str">
        <f t="shared" si="4056"/>
        <v>InitEquipData('IF15',,"",,,,,'','','','','','',"")</v>
      </c>
      <c r="CU269" s="98" t="str">
        <f t="shared" si="4057"/>
        <v>|n</v>
      </c>
      <c r="CW269" s="61"/>
      <c r="CX269" s="61"/>
      <c r="CY269" s="61"/>
      <c r="CZ269" s="61"/>
      <c r="DA269" s="61"/>
      <c r="DB269" s="72" t="str">
        <f t="shared" si="4058"/>
        <v/>
      </c>
      <c r="DC269" s="72" t="str">
        <f t="shared" si="4059"/>
        <v/>
      </c>
      <c r="DD269" s="72" t="str">
        <f t="shared" si="4060"/>
        <v/>
      </c>
      <c r="DE269" s="72" t="str">
        <f t="shared" si="4061"/>
        <v/>
      </c>
      <c r="DF269" s="72" t="str">
        <f t="shared" si="4062"/>
        <v/>
      </c>
      <c r="DG269" s="72" t="str">
        <f t="shared" si="4063"/>
        <v/>
      </c>
      <c r="DH269" s="72" t="str">
        <f t="shared" si="4064"/>
        <v/>
      </c>
      <c r="DI269" s="72" t="str">
        <f t="shared" si="4065"/>
        <v/>
      </c>
      <c r="DJ269" s="72" t="str">
        <f t="shared" si="4066"/>
        <v/>
      </c>
      <c r="DK269" s="72" t="str">
        <f t="shared" si="4067"/>
        <v/>
      </c>
      <c r="DL269" s="72" t="str">
        <f t="shared" si="4068"/>
        <v/>
      </c>
      <c r="DM269" s="72" t="str">
        <f t="shared" si="4069"/>
        <v/>
      </c>
      <c r="DN269" s="72" t="str">
        <f t="shared" si="4070"/>
        <v/>
      </c>
      <c r="DO269" s="72" t="str">
        <f t="shared" si="4071"/>
        <v/>
      </c>
      <c r="DP269" s="72" t="str">
        <f t="shared" si="4072"/>
        <v/>
      </c>
      <c r="DQ269" s="72" t="str">
        <f t="shared" si="4073"/>
        <v/>
      </c>
      <c r="DR269" s="72" t="str">
        <f t="shared" si="4074"/>
        <v/>
      </c>
      <c r="DS269" s="72" t="str">
        <f t="shared" si="4075"/>
        <v/>
      </c>
      <c r="DT269" s="72" t="str">
        <f t="shared" si="4076"/>
        <v/>
      </c>
      <c r="DU269" s="72" t="str">
        <f t="shared" si="4077"/>
        <v/>
      </c>
      <c r="DV269" s="72" t="str">
        <f t="shared" si="4078"/>
        <v/>
      </c>
      <c r="DW269" s="72" t="str">
        <f t="shared" si="4079"/>
        <v/>
      </c>
      <c r="DX269" s="72" t="str">
        <f t="shared" si="4080"/>
        <v/>
      </c>
      <c r="DY269" s="72" t="str">
        <f t="shared" si="4081"/>
        <v/>
      </c>
      <c r="DZ269" s="72" t="str">
        <f t="shared" si="4082"/>
        <v/>
      </c>
      <c r="EA269" s="72" t="str">
        <f t="shared" si="4083"/>
        <v/>
      </c>
      <c r="EB269" s="72" t="str">
        <f t="shared" si="4084"/>
        <v/>
      </c>
      <c r="EC269" s="72" t="str">
        <f t="shared" si="4085"/>
        <v/>
      </c>
      <c r="ED269" s="72" t="str">
        <f t="shared" si="4086"/>
        <v/>
      </c>
      <c r="EE269" s="72" t="str">
        <f t="shared" si="4087"/>
        <v/>
      </c>
      <c r="EF269" s="72" t="str">
        <f t="shared" si="4088"/>
        <v/>
      </c>
      <c r="EG269" s="72" t="str">
        <f t="shared" si="4089"/>
        <v/>
      </c>
      <c r="EH269" s="72" t="str">
        <f t="shared" si="4090"/>
        <v/>
      </c>
      <c r="EI269" s="72" t="str">
        <f t="shared" si="4091"/>
        <v/>
      </c>
      <c r="EJ269" s="72" t="str">
        <f t="shared" si="4092"/>
        <v/>
      </c>
      <c r="EK269" s="72" t="str">
        <f t="shared" si="4093"/>
        <v/>
      </c>
      <c r="EL269" s="72" t="str">
        <f t="shared" si="4094"/>
        <v/>
      </c>
      <c r="EM269" s="72" t="str">
        <f t="shared" si="4095"/>
        <v/>
      </c>
      <c r="EN269" s="72" t="str">
        <f t="shared" si="4096"/>
        <v/>
      </c>
      <c r="EO269" s="72" t="str">
        <f t="shared" si="4097"/>
        <v/>
      </c>
      <c r="EP269" s="72" t="str">
        <f t="shared" si="4098"/>
        <v/>
      </c>
      <c r="EQ269" s="72" t="str">
        <f t="shared" si="4099"/>
        <v/>
      </c>
      <c r="ER269" s="72" t="str">
        <f t="shared" si="4100"/>
        <v/>
      </c>
      <c r="ES269" s="72" t="str">
        <f t="shared" si="4101"/>
        <v/>
      </c>
      <c r="ET269" s="72" t="str">
        <f t="shared" si="4102"/>
        <v/>
      </c>
      <c r="EU269" s="72" t="str">
        <f t="shared" si="4103"/>
        <v/>
      </c>
      <c r="EV269" s="72" t="str">
        <f t="shared" si="4104"/>
        <v/>
      </c>
      <c r="EW269" s="72" t="str">
        <f t="shared" si="4105"/>
        <v/>
      </c>
      <c r="EX269" s="72" t="str">
        <f t="shared" si="4106"/>
        <v/>
      </c>
      <c r="EY269" s="72" t="str">
        <f t="shared" si="4107"/>
        <v/>
      </c>
      <c r="EZ269" s="72" t="str">
        <f t="shared" si="4108"/>
        <v/>
      </c>
      <c r="FA269" s="72" t="str">
        <f t="shared" si="4109"/>
        <v/>
      </c>
      <c r="FB269" s="72" t="str">
        <f t="shared" si="4110"/>
        <v/>
      </c>
      <c r="FC269" s="72" t="str">
        <f t="shared" si="4111"/>
        <v/>
      </c>
      <c r="FD269" s="72" t="str">
        <f t="shared" si="4112"/>
        <v/>
      </c>
      <c r="FE269" s="72" t="str">
        <f t="shared" si="4113"/>
        <v/>
      </c>
      <c r="FF269" s="72" t="str">
        <f t="shared" si="4114"/>
        <v/>
      </c>
      <c r="FG269" s="72" t="str">
        <f t="shared" si="4115"/>
        <v/>
      </c>
      <c r="FH269" s="72" t="str">
        <f t="shared" si="4116"/>
        <v/>
      </c>
      <c r="FI269" s="72" t="str">
        <f t="shared" si="4117"/>
        <v/>
      </c>
      <c r="FJ269" s="72" t="str">
        <f t="shared" si="4118"/>
        <v/>
      </c>
      <c r="FK269" s="72" t="str">
        <f t="shared" si="4119"/>
        <v/>
      </c>
      <c r="FL269" s="72" t="str">
        <f t="shared" si="4120"/>
        <v/>
      </c>
      <c r="FM269" s="72" t="str">
        <f t="shared" si="4121"/>
        <v/>
      </c>
      <c r="FN269" s="72" t="str">
        <f t="shared" si="4122"/>
        <v/>
      </c>
      <c r="FO269" s="72" t="str">
        <f t="shared" si="4123"/>
        <v/>
      </c>
      <c r="FP269" s="72" t="str">
        <f t="shared" si="4124"/>
        <v/>
      </c>
      <c r="FQ269" s="72" t="str">
        <f t="shared" si="4125"/>
        <v/>
      </c>
      <c r="FR269" s="72" t="str">
        <f t="shared" si="4126"/>
        <v/>
      </c>
      <c r="FS269" s="72" t="str">
        <f t="shared" si="4127"/>
        <v/>
      </c>
    </row>
    <row r="270" spans="1:175" ht="16.5">
      <c r="A270" s="134"/>
      <c r="B270" s="82" t="s">
        <v>854</v>
      </c>
      <c r="C270" s="71" t="s">
        <v>839</v>
      </c>
      <c r="T270" s="148"/>
      <c r="U270" s="88"/>
      <c r="CN270" s="70" t="str">
        <f t="shared" si="4052"/>
        <v>InitUnitState('IF16',,,,,,,,,,)</v>
      </c>
      <c r="CO270" s="70" t="str">
        <f t="shared" si="4053"/>
        <v>InitUnitNormal('IF16',,,,,,,,,,)</v>
      </c>
      <c r="CP270" s="70" t="str">
        <f t="shared" si="4054"/>
        <v>InitUnitMagic('IF16',,,,,,,,,,)</v>
      </c>
      <c r="CQ270" s="70" t="str">
        <f t="shared" si="4055"/>
        <v>InitUnitAdd('IF16',,,,,,,,,,)</v>
      </c>
      <c r="CR270" s="70" t="str">
        <f t="shared" si="4056"/>
        <v>InitEquipData('IF16',,"",,,,,'','','','','','',"")</v>
      </c>
      <c r="CU270" s="98" t="str">
        <f t="shared" si="4057"/>
        <v>|n</v>
      </c>
      <c r="CW270" s="61"/>
      <c r="CX270" s="61"/>
      <c r="CY270" s="61"/>
      <c r="CZ270" s="61"/>
      <c r="DA270" s="61"/>
      <c r="DB270" s="72" t="str">
        <f t="shared" si="4058"/>
        <v/>
      </c>
      <c r="DC270" s="72" t="str">
        <f t="shared" si="4059"/>
        <v/>
      </c>
      <c r="DD270" s="72" t="str">
        <f t="shared" si="4060"/>
        <v/>
      </c>
      <c r="DE270" s="72" t="str">
        <f t="shared" si="4061"/>
        <v/>
      </c>
      <c r="DF270" s="72" t="str">
        <f t="shared" si="4062"/>
        <v/>
      </c>
      <c r="DG270" s="72" t="str">
        <f t="shared" si="4063"/>
        <v/>
      </c>
      <c r="DH270" s="72" t="str">
        <f t="shared" si="4064"/>
        <v/>
      </c>
      <c r="DI270" s="72" t="str">
        <f t="shared" si="4065"/>
        <v/>
      </c>
      <c r="DJ270" s="72" t="str">
        <f t="shared" si="4066"/>
        <v/>
      </c>
      <c r="DK270" s="72" t="str">
        <f t="shared" si="4067"/>
        <v/>
      </c>
      <c r="DL270" s="72" t="str">
        <f t="shared" si="4068"/>
        <v/>
      </c>
      <c r="DM270" s="72" t="str">
        <f t="shared" si="4069"/>
        <v/>
      </c>
      <c r="DN270" s="72" t="str">
        <f t="shared" si="4070"/>
        <v/>
      </c>
      <c r="DO270" s="72" t="str">
        <f t="shared" si="4071"/>
        <v/>
      </c>
      <c r="DP270" s="72" t="str">
        <f t="shared" si="4072"/>
        <v/>
      </c>
      <c r="DQ270" s="72" t="str">
        <f t="shared" si="4073"/>
        <v/>
      </c>
      <c r="DR270" s="72" t="str">
        <f t="shared" si="4074"/>
        <v/>
      </c>
      <c r="DS270" s="72" t="str">
        <f t="shared" si="4075"/>
        <v/>
      </c>
      <c r="DT270" s="72" t="str">
        <f t="shared" si="4076"/>
        <v/>
      </c>
      <c r="DU270" s="72" t="str">
        <f t="shared" si="4077"/>
        <v/>
      </c>
      <c r="DV270" s="72" t="str">
        <f t="shared" si="4078"/>
        <v/>
      </c>
      <c r="DW270" s="72" t="str">
        <f t="shared" si="4079"/>
        <v/>
      </c>
      <c r="DX270" s="72" t="str">
        <f t="shared" si="4080"/>
        <v/>
      </c>
      <c r="DY270" s="72" t="str">
        <f t="shared" si="4081"/>
        <v/>
      </c>
      <c r="DZ270" s="72" t="str">
        <f t="shared" si="4082"/>
        <v/>
      </c>
      <c r="EA270" s="72" t="str">
        <f t="shared" si="4083"/>
        <v/>
      </c>
      <c r="EB270" s="72" t="str">
        <f t="shared" si="4084"/>
        <v/>
      </c>
      <c r="EC270" s="72" t="str">
        <f t="shared" si="4085"/>
        <v/>
      </c>
      <c r="ED270" s="72" t="str">
        <f t="shared" si="4086"/>
        <v/>
      </c>
      <c r="EE270" s="72" t="str">
        <f t="shared" si="4087"/>
        <v/>
      </c>
      <c r="EF270" s="72" t="str">
        <f t="shared" si="4088"/>
        <v/>
      </c>
      <c r="EG270" s="72" t="str">
        <f t="shared" si="4089"/>
        <v/>
      </c>
      <c r="EH270" s="72" t="str">
        <f t="shared" si="4090"/>
        <v/>
      </c>
      <c r="EI270" s="72" t="str">
        <f t="shared" si="4091"/>
        <v/>
      </c>
      <c r="EJ270" s="72" t="str">
        <f t="shared" si="4092"/>
        <v/>
      </c>
      <c r="EK270" s="72" t="str">
        <f t="shared" si="4093"/>
        <v/>
      </c>
      <c r="EL270" s="72" t="str">
        <f t="shared" si="4094"/>
        <v/>
      </c>
      <c r="EM270" s="72" t="str">
        <f t="shared" si="4095"/>
        <v/>
      </c>
      <c r="EN270" s="72" t="str">
        <f t="shared" si="4096"/>
        <v/>
      </c>
      <c r="EO270" s="72" t="str">
        <f t="shared" si="4097"/>
        <v/>
      </c>
      <c r="EP270" s="72" t="str">
        <f t="shared" si="4098"/>
        <v/>
      </c>
      <c r="EQ270" s="72" t="str">
        <f t="shared" si="4099"/>
        <v/>
      </c>
      <c r="ER270" s="72" t="str">
        <f t="shared" si="4100"/>
        <v/>
      </c>
      <c r="ES270" s="72" t="str">
        <f t="shared" si="4101"/>
        <v/>
      </c>
      <c r="ET270" s="72" t="str">
        <f t="shared" si="4102"/>
        <v/>
      </c>
      <c r="EU270" s="72" t="str">
        <f t="shared" si="4103"/>
        <v/>
      </c>
      <c r="EV270" s="72" t="str">
        <f t="shared" si="4104"/>
        <v/>
      </c>
      <c r="EW270" s="72" t="str">
        <f t="shared" si="4105"/>
        <v/>
      </c>
      <c r="EX270" s="72" t="str">
        <f t="shared" si="4106"/>
        <v/>
      </c>
      <c r="EY270" s="72" t="str">
        <f t="shared" si="4107"/>
        <v/>
      </c>
      <c r="EZ270" s="72" t="str">
        <f t="shared" si="4108"/>
        <v/>
      </c>
      <c r="FA270" s="72" t="str">
        <f t="shared" si="4109"/>
        <v/>
      </c>
      <c r="FB270" s="72" t="str">
        <f t="shared" si="4110"/>
        <v/>
      </c>
      <c r="FC270" s="72" t="str">
        <f t="shared" si="4111"/>
        <v/>
      </c>
      <c r="FD270" s="72" t="str">
        <f t="shared" si="4112"/>
        <v/>
      </c>
      <c r="FE270" s="72" t="str">
        <f t="shared" si="4113"/>
        <v/>
      </c>
      <c r="FF270" s="72" t="str">
        <f t="shared" si="4114"/>
        <v/>
      </c>
      <c r="FG270" s="72" t="str">
        <f t="shared" si="4115"/>
        <v/>
      </c>
      <c r="FH270" s="72" t="str">
        <f t="shared" si="4116"/>
        <v/>
      </c>
      <c r="FI270" s="72" t="str">
        <f t="shared" si="4117"/>
        <v/>
      </c>
      <c r="FJ270" s="72" t="str">
        <f t="shared" si="4118"/>
        <v/>
      </c>
      <c r="FK270" s="72" t="str">
        <f t="shared" si="4119"/>
        <v/>
      </c>
      <c r="FL270" s="72" t="str">
        <f t="shared" si="4120"/>
        <v/>
      </c>
      <c r="FM270" s="72" t="str">
        <f t="shared" si="4121"/>
        <v/>
      </c>
      <c r="FN270" s="72" t="str">
        <f t="shared" si="4122"/>
        <v/>
      </c>
      <c r="FO270" s="72" t="str">
        <f t="shared" si="4123"/>
        <v/>
      </c>
      <c r="FP270" s="72" t="str">
        <f t="shared" si="4124"/>
        <v/>
      </c>
      <c r="FQ270" s="72" t="str">
        <f t="shared" si="4125"/>
        <v/>
      </c>
      <c r="FR270" s="72" t="str">
        <f t="shared" si="4126"/>
        <v/>
      </c>
      <c r="FS270" s="72" t="str">
        <f t="shared" si="4127"/>
        <v/>
      </c>
    </row>
    <row r="271" spans="1:175" ht="16.5">
      <c r="A271" s="134"/>
      <c r="B271" s="82" t="s">
        <v>855</v>
      </c>
      <c r="C271" s="71" t="s">
        <v>839</v>
      </c>
      <c r="T271" s="148"/>
      <c r="U271" s="88"/>
      <c r="CN271" s="70" t="str">
        <f t="shared" si="4052"/>
        <v>InitUnitState('IF17',,,,,,,,,,)</v>
      </c>
      <c r="CO271" s="70" t="str">
        <f t="shared" si="4053"/>
        <v>InitUnitNormal('IF17',,,,,,,,,,)</v>
      </c>
      <c r="CP271" s="70" t="str">
        <f t="shared" si="4054"/>
        <v>InitUnitMagic('IF17',,,,,,,,,,)</v>
      </c>
      <c r="CQ271" s="70" t="str">
        <f t="shared" si="4055"/>
        <v>InitUnitAdd('IF17',,,,,,,,,,)</v>
      </c>
      <c r="CR271" s="70" t="str">
        <f t="shared" si="4056"/>
        <v>InitEquipData('IF17',,"",,,,,'','','','','','',"")</v>
      </c>
      <c r="CU271" s="98" t="str">
        <f t="shared" si="4057"/>
        <v>|n</v>
      </c>
      <c r="CW271" s="61"/>
      <c r="CX271" s="61"/>
      <c r="CY271" s="61"/>
      <c r="CZ271" s="61"/>
      <c r="DA271" s="61"/>
      <c r="DB271" s="72" t="str">
        <f t="shared" si="4058"/>
        <v/>
      </c>
      <c r="DC271" s="72" t="str">
        <f t="shared" si="4059"/>
        <v/>
      </c>
      <c r="DD271" s="72" t="str">
        <f t="shared" si="4060"/>
        <v/>
      </c>
      <c r="DE271" s="72" t="str">
        <f t="shared" si="4061"/>
        <v/>
      </c>
      <c r="DF271" s="72" t="str">
        <f t="shared" si="4062"/>
        <v/>
      </c>
      <c r="DG271" s="72" t="str">
        <f t="shared" si="4063"/>
        <v/>
      </c>
      <c r="DH271" s="72" t="str">
        <f t="shared" si="4064"/>
        <v/>
      </c>
      <c r="DI271" s="72" t="str">
        <f t="shared" si="4065"/>
        <v/>
      </c>
      <c r="DJ271" s="72" t="str">
        <f t="shared" si="4066"/>
        <v/>
      </c>
      <c r="DK271" s="72" t="str">
        <f t="shared" si="4067"/>
        <v/>
      </c>
      <c r="DL271" s="72" t="str">
        <f t="shared" si="4068"/>
        <v/>
      </c>
      <c r="DM271" s="72" t="str">
        <f t="shared" si="4069"/>
        <v/>
      </c>
      <c r="DN271" s="72" t="str">
        <f t="shared" si="4070"/>
        <v/>
      </c>
      <c r="DO271" s="72" t="str">
        <f t="shared" si="4071"/>
        <v/>
      </c>
      <c r="DP271" s="72" t="str">
        <f t="shared" si="4072"/>
        <v/>
      </c>
      <c r="DQ271" s="72" t="str">
        <f t="shared" si="4073"/>
        <v/>
      </c>
      <c r="DR271" s="72" t="str">
        <f t="shared" si="4074"/>
        <v/>
      </c>
      <c r="DS271" s="72" t="str">
        <f t="shared" si="4075"/>
        <v/>
      </c>
      <c r="DT271" s="72" t="str">
        <f t="shared" si="4076"/>
        <v/>
      </c>
      <c r="DU271" s="72" t="str">
        <f t="shared" si="4077"/>
        <v/>
      </c>
      <c r="DV271" s="72" t="str">
        <f t="shared" si="4078"/>
        <v/>
      </c>
      <c r="DW271" s="72" t="str">
        <f t="shared" si="4079"/>
        <v/>
      </c>
      <c r="DX271" s="72" t="str">
        <f t="shared" si="4080"/>
        <v/>
      </c>
      <c r="DY271" s="72" t="str">
        <f t="shared" si="4081"/>
        <v/>
      </c>
      <c r="DZ271" s="72" t="str">
        <f t="shared" si="4082"/>
        <v/>
      </c>
      <c r="EA271" s="72" t="str">
        <f t="shared" si="4083"/>
        <v/>
      </c>
      <c r="EB271" s="72" t="str">
        <f t="shared" si="4084"/>
        <v/>
      </c>
      <c r="EC271" s="72" t="str">
        <f t="shared" si="4085"/>
        <v/>
      </c>
      <c r="ED271" s="72" t="str">
        <f t="shared" si="4086"/>
        <v/>
      </c>
      <c r="EE271" s="72" t="str">
        <f t="shared" si="4087"/>
        <v/>
      </c>
      <c r="EF271" s="72" t="str">
        <f t="shared" si="4088"/>
        <v/>
      </c>
      <c r="EG271" s="72" t="str">
        <f t="shared" si="4089"/>
        <v/>
      </c>
      <c r="EH271" s="72" t="str">
        <f t="shared" si="4090"/>
        <v/>
      </c>
      <c r="EI271" s="72" t="str">
        <f t="shared" si="4091"/>
        <v/>
      </c>
      <c r="EJ271" s="72" t="str">
        <f t="shared" si="4092"/>
        <v/>
      </c>
      <c r="EK271" s="72" t="str">
        <f t="shared" si="4093"/>
        <v/>
      </c>
      <c r="EL271" s="72" t="str">
        <f t="shared" si="4094"/>
        <v/>
      </c>
      <c r="EM271" s="72" t="str">
        <f t="shared" si="4095"/>
        <v/>
      </c>
      <c r="EN271" s="72" t="str">
        <f t="shared" si="4096"/>
        <v/>
      </c>
      <c r="EO271" s="72" t="str">
        <f t="shared" si="4097"/>
        <v/>
      </c>
      <c r="EP271" s="72" t="str">
        <f t="shared" si="4098"/>
        <v/>
      </c>
      <c r="EQ271" s="72" t="str">
        <f t="shared" si="4099"/>
        <v/>
      </c>
      <c r="ER271" s="72" t="str">
        <f t="shared" si="4100"/>
        <v/>
      </c>
      <c r="ES271" s="72" t="str">
        <f t="shared" si="4101"/>
        <v/>
      </c>
      <c r="ET271" s="72" t="str">
        <f t="shared" si="4102"/>
        <v/>
      </c>
      <c r="EU271" s="72" t="str">
        <f t="shared" si="4103"/>
        <v/>
      </c>
      <c r="EV271" s="72" t="str">
        <f t="shared" si="4104"/>
        <v/>
      </c>
      <c r="EW271" s="72" t="str">
        <f t="shared" si="4105"/>
        <v/>
      </c>
      <c r="EX271" s="72" t="str">
        <f t="shared" si="4106"/>
        <v/>
      </c>
      <c r="EY271" s="72" t="str">
        <f t="shared" si="4107"/>
        <v/>
      </c>
      <c r="EZ271" s="72" t="str">
        <f t="shared" si="4108"/>
        <v/>
      </c>
      <c r="FA271" s="72" t="str">
        <f t="shared" si="4109"/>
        <v/>
      </c>
      <c r="FB271" s="72" t="str">
        <f t="shared" si="4110"/>
        <v/>
      </c>
      <c r="FC271" s="72" t="str">
        <f t="shared" si="4111"/>
        <v/>
      </c>
      <c r="FD271" s="72" t="str">
        <f t="shared" si="4112"/>
        <v/>
      </c>
      <c r="FE271" s="72" t="str">
        <f t="shared" si="4113"/>
        <v/>
      </c>
      <c r="FF271" s="72" t="str">
        <f t="shared" si="4114"/>
        <v/>
      </c>
      <c r="FG271" s="72" t="str">
        <f t="shared" si="4115"/>
        <v/>
      </c>
      <c r="FH271" s="72" t="str">
        <f t="shared" si="4116"/>
        <v/>
      </c>
      <c r="FI271" s="72" t="str">
        <f t="shared" si="4117"/>
        <v/>
      </c>
      <c r="FJ271" s="72" t="str">
        <f t="shared" si="4118"/>
        <v/>
      </c>
      <c r="FK271" s="72" t="str">
        <f t="shared" si="4119"/>
        <v/>
      </c>
      <c r="FL271" s="72" t="str">
        <f t="shared" si="4120"/>
        <v/>
      </c>
      <c r="FM271" s="72" t="str">
        <f t="shared" si="4121"/>
        <v/>
      </c>
      <c r="FN271" s="72" t="str">
        <f t="shared" si="4122"/>
        <v/>
      </c>
      <c r="FO271" s="72" t="str">
        <f t="shared" si="4123"/>
        <v/>
      </c>
      <c r="FP271" s="72" t="str">
        <f t="shared" si="4124"/>
        <v/>
      </c>
      <c r="FQ271" s="72" t="str">
        <f t="shared" si="4125"/>
        <v/>
      </c>
      <c r="FR271" s="72" t="str">
        <f t="shared" si="4126"/>
        <v/>
      </c>
      <c r="FS271" s="72" t="str">
        <f t="shared" si="4127"/>
        <v/>
      </c>
    </row>
    <row r="272" spans="1:175" ht="16.5">
      <c r="A272" s="134"/>
      <c r="B272" s="82" t="s">
        <v>856</v>
      </c>
      <c r="C272" s="71" t="s">
        <v>839</v>
      </c>
      <c r="T272" s="149"/>
      <c r="U272" s="88"/>
      <c r="CN272" s="70" t="str">
        <f t="shared" si="4052"/>
        <v>InitUnitState('IF18',,,,,,,,,,)</v>
      </c>
      <c r="CO272" s="70" t="str">
        <f t="shared" si="4053"/>
        <v>InitUnitNormal('IF18',,,,,,,,,,)</v>
      </c>
      <c r="CP272" s="70" t="str">
        <f t="shared" si="4054"/>
        <v>InitUnitMagic('IF18',,,,,,,,,,)</v>
      </c>
      <c r="CQ272" s="70" t="str">
        <f t="shared" si="4055"/>
        <v>InitUnitAdd('IF18',,,,,,,,,,)</v>
      </c>
      <c r="CR272" s="70" t="str">
        <f t="shared" si="4056"/>
        <v>InitEquipData('IF18',,"",,,,,'','','','','','',"")</v>
      </c>
      <c r="CU272" s="98" t="str">
        <f t="shared" si="4057"/>
        <v>|n</v>
      </c>
      <c r="CW272" s="61"/>
      <c r="CX272" s="61"/>
      <c r="CY272" s="61"/>
      <c r="CZ272" s="61"/>
      <c r="DA272" s="61"/>
      <c r="DB272" s="72" t="str">
        <f t="shared" si="4058"/>
        <v/>
      </c>
      <c r="DC272" s="72" t="str">
        <f t="shared" si="4059"/>
        <v/>
      </c>
      <c r="DD272" s="72" t="str">
        <f t="shared" si="4060"/>
        <v/>
      </c>
      <c r="DE272" s="72" t="str">
        <f t="shared" si="4061"/>
        <v/>
      </c>
      <c r="DF272" s="72" t="str">
        <f t="shared" si="4062"/>
        <v/>
      </c>
      <c r="DG272" s="72" t="str">
        <f t="shared" si="4063"/>
        <v/>
      </c>
      <c r="DH272" s="72" t="str">
        <f t="shared" si="4064"/>
        <v/>
      </c>
      <c r="DI272" s="72" t="str">
        <f t="shared" si="4065"/>
        <v/>
      </c>
      <c r="DJ272" s="72" t="str">
        <f t="shared" si="4066"/>
        <v/>
      </c>
      <c r="DK272" s="72" t="str">
        <f t="shared" si="4067"/>
        <v/>
      </c>
      <c r="DL272" s="72" t="str">
        <f t="shared" si="4068"/>
        <v/>
      </c>
      <c r="DM272" s="72" t="str">
        <f t="shared" si="4069"/>
        <v/>
      </c>
      <c r="DN272" s="72" t="str">
        <f t="shared" si="4070"/>
        <v/>
      </c>
      <c r="DO272" s="72" t="str">
        <f t="shared" si="4071"/>
        <v/>
      </c>
      <c r="DP272" s="72" t="str">
        <f t="shared" si="4072"/>
        <v/>
      </c>
      <c r="DQ272" s="72" t="str">
        <f t="shared" si="4073"/>
        <v/>
      </c>
      <c r="DR272" s="72" t="str">
        <f t="shared" si="4074"/>
        <v/>
      </c>
      <c r="DS272" s="72" t="str">
        <f t="shared" si="4075"/>
        <v/>
      </c>
      <c r="DT272" s="72" t="str">
        <f t="shared" si="4076"/>
        <v/>
      </c>
      <c r="DU272" s="72" t="str">
        <f t="shared" si="4077"/>
        <v/>
      </c>
      <c r="DV272" s="72" t="str">
        <f t="shared" si="4078"/>
        <v/>
      </c>
      <c r="DW272" s="72" t="str">
        <f t="shared" si="4079"/>
        <v/>
      </c>
      <c r="DX272" s="72" t="str">
        <f t="shared" si="4080"/>
        <v/>
      </c>
      <c r="DY272" s="72" t="str">
        <f t="shared" si="4081"/>
        <v/>
      </c>
      <c r="DZ272" s="72" t="str">
        <f t="shared" si="4082"/>
        <v/>
      </c>
      <c r="EA272" s="72" t="str">
        <f t="shared" si="4083"/>
        <v/>
      </c>
      <c r="EB272" s="72" t="str">
        <f t="shared" si="4084"/>
        <v/>
      </c>
      <c r="EC272" s="72" t="str">
        <f t="shared" si="4085"/>
        <v/>
      </c>
      <c r="ED272" s="72" t="str">
        <f t="shared" si="4086"/>
        <v/>
      </c>
      <c r="EE272" s="72" t="str">
        <f t="shared" si="4087"/>
        <v/>
      </c>
      <c r="EF272" s="72" t="str">
        <f t="shared" si="4088"/>
        <v/>
      </c>
      <c r="EG272" s="72" t="str">
        <f t="shared" si="4089"/>
        <v/>
      </c>
      <c r="EH272" s="72" t="str">
        <f t="shared" si="4090"/>
        <v/>
      </c>
      <c r="EI272" s="72" t="str">
        <f t="shared" si="4091"/>
        <v/>
      </c>
      <c r="EJ272" s="72" t="str">
        <f t="shared" si="4092"/>
        <v/>
      </c>
      <c r="EK272" s="72" t="str">
        <f t="shared" si="4093"/>
        <v/>
      </c>
      <c r="EL272" s="72" t="str">
        <f t="shared" si="4094"/>
        <v/>
      </c>
      <c r="EM272" s="72" t="str">
        <f t="shared" si="4095"/>
        <v/>
      </c>
      <c r="EN272" s="72" t="str">
        <f t="shared" si="4096"/>
        <v/>
      </c>
      <c r="EO272" s="72" t="str">
        <f t="shared" si="4097"/>
        <v/>
      </c>
      <c r="EP272" s="72" t="str">
        <f t="shared" si="4098"/>
        <v/>
      </c>
      <c r="EQ272" s="72" t="str">
        <f t="shared" si="4099"/>
        <v/>
      </c>
      <c r="ER272" s="72" t="str">
        <f t="shared" si="4100"/>
        <v/>
      </c>
      <c r="ES272" s="72" t="str">
        <f t="shared" si="4101"/>
        <v/>
      </c>
      <c r="ET272" s="72" t="str">
        <f t="shared" si="4102"/>
        <v/>
      </c>
      <c r="EU272" s="72" t="str">
        <f t="shared" si="4103"/>
        <v/>
      </c>
      <c r="EV272" s="72" t="str">
        <f t="shared" si="4104"/>
        <v/>
      </c>
      <c r="EW272" s="72" t="str">
        <f t="shared" si="4105"/>
        <v/>
      </c>
      <c r="EX272" s="72" t="str">
        <f t="shared" si="4106"/>
        <v/>
      </c>
      <c r="EY272" s="72" t="str">
        <f t="shared" si="4107"/>
        <v/>
      </c>
      <c r="EZ272" s="72" t="str">
        <f t="shared" si="4108"/>
        <v/>
      </c>
      <c r="FA272" s="72" t="str">
        <f t="shared" si="4109"/>
        <v/>
      </c>
      <c r="FB272" s="72" t="str">
        <f t="shared" si="4110"/>
        <v/>
      </c>
      <c r="FC272" s="72" t="str">
        <f t="shared" si="4111"/>
        <v/>
      </c>
      <c r="FD272" s="72" t="str">
        <f t="shared" si="4112"/>
        <v/>
      </c>
      <c r="FE272" s="72" t="str">
        <f t="shared" si="4113"/>
        <v/>
      </c>
      <c r="FF272" s="72" t="str">
        <f t="shared" si="4114"/>
        <v/>
      </c>
      <c r="FG272" s="72" t="str">
        <f t="shared" si="4115"/>
        <v/>
      </c>
      <c r="FH272" s="72" t="str">
        <f t="shared" si="4116"/>
        <v/>
      </c>
      <c r="FI272" s="72" t="str">
        <f t="shared" si="4117"/>
        <v/>
      </c>
      <c r="FJ272" s="72" t="str">
        <f t="shared" si="4118"/>
        <v/>
      </c>
      <c r="FK272" s="72" t="str">
        <f t="shared" si="4119"/>
        <v/>
      </c>
      <c r="FL272" s="72" t="str">
        <f t="shared" si="4120"/>
        <v/>
      </c>
      <c r="FM272" s="72" t="str">
        <f t="shared" si="4121"/>
        <v/>
      </c>
      <c r="FN272" s="72" t="str">
        <f t="shared" si="4122"/>
        <v/>
      </c>
      <c r="FO272" s="72" t="str">
        <f t="shared" si="4123"/>
        <v/>
      </c>
      <c r="FP272" s="72" t="str">
        <f t="shared" si="4124"/>
        <v/>
      </c>
      <c r="FQ272" s="72" t="str">
        <f t="shared" si="4125"/>
        <v/>
      </c>
      <c r="FR272" s="72" t="str">
        <f t="shared" si="4126"/>
        <v/>
      </c>
      <c r="FS272" s="72" t="str">
        <f t="shared" si="4127"/>
        <v/>
      </c>
    </row>
    <row r="273" spans="1:175" ht="16.5">
      <c r="A273" s="134"/>
      <c r="B273" s="82" t="s">
        <v>857</v>
      </c>
      <c r="C273" s="71" t="s">
        <v>839</v>
      </c>
      <c r="T273" s="149"/>
      <c r="U273" s="88"/>
      <c r="CN273" s="70" t="str">
        <f t="shared" si="4052"/>
        <v>InitUnitState('IF19',,,,,,,,,,)</v>
      </c>
      <c r="CO273" s="70" t="str">
        <f t="shared" si="4053"/>
        <v>InitUnitNormal('IF19',,,,,,,,,,)</v>
      </c>
      <c r="CP273" s="70" t="str">
        <f t="shared" si="4054"/>
        <v>InitUnitMagic('IF19',,,,,,,,,,)</v>
      </c>
      <c r="CQ273" s="70" t="str">
        <f t="shared" si="4055"/>
        <v>InitUnitAdd('IF19',,,,,,,,,,)</v>
      </c>
      <c r="CR273" s="70" t="str">
        <f t="shared" si="4056"/>
        <v>InitEquipData('IF19',,"",,,,,'','','','','','',"")</v>
      </c>
      <c r="CU273" s="98" t="str">
        <f t="shared" si="4057"/>
        <v>|n</v>
      </c>
      <c r="CW273" s="61"/>
      <c r="CX273" s="61"/>
      <c r="CY273" s="61"/>
      <c r="CZ273" s="61"/>
      <c r="DA273" s="61"/>
      <c r="DB273" s="72" t="str">
        <f t="shared" si="4058"/>
        <v/>
      </c>
      <c r="DC273" s="72" t="str">
        <f t="shared" si="4059"/>
        <v/>
      </c>
      <c r="DD273" s="72" t="str">
        <f t="shared" si="4060"/>
        <v/>
      </c>
      <c r="DE273" s="72" t="str">
        <f t="shared" si="4061"/>
        <v/>
      </c>
      <c r="DF273" s="72" t="str">
        <f t="shared" si="4062"/>
        <v/>
      </c>
      <c r="DG273" s="72" t="str">
        <f t="shared" si="4063"/>
        <v/>
      </c>
      <c r="DH273" s="72" t="str">
        <f t="shared" si="4064"/>
        <v/>
      </c>
      <c r="DI273" s="72" t="str">
        <f t="shared" si="4065"/>
        <v/>
      </c>
      <c r="DJ273" s="72" t="str">
        <f t="shared" si="4066"/>
        <v/>
      </c>
      <c r="DK273" s="72" t="str">
        <f t="shared" si="4067"/>
        <v/>
      </c>
      <c r="DL273" s="72" t="str">
        <f t="shared" si="4068"/>
        <v/>
      </c>
      <c r="DM273" s="72" t="str">
        <f t="shared" si="4069"/>
        <v/>
      </c>
      <c r="DN273" s="72" t="str">
        <f t="shared" si="4070"/>
        <v/>
      </c>
      <c r="DO273" s="72" t="str">
        <f t="shared" si="4071"/>
        <v/>
      </c>
      <c r="DP273" s="72" t="str">
        <f t="shared" si="4072"/>
        <v/>
      </c>
      <c r="DQ273" s="72" t="str">
        <f t="shared" si="4073"/>
        <v/>
      </c>
      <c r="DR273" s="72" t="str">
        <f t="shared" si="4074"/>
        <v/>
      </c>
      <c r="DS273" s="72" t="str">
        <f t="shared" si="4075"/>
        <v/>
      </c>
      <c r="DT273" s="72" t="str">
        <f t="shared" si="4076"/>
        <v/>
      </c>
      <c r="DU273" s="72" t="str">
        <f t="shared" si="4077"/>
        <v/>
      </c>
      <c r="DV273" s="72" t="str">
        <f t="shared" si="4078"/>
        <v/>
      </c>
      <c r="DW273" s="72" t="str">
        <f t="shared" si="4079"/>
        <v/>
      </c>
      <c r="DX273" s="72" t="str">
        <f t="shared" si="4080"/>
        <v/>
      </c>
      <c r="DY273" s="72" t="str">
        <f t="shared" si="4081"/>
        <v/>
      </c>
      <c r="DZ273" s="72" t="str">
        <f t="shared" si="4082"/>
        <v/>
      </c>
      <c r="EA273" s="72" t="str">
        <f t="shared" si="4083"/>
        <v/>
      </c>
      <c r="EB273" s="72" t="str">
        <f t="shared" si="4084"/>
        <v/>
      </c>
      <c r="EC273" s="72" t="str">
        <f t="shared" si="4085"/>
        <v/>
      </c>
      <c r="ED273" s="72" t="str">
        <f t="shared" si="4086"/>
        <v/>
      </c>
      <c r="EE273" s="72" t="str">
        <f t="shared" si="4087"/>
        <v/>
      </c>
      <c r="EF273" s="72" t="str">
        <f t="shared" si="4088"/>
        <v/>
      </c>
      <c r="EG273" s="72" t="str">
        <f t="shared" si="4089"/>
        <v/>
      </c>
      <c r="EH273" s="72" t="str">
        <f t="shared" si="4090"/>
        <v/>
      </c>
      <c r="EI273" s="72" t="str">
        <f t="shared" si="4091"/>
        <v/>
      </c>
      <c r="EJ273" s="72" t="str">
        <f t="shared" si="4092"/>
        <v/>
      </c>
      <c r="EK273" s="72" t="str">
        <f t="shared" si="4093"/>
        <v/>
      </c>
      <c r="EL273" s="72" t="str">
        <f t="shared" si="4094"/>
        <v/>
      </c>
      <c r="EM273" s="72" t="str">
        <f t="shared" si="4095"/>
        <v/>
      </c>
      <c r="EN273" s="72" t="str">
        <f t="shared" si="4096"/>
        <v/>
      </c>
      <c r="EO273" s="72" t="str">
        <f t="shared" si="4097"/>
        <v/>
      </c>
      <c r="EP273" s="72" t="str">
        <f t="shared" si="4098"/>
        <v/>
      </c>
      <c r="EQ273" s="72" t="str">
        <f t="shared" si="4099"/>
        <v/>
      </c>
      <c r="ER273" s="72" t="str">
        <f t="shared" si="4100"/>
        <v/>
      </c>
      <c r="ES273" s="72" t="str">
        <f t="shared" si="4101"/>
        <v/>
      </c>
      <c r="ET273" s="72" t="str">
        <f t="shared" si="4102"/>
        <v/>
      </c>
      <c r="EU273" s="72" t="str">
        <f t="shared" si="4103"/>
        <v/>
      </c>
      <c r="EV273" s="72" t="str">
        <f t="shared" si="4104"/>
        <v/>
      </c>
      <c r="EW273" s="72" t="str">
        <f t="shared" si="4105"/>
        <v/>
      </c>
      <c r="EX273" s="72" t="str">
        <f t="shared" si="4106"/>
        <v/>
      </c>
      <c r="EY273" s="72" t="str">
        <f t="shared" si="4107"/>
        <v/>
      </c>
      <c r="EZ273" s="72" t="str">
        <f t="shared" si="4108"/>
        <v/>
      </c>
      <c r="FA273" s="72" t="str">
        <f t="shared" si="4109"/>
        <v/>
      </c>
      <c r="FB273" s="72" t="str">
        <f t="shared" si="4110"/>
        <v/>
      </c>
      <c r="FC273" s="72" t="str">
        <f t="shared" si="4111"/>
        <v/>
      </c>
      <c r="FD273" s="72" t="str">
        <f t="shared" si="4112"/>
        <v/>
      </c>
      <c r="FE273" s="72" t="str">
        <f t="shared" si="4113"/>
        <v/>
      </c>
      <c r="FF273" s="72" t="str">
        <f t="shared" si="4114"/>
        <v/>
      </c>
      <c r="FG273" s="72" t="str">
        <f t="shared" si="4115"/>
        <v/>
      </c>
      <c r="FH273" s="72" t="str">
        <f t="shared" si="4116"/>
        <v/>
      </c>
      <c r="FI273" s="72" t="str">
        <f t="shared" si="4117"/>
        <v/>
      </c>
      <c r="FJ273" s="72" t="str">
        <f t="shared" si="4118"/>
        <v/>
      </c>
      <c r="FK273" s="72" t="str">
        <f t="shared" si="4119"/>
        <v/>
      </c>
      <c r="FL273" s="72" t="str">
        <f t="shared" si="4120"/>
        <v/>
      </c>
      <c r="FM273" s="72" t="str">
        <f t="shared" si="4121"/>
        <v/>
      </c>
      <c r="FN273" s="72" t="str">
        <f t="shared" si="4122"/>
        <v/>
      </c>
      <c r="FO273" s="72" t="str">
        <f t="shared" si="4123"/>
        <v/>
      </c>
      <c r="FP273" s="72" t="str">
        <f t="shared" si="4124"/>
        <v/>
      </c>
      <c r="FQ273" s="72" t="str">
        <f t="shared" si="4125"/>
        <v/>
      </c>
      <c r="FR273" s="72" t="str">
        <f t="shared" si="4126"/>
        <v/>
      </c>
      <c r="FS273" s="72" t="str">
        <f t="shared" si="4127"/>
        <v/>
      </c>
    </row>
    <row r="274" spans="1:175" ht="16.5">
      <c r="A274" s="134"/>
      <c r="B274" s="82" t="s">
        <v>858</v>
      </c>
      <c r="C274" s="71" t="s">
        <v>839</v>
      </c>
      <c r="T274" s="149"/>
      <c r="U274" s="88"/>
      <c r="CN274" s="70" t="str">
        <f t="shared" si="4052"/>
        <v>InitUnitState('IF20',,,,,,,,,,)</v>
      </c>
      <c r="CO274" s="70" t="str">
        <f t="shared" si="4053"/>
        <v>InitUnitNormal('IF20',,,,,,,,,,)</v>
      </c>
      <c r="CP274" s="70" t="str">
        <f t="shared" si="4054"/>
        <v>InitUnitMagic('IF20',,,,,,,,,,)</v>
      </c>
      <c r="CQ274" s="70" t="str">
        <f t="shared" si="4055"/>
        <v>InitUnitAdd('IF20',,,,,,,,,,)</v>
      </c>
      <c r="CR274" s="70" t="str">
        <f t="shared" si="4056"/>
        <v>InitEquipData('IF20',,"",,,,,'','','','','','',"")</v>
      </c>
      <c r="CU274" s="98" t="str">
        <f t="shared" si="4057"/>
        <v>|n</v>
      </c>
      <c r="CW274" s="61"/>
      <c r="CX274" s="61"/>
      <c r="CY274" s="61"/>
      <c r="CZ274" s="61"/>
      <c r="DA274" s="61"/>
      <c r="DB274" s="72" t="str">
        <f t="shared" si="4058"/>
        <v/>
      </c>
      <c r="DC274" s="72" t="str">
        <f t="shared" si="4059"/>
        <v/>
      </c>
      <c r="DD274" s="72" t="str">
        <f t="shared" si="4060"/>
        <v/>
      </c>
      <c r="DE274" s="72" t="str">
        <f t="shared" si="4061"/>
        <v/>
      </c>
      <c r="DF274" s="72" t="str">
        <f t="shared" si="4062"/>
        <v/>
      </c>
      <c r="DG274" s="72" t="str">
        <f t="shared" si="4063"/>
        <v/>
      </c>
      <c r="DH274" s="72" t="str">
        <f t="shared" si="4064"/>
        <v/>
      </c>
      <c r="DI274" s="72" t="str">
        <f t="shared" si="4065"/>
        <v/>
      </c>
      <c r="DJ274" s="72" t="str">
        <f t="shared" si="4066"/>
        <v/>
      </c>
      <c r="DK274" s="72" t="str">
        <f t="shared" si="4067"/>
        <v/>
      </c>
      <c r="DL274" s="72" t="str">
        <f t="shared" si="4068"/>
        <v/>
      </c>
      <c r="DM274" s="72" t="str">
        <f t="shared" si="4069"/>
        <v/>
      </c>
      <c r="DN274" s="72" t="str">
        <f t="shared" si="4070"/>
        <v/>
      </c>
      <c r="DO274" s="72" t="str">
        <f t="shared" si="4071"/>
        <v/>
      </c>
      <c r="DP274" s="72" t="str">
        <f t="shared" si="4072"/>
        <v/>
      </c>
      <c r="DQ274" s="72" t="str">
        <f t="shared" si="4073"/>
        <v/>
      </c>
      <c r="DR274" s="72" t="str">
        <f t="shared" si="4074"/>
        <v/>
      </c>
      <c r="DS274" s="72" t="str">
        <f t="shared" si="4075"/>
        <v/>
      </c>
      <c r="DT274" s="72" t="str">
        <f t="shared" si="4076"/>
        <v/>
      </c>
      <c r="DU274" s="72" t="str">
        <f t="shared" si="4077"/>
        <v/>
      </c>
      <c r="DV274" s="72" t="str">
        <f t="shared" si="4078"/>
        <v/>
      </c>
      <c r="DW274" s="72" t="str">
        <f t="shared" si="4079"/>
        <v/>
      </c>
      <c r="DX274" s="72" t="str">
        <f t="shared" si="4080"/>
        <v/>
      </c>
      <c r="DY274" s="72" t="str">
        <f t="shared" si="4081"/>
        <v/>
      </c>
      <c r="DZ274" s="72" t="str">
        <f t="shared" si="4082"/>
        <v/>
      </c>
      <c r="EA274" s="72" t="str">
        <f t="shared" si="4083"/>
        <v/>
      </c>
      <c r="EB274" s="72" t="str">
        <f t="shared" si="4084"/>
        <v/>
      </c>
      <c r="EC274" s="72" t="str">
        <f t="shared" si="4085"/>
        <v/>
      </c>
      <c r="ED274" s="72" t="str">
        <f t="shared" si="4086"/>
        <v/>
      </c>
      <c r="EE274" s="72" t="str">
        <f t="shared" si="4087"/>
        <v/>
      </c>
      <c r="EF274" s="72" t="str">
        <f t="shared" si="4088"/>
        <v/>
      </c>
      <c r="EG274" s="72" t="str">
        <f t="shared" si="4089"/>
        <v/>
      </c>
      <c r="EH274" s="72" t="str">
        <f t="shared" si="4090"/>
        <v/>
      </c>
      <c r="EI274" s="72" t="str">
        <f t="shared" si="4091"/>
        <v/>
      </c>
      <c r="EJ274" s="72" t="str">
        <f t="shared" si="4092"/>
        <v/>
      </c>
      <c r="EK274" s="72" t="str">
        <f t="shared" si="4093"/>
        <v/>
      </c>
      <c r="EL274" s="72" t="str">
        <f t="shared" si="4094"/>
        <v/>
      </c>
      <c r="EM274" s="72" t="str">
        <f t="shared" si="4095"/>
        <v/>
      </c>
      <c r="EN274" s="72" t="str">
        <f t="shared" si="4096"/>
        <v/>
      </c>
      <c r="EO274" s="72" t="str">
        <f t="shared" si="4097"/>
        <v/>
      </c>
      <c r="EP274" s="72" t="str">
        <f t="shared" si="4098"/>
        <v/>
      </c>
      <c r="EQ274" s="72" t="str">
        <f t="shared" si="4099"/>
        <v/>
      </c>
      <c r="ER274" s="72" t="str">
        <f t="shared" si="4100"/>
        <v/>
      </c>
      <c r="ES274" s="72" t="str">
        <f t="shared" si="4101"/>
        <v/>
      </c>
      <c r="ET274" s="72" t="str">
        <f t="shared" si="4102"/>
        <v/>
      </c>
      <c r="EU274" s="72" t="str">
        <f t="shared" si="4103"/>
        <v/>
      </c>
      <c r="EV274" s="72" t="str">
        <f t="shared" si="4104"/>
        <v/>
      </c>
      <c r="EW274" s="72" t="str">
        <f t="shared" si="4105"/>
        <v/>
      </c>
      <c r="EX274" s="72" t="str">
        <f t="shared" si="4106"/>
        <v/>
      </c>
      <c r="EY274" s="72" t="str">
        <f t="shared" si="4107"/>
        <v/>
      </c>
      <c r="EZ274" s="72" t="str">
        <f t="shared" si="4108"/>
        <v/>
      </c>
      <c r="FA274" s="72" t="str">
        <f t="shared" si="4109"/>
        <v/>
      </c>
      <c r="FB274" s="72" t="str">
        <f t="shared" si="4110"/>
        <v/>
      </c>
      <c r="FC274" s="72" t="str">
        <f t="shared" si="4111"/>
        <v/>
      </c>
      <c r="FD274" s="72" t="str">
        <f t="shared" si="4112"/>
        <v/>
      </c>
      <c r="FE274" s="72" t="str">
        <f t="shared" si="4113"/>
        <v/>
      </c>
      <c r="FF274" s="72" t="str">
        <f t="shared" si="4114"/>
        <v/>
      </c>
      <c r="FG274" s="72" t="str">
        <f t="shared" si="4115"/>
        <v/>
      </c>
      <c r="FH274" s="72" t="str">
        <f t="shared" si="4116"/>
        <v/>
      </c>
      <c r="FI274" s="72" t="str">
        <f t="shared" si="4117"/>
        <v/>
      </c>
      <c r="FJ274" s="72" t="str">
        <f t="shared" si="4118"/>
        <v/>
      </c>
      <c r="FK274" s="72" t="str">
        <f t="shared" si="4119"/>
        <v/>
      </c>
      <c r="FL274" s="72" t="str">
        <f t="shared" si="4120"/>
        <v/>
      </c>
      <c r="FM274" s="72" t="str">
        <f t="shared" si="4121"/>
        <v/>
      </c>
      <c r="FN274" s="72" t="str">
        <f t="shared" si="4122"/>
        <v/>
      </c>
      <c r="FO274" s="72" t="str">
        <f t="shared" si="4123"/>
        <v/>
      </c>
      <c r="FP274" s="72" t="str">
        <f t="shared" si="4124"/>
        <v/>
      </c>
      <c r="FQ274" s="72" t="str">
        <f t="shared" si="4125"/>
        <v/>
      </c>
      <c r="FR274" s="72" t="str">
        <f t="shared" si="4126"/>
        <v/>
      </c>
      <c r="FS274" s="72" t="str">
        <f t="shared" si="4127"/>
        <v/>
      </c>
    </row>
    <row r="275" spans="1:175">
      <c r="A275" s="82"/>
      <c r="B275" s="82" t="s">
        <v>859</v>
      </c>
      <c r="C275" s="71" t="s">
        <v>839</v>
      </c>
      <c r="T275" s="150"/>
      <c r="U275" s="88"/>
      <c r="CN275" s="70" t="str">
        <f t="shared" si="4052"/>
        <v>InitUnitState('IF21',,,,,,,,,,)</v>
      </c>
      <c r="CO275" s="70" t="str">
        <f t="shared" si="4053"/>
        <v>InitUnitNormal('IF21',,,,,,,,,,)</v>
      </c>
      <c r="CP275" s="70" t="str">
        <f t="shared" si="4054"/>
        <v>InitUnitMagic('IF21',,,,,,,,,,)</v>
      </c>
      <c r="CQ275" s="70" t="str">
        <f t="shared" si="4055"/>
        <v>InitUnitAdd('IF21',,,,,,,,,,)</v>
      </c>
      <c r="CR275" s="70" t="str">
        <f t="shared" si="4056"/>
        <v>InitEquipData('IF21',,"",,,,,'','','','','','',"")</v>
      </c>
      <c r="CU275" s="98" t="str">
        <f t="shared" si="4057"/>
        <v>|n</v>
      </c>
      <c r="CW275" s="61"/>
      <c r="CX275" s="61"/>
      <c r="CY275" s="61"/>
      <c r="CZ275" s="61"/>
      <c r="DA275" s="61"/>
      <c r="DB275" s="72" t="str">
        <f t="shared" si="4058"/>
        <v/>
      </c>
      <c r="DC275" s="72" t="str">
        <f t="shared" si="4059"/>
        <v/>
      </c>
      <c r="DD275" s="72" t="str">
        <f t="shared" si="4060"/>
        <v/>
      </c>
      <c r="DE275" s="72" t="str">
        <f t="shared" si="4061"/>
        <v/>
      </c>
      <c r="DF275" s="72" t="str">
        <f t="shared" si="4062"/>
        <v/>
      </c>
      <c r="DG275" s="72" t="str">
        <f t="shared" si="4063"/>
        <v/>
      </c>
      <c r="DH275" s="72" t="str">
        <f t="shared" si="4064"/>
        <v/>
      </c>
      <c r="DI275" s="72" t="str">
        <f t="shared" si="4065"/>
        <v/>
      </c>
      <c r="DJ275" s="72" t="str">
        <f t="shared" si="4066"/>
        <v/>
      </c>
      <c r="DK275" s="72" t="str">
        <f t="shared" si="4067"/>
        <v/>
      </c>
      <c r="DL275" s="72" t="str">
        <f t="shared" si="4068"/>
        <v/>
      </c>
      <c r="DM275" s="72" t="str">
        <f t="shared" si="4069"/>
        <v/>
      </c>
      <c r="DN275" s="72" t="str">
        <f t="shared" si="4070"/>
        <v/>
      </c>
      <c r="DO275" s="72" t="str">
        <f t="shared" si="4071"/>
        <v/>
      </c>
      <c r="DP275" s="72" t="str">
        <f t="shared" si="4072"/>
        <v/>
      </c>
      <c r="DQ275" s="72" t="str">
        <f t="shared" si="4073"/>
        <v/>
      </c>
      <c r="DR275" s="72" t="str">
        <f t="shared" si="4074"/>
        <v/>
      </c>
      <c r="DS275" s="72" t="str">
        <f t="shared" si="4075"/>
        <v/>
      </c>
      <c r="DT275" s="72" t="str">
        <f t="shared" si="4076"/>
        <v/>
      </c>
      <c r="DU275" s="72" t="str">
        <f t="shared" si="4077"/>
        <v/>
      </c>
      <c r="DV275" s="72" t="str">
        <f t="shared" si="4078"/>
        <v/>
      </c>
      <c r="DW275" s="72" t="str">
        <f t="shared" si="4079"/>
        <v/>
      </c>
      <c r="DX275" s="72" t="str">
        <f t="shared" si="4080"/>
        <v/>
      </c>
      <c r="DY275" s="72" t="str">
        <f t="shared" si="4081"/>
        <v/>
      </c>
      <c r="DZ275" s="72" t="str">
        <f t="shared" si="4082"/>
        <v/>
      </c>
      <c r="EA275" s="72" t="str">
        <f t="shared" si="4083"/>
        <v/>
      </c>
      <c r="EB275" s="72" t="str">
        <f t="shared" si="4084"/>
        <v/>
      </c>
      <c r="EC275" s="72" t="str">
        <f t="shared" si="4085"/>
        <v/>
      </c>
      <c r="ED275" s="72" t="str">
        <f t="shared" si="4086"/>
        <v/>
      </c>
      <c r="EE275" s="72" t="str">
        <f t="shared" si="4087"/>
        <v/>
      </c>
      <c r="EF275" s="72" t="str">
        <f t="shared" si="4088"/>
        <v/>
      </c>
      <c r="EG275" s="72" t="str">
        <f t="shared" si="4089"/>
        <v/>
      </c>
      <c r="EH275" s="72" t="str">
        <f t="shared" si="4090"/>
        <v/>
      </c>
      <c r="EI275" s="72" t="str">
        <f t="shared" si="4091"/>
        <v/>
      </c>
      <c r="EJ275" s="72" t="str">
        <f t="shared" si="4092"/>
        <v/>
      </c>
      <c r="EK275" s="72" t="str">
        <f t="shared" si="4093"/>
        <v/>
      </c>
      <c r="EL275" s="72" t="str">
        <f t="shared" si="4094"/>
        <v/>
      </c>
      <c r="EM275" s="72" t="str">
        <f t="shared" si="4095"/>
        <v/>
      </c>
      <c r="EN275" s="72" t="str">
        <f t="shared" si="4096"/>
        <v/>
      </c>
      <c r="EO275" s="72" t="str">
        <f t="shared" si="4097"/>
        <v/>
      </c>
      <c r="EP275" s="72" t="str">
        <f t="shared" si="4098"/>
        <v/>
      </c>
      <c r="EQ275" s="72" t="str">
        <f t="shared" si="4099"/>
        <v/>
      </c>
      <c r="ER275" s="72" t="str">
        <f t="shared" si="4100"/>
        <v/>
      </c>
      <c r="ES275" s="72" t="str">
        <f t="shared" si="4101"/>
        <v/>
      </c>
      <c r="ET275" s="72" t="str">
        <f t="shared" si="4102"/>
        <v/>
      </c>
      <c r="EU275" s="72" t="str">
        <f t="shared" si="4103"/>
        <v/>
      </c>
      <c r="EV275" s="72" t="str">
        <f t="shared" si="4104"/>
        <v/>
      </c>
      <c r="EW275" s="72" t="str">
        <f t="shared" si="4105"/>
        <v/>
      </c>
      <c r="EX275" s="72" t="str">
        <f t="shared" si="4106"/>
        <v/>
      </c>
      <c r="EY275" s="72" t="str">
        <f t="shared" si="4107"/>
        <v/>
      </c>
      <c r="EZ275" s="72" t="str">
        <f t="shared" si="4108"/>
        <v/>
      </c>
      <c r="FA275" s="72" t="str">
        <f t="shared" si="4109"/>
        <v/>
      </c>
      <c r="FB275" s="72" t="str">
        <f t="shared" si="4110"/>
        <v/>
      </c>
      <c r="FC275" s="72" t="str">
        <f t="shared" si="4111"/>
        <v/>
      </c>
      <c r="FD275" s="72" t="str">
        <f t="shared" si="4112"/>
        <v/>
      </c>
      <c r="FE275" s="72" t="str">
        <f t="shared" si="4113"/>
        <v/>
      </c>
      <c r="FF275" s="72" t="str">
        <f t="shared" si="4114"/>
        <v/>
      </c>
      <c r="FG275" s="72" t="str">
        <f t="shared" si="4115"/>
        <v/>
      </c>
      <c r="FH275" s="72" t="str">
        <f t="shared" si="4116"/>
        <v/>
      </c>
      <c r="FI275" s="72" t="str">
        <f t="shared" si="4117"/>
        <v/>
      </c>
      <c r="FJ275" s="72" t="str">
        <f t="shared" si="4118"/>
        <v/>
      </c>
      <c r="FK275" s="72" t="str">
        <f t="shared" si="4119"/>
        <v/>
      </c>
      <c r="FL275" s="72" t="str">
        <f t="shared" si="4120"/>
        <v/>
      </c>
      <c r="FM275" s="72" t="str">
        <f t="shared" si="4121"/>
        <v/>
      </c>
      <c r="FN275" s="72" t="str">
        <f t="shared" si="4122"/>
        <v/>
      </c>
      <c r="FO275" s="72" t="str">
        <f t="shared" si="4123"/>
        <v/>
      </c>
      <c r="FP275" s="72" t="str">
        <f t="shared" si="4124"/>
        <v/>
      </c>
      <c r="FQ275" s="72" t="str">
        <f t="shared" si="4125"/>
        <v/>
      </c>
      <c r="FR275" s="72" t="str">
        <f t="shared" si="4126"/>
        <v/>
      </c>
      <c r="FS275" s="72" t="str">
        <f t="shared" si="4127"/>
        <v/>
      </c>
    </row>
    <row r="276" spans="1:175">
      <c r="A276" s="82"/>
      <c r="B276" s="82" t="s">
        <v>860</v>
      </c>
      <c r="C276" s="71" t="s">
        <v>839</v>
      </c>
      <c r="T276" s="150"/>
      <c r="U276" s="88"/>
      <c r="CN276" s="70" t="str">
        <f t="shared" si="4052"/>
        <v>InitUnitState('IF22',,,,,,,,,,)</v>
      </c>
      <c r="CO276" s="70" t="str">
        <f t="shared" si="4053"/>
        <v>InitUnitNormal('IF22',,,,,,,,,,)</v>
      </c>
      <c r="CP276" s="70" t="str">
        <f t="shared" si="4054"/>
        <v>InitUnitMagic('IF22',,,,,,,,,,)</v>
      </c>
      <c r="CQ276" s="70" t="str">
        <f t="shared" si="4055"/>
        <v>InitUnitAdd('IF22',,,,,,,,,,)</v>
      </c>
      <c r="CR276" s="70" t="str">
        <f t="shared" si="4056"/>
        <v>InitEquipData('IF22',,"",,,,,'','','','','','',"")</v>
      </c>
      <c r="CU276" s="98" t="str">
        <f t="shared" si="4057"/>
        <v>|n</v>
      </c>
      <c r="CW276" s="61"/>
      <c r="CX276" s="61"/>
      <c r="CY276" s="61"/>
      <c r="CZ276" s="61"/>
      <c r="DA276" s="61"/>
      <c r="DB276" s="72" t="str">
        <f t="shared" si="4058"/>
        <v/>
      </c>
      <c r="DC276" s="72" t="str">
        <f t="shared" si="4059"/>
        <v/>
      </c>
      <c r="DD276" s="72" t="str">
        <f t="shared" si="4060"/>
        <v/>
      </c>
      <c r="DE276" s="72" t="str">
        <f t="shared" si="4061"/>
        <v/>
      </c>
      <c r="DF276" s="72" t="str">
        <f t="shared" si="4062"/>
        <v/>
      </c>
      <c r="DG276" s="72" t="str">
        <f t="shared" si="4063"/>
        <v/>
      </c>
      <c r="DH276" s="72" t="str">
        <f t="shared" si="4064"/>
        <v/>
      </c>
      <c r="DI276" s="72" t="str">
        <f t="shared" si="4065"/>
        <v/>
      </c>
      <c r="DJ276" s="72" t="str">
        <f t="shared" si="4066"/>
        <v/>
      </c>
      <c r="DK276" s="72" t="str">
        <f t="shared" si="4067"/>
        <v/>
      </c>
      <c r="DL276" s="72" t="str">
        <f t="shared" si="4068"/>
        <v/>
      </c>
      <c r="DM276" s="72" t="str">
        <f t="shared" si="4069"/>
        <v/>
      </c>
      <c r="DN276" s="72" t="str">
        <f t="shared" si="4070"/>
        <v/>
      </c>
      <c r="DO276" s="72" t="str">
        <f t="shared" si="4071"/>
        <v/>
      </c>
      <c r="DP276" s="72" t="str">
        <f t="shared" si="4072"/>
        <v/>
      </c>
      <c r="DQ276" s="72" t="str">
        <f t="shared" si="4073"/>
        <v/>
      </c>
      <c r="DR276" s="72" t="str">
        <f t="shared" si="4074"/>
        <v/>
      </c>
      <c r="DS276" s="72" t="str">
        <f t="shared" si="4075"/>
        <v/>
      </c>
      <c r="DT276" s="72" t="str">
        <f t="shared" si="4076"/>
        <v/>
      </c>
      <c r="DU276" s="72" t="str">
        <f t="shared" si="4077"/>
        <v/>
      </c>
      <c r="DV276" s="72" t="str">
        <f t="shared" si="4078"/>
        <v/>
      </c>
      <c r="DW276" s="72" t="str">
        <f t="shared" si="4079"/>
        <v/>
      </c>
      <c r="DX276" s="72" t="str">
        <f t="shared" si="4080"/>
        <v/>
      </c>
      <c r="DY276" s="72" t="str">
        <f t="shared" si="4081"/>
        <v/>
      </c>
      <c r="DZ276" s="72" t="str">
        <f t="shared" si="4082"/>
        <v/>
      </c>
      <c r="EA276" s="72" t="str">
        <f t="shared" si="4083"/>
        <v/>
      </c>
      <c r="EB276" s="72" t="str">
        <f t="shared" si="4084"/>
        <v/>
      </c>
      <c r="EC276" s="72" t="str">
        <f t="shared" si="4085"/>
        <v/>
      </c>
      <c r="ED276" s="72" t="str">
        <f t="shared" si="4086"/>
        <v/>
      </c>
      <c r="EE276" s="72" t="str">
        <f t="shared" si="4087"/>
        <v/>
      </c>
      <c r="EF276" s="72" t="str">
        <f t="shared" si="4088"/>
        <v/>
      </c>
      <c r="EG276" s="72" t="str">
        <f t="shared" si="4089"/>
        <v/>
      </c>
      <c r="EH276" s="72" t="str">
        <f t="shared" si="4090"/>
        <v/>
      </c>
      <c r="EI276" s="72" t="str">
        <f t="shared" si="4091"/>
        <v/>
      </c>
      <c r="EJ276" s="72" t="str">
        <f t="shared" si="4092"/>
        <v/>
      </c>
      <c r="EK276" s="72" t="str">
        <f t="shared" si="4093"/>
        <v/>
      </c>
      <c r="EL276" s="72" t="str">
        <f t="shared" si="4094"/>
        <v/>
      </c>
      <c r="EM276" s="72" t="str">
        <f t="shared" si="4095"/>
        <v/>
      </c>
      <c r="EN276" s="72" t="str">
        <f t="shared" si="4096"/>
        <v/>
      </c>
      <c r="EO276" s="72" t="str">
        <f t="shared" si="4097"/>
        <v/>
      </c>
      <c r="EP276" s="72" t="str">
        <f t="shared" si="4098"/>
        <v/>
      </c>
      <c r="EQ276" s="72" t="str">
        <f t="shared" si="4099"/>
        <v/>
      </c>
      <c r="ER276" s="72" t="str">
        <f t="shared" si="4100"/>
        <v/>
      </c>
      <c r="ES276" s="72" t="str">
        <f t="shared" si="4101"/>
        <v/>
      </c>
      <c r="ET276" s="72" t="str">
        <f t="shared" si="4102"/>
        <v/>
      </c>
      <c r="EU276" s="72" t="str">
        <f t="shared" si="4103"/>
        <v/>
      </c>
      <c r="EV276" s="72" t="str">
        <f t="shared" si="4104"/>
        <v/>
      </c>
      <c r="EW276" s="72" t="str">
        <f t="shared" si="4105"/>
        <v/>
      </c>
      <c r="EX276" s="72" t="str">
        <f t="shared" si="4106"/>
        <v/>
      </c>
      <c r="EY276" s="72" t="str">
        <f t="shared" si="4107"/>
        <v/>
      </c>
      <c r="EZ276" s="72" t="str">
        <f t="shared" si="4108"/>
        <v/>
      </c>
      <c r="FA276" s="72" t="str">
        <f t="shared" si="4109"/>
        <v/>
      </c>
      <c r="FB276" s="72" t="str">
        <f t="shared" si="4110"/>
        <v/>
      </c>
      <c r="FC276" s="72" t="str">
        <f t="shared" si="4111"/>
        <v/>
      </c>
      <c r="FD276" s="72" t="str">
        <f t="shared" si="4112"/>
        <v/>
      </c>
      <c r="FE276" s="72" t="str">
        <f t="shared" si="4113"/>
        <v/>
      </c>
      <c r="FF276" s="72" t="str">
        <f t="shared" si="4114"/>
        <v/>
      </c>
      <c r="FG276" s="72" t="str">
        <f t="shared" si="4115"/>
        <v/>
      </c>
      <c r="FH276" s="72" t="str">
        <f t="shared" si="4116"/>
        <v/>
      </c>
      <c r="FI276" s="72" t="str">
        <f t="shared" si="4117"/>
        <v/>
      </c>
      <c r="FJ276" s="72" t="str">
        <f t="shared" si="4118"/>
        <v/>
      </c>
      <c r="FK276" s="72" t="str">
        <f t="shared" si="4119"/>
        <v/>
      </c>
      <c r="FL276" s="72" t="str">
        <f t="shared" si="4120"/>
        <v/>
      </c>
      <c r="FM276" s="72" t="str">
        <f t="shared" si="4121"/>
        <v/>
      </c>
      <c r="FN276" s="72" t="str">
        <f t="shared" si="4122"/>
        <v/>
      </c>
      <c r="FO276" s="72" t="str">
        <f t="shared" si="4123"/>
        <v/>
      </c>
      <c r="FP276" s="72" t="str">
        <f t="shared" si="4124"/>
        <v/>
      </c>
      <c r="FQ276" s="72" t="str">
        <f t="shared" si="4125"/>
        <v/>
      </c>
      <c r="FR276" s="72" t="str">
        <f t="shared" si="4126"/>
        <v/>
      </c>
      <c r="FS276" s="72" t="str">
        <f t="shared" si="4127"/>
        <v/>
      </c>
    </row>
    <row r="277" spans="1:175">
      <c r="A277" s="82"/>
      <c r="B277" s="82" t="s">
        <v>861</v>
      </c>
      <c r="C277" s="71" t="s">
        <v>839</v>
      </c>
      <c r="T277" s="150"/>
      <c r="U277" s="88"/>
      <c r="CN277" s="70" t="str">
        <f t="shared" si="4052"/>
        <v>InitUnitState('IF23',,,,,,,,,,)</v>
      </c>
      <c r="CO277" s="70" t="str">
        <f t="shared" si="4053"/>
        <v>InitUnitNormal('IF23',,,,,,,,,,)</v>
      </c>
      <c r="CP277" s="70" t="str">
        <f t="shared" si="4054"/>
        <v>InitUnitMagic('IF23',,,,,,,,,,)</v>
      </c>
      <c r="CQ277" s="70" t="str">
        <f t="shared" si="4055"/>
        <v>InitUnitAdd('IF23',,,,,,,,,,)</v>
      </c>
      <c r="CR277" s="70" t="str">
        <f t="shared" si="4056"/>
        <v>InitEquipData('IF23',,"",,,,,'','','','','','',"")</v>
      </c>
      <c r="CU277" s="98" t="str">
        <f t="shared" si="4057"/>
        <v>|n</v>
      </c>
      <c r="CW277" s="61"/>
      <c r="CX277" s="61"/>
      <c r="CY277" s="61"/>
      <c r="CZ277" s="61"/>
      <c r="DA277" s="61"/>
      <c r="DB277" s="72" t="str">
        <f t="shared" si="4058"/>
        <v/>
      </c>
      <c r="DC277" s="72" t="str">
        <f t="shared" si="4059"/>
        <v/>
      </c>
      <c r="DD277" s="72" t="str">
        <f t="shared" si="4060"/>
        <v/>
      </c>
      <c r="DE277" s="72" t="str">
        <f t="shared" si="4061"/>
        <v/>
      </c>
      <c r="DF277" s="72" t="str">
        <f t="shared" si="4062"/>
        <v/>
      </c>
      <c r="DG277" s="72" t="str">
        <f t="shared" si="4063"/>
        <v/>
      </c>
      <c r="DH277" s="72" t="str">
        <f t="shared" si="4064"/>
        <v/>
      </c>
      <c r="DI277" s="72" t="str">
        <f t="shared" si="4065"/>
        <v/>
      </c>
      <c r="DJ277" s="72" t="str">
        <f t="shared" si="4066"/>
        <v/>
      </c>
      <c r="DK277" s="72" t="str">
        <f t="shared" si="4067"/>
        <v/>
      </c>
      <c r="DL277" s="72" t="str">
        <f t="shared" si="4068"/>
        <v/>
      </c>
      <c r="DM277" s="72" t="str">
        <f t="shared" si="4069"/>
        <v/>
      </c>
      <c r="DN277" s="72" t="str">
        <f t="shared" si="4070"/>
        <v/>
      </c>
      <c r="DO277" s="72" t="str">
        <f t="shared" si="4071"/>
        <v/>
      </c>
      <c r="DP277" s="72" t="str">
        <f t="shared" si="4072"/>
        <v/>
      </c>
      <c r="DQ277" s="72" t="str">
        <f t="shared" si="4073"/>
        <v/>
      </c>
      <c r="DR277" s="72" t="str">
        <f t="shared" si="4074"/>
        <v/>
      </c>
      <c r="DS277" s="72" t="str">
        <f t="shared" si="4075"/>
        <v/>
      </c>
      <c r="DT277" s="72" t="str">
        <f t="shared" si="4076"/>
        <v/>
      </c>
      <c r="DU277" s="72" t="str">
        <f t="shared" si="4077"/>
        <v/>
      </c>
      <c r="DV277" s="72" t="str">
        <f t="shared" si="4078"/>
        <v/>
      </c>
      <c r="DW277" s="72" t="str">
        <f t="shared" si="4079"/>
        <v/>
      </c>
      <c r="DX277" s="72" t="str">
        <f t="shared" si="4080"/>
        <v/>
      </c>
      <c r="DY277" s="72" t="str">
        <f t="shared" si="4081"/>
        <v/>
      </c>
      <c r="DZ277" s="72" t="str">
        <f t="shared" si="4082"/>
        <v/>
      </c>
      <c r="EA277" s="72" t="str">
        <f t="shared" si="4083"/>
        <v/>
      </c>
      <c r="EB277" s="72" t="str">
        <f t="shared" si="4084"/>
        <v/>
      </c>
      <c r="EC277" s="72" t="str">
        <f t="shared" si="4085"/>
        <v/>
      </c>
      <c r="ED277" s="72" t="str">
        <f t="shared" si="4086"/>
        <v/>
      </c>
      <c r="EE277" s="72" t="str">
        <f t="shared" si="4087"/>
        <v/>
      </c>
      <c r="EF277" s="72" t="str">
        <f t="shared" si="4088"/>
        <v/>
      </c>
      <c r="EG277" s="72" t="str">
        <f t="shared" si="4089"/>
        <v/>
      </c>
      <c r="EH277" s="72" t="str">
        <f t="shared" si="4090"/>
        <v/>
      </c>
      <c r="EI277" s="72" t="str">
        <f t="shared" si="4091"/>
        <v/>
      </c>
      <c r="EJ277" s="72" t="str">
        <f t="shared" si="4092"/>
        <v/>
      </c>
      <c r="EK277" s="72" t="str">
        <f t="shared" si="4093"/>
        <v/>
      </c>
      <c r="EL277" s="72" t="str">
        <f t="shared" si="4094"/>
        <v/>
      </c>
      <c r="EM277" s="72" t="str">
        <f t="shared" si="4095"/>
        <v/>
      </c>
      <c r="EN277" s="72" t="str">
        <f t="shared" si="4096"/>
        <v/>
      </c>
      <c r="EO277" s="72" t="str">
        <f t="shared" si="4097"/>
        <v/>
      </c>
      <c r="EP277" s="72" t="str">
        <f t="shared" si="4098"/>
        <v/>
      </c>
      <c r="EQ277" s="72" t="str">
        <f t="shared" si="4099"/>
        <v/>
      </c>
      <c r="ER277" s="72" t="str">
        <f t="shared" si="4100"/>
        <v/>
      </c>
      <c r="ES277" s="72" t="str">
        <f t="shared" si="4101"/>
        <v/>
      </c>
      <c r="ET277" s="72" t="str">
        <f t="shared" si="4102"/>
        <v/>
      </c>
      <c r="EU277" s="72" t="str">
        <f t="shared" si="4103"/>
        <v/>
      </c>
      <c r="EV277" s="72" t="str">
        <f t="shared" si="4104"/>
        <v/>
      </c>
      <c r="EW277" s="72" t="str">
        <f t="shared" si="4105"/>
        <v/>
      </c>
      <c r="EX277" s="72" t="str">
        <f t="shared" si="4106"/>
        <v/>
      </c>
      <c r="EY277" s="72" t="str">
        <f t="shared" si="4107"/>
        <v/>
      </c>
      <c r="EZ277" s="72" t="str">
        <f t="shared" si="4108"/>
        <v/>
      </c>
      <c r="FA277" s="72" t="str">
        <f t="shared" si="4109"/>
        <v/>
      </c>
      <c r="FB277" s="72" t="str">
        <f t="shared" si="4110"/>
        <v/>
      </c>
      <c r="FC277" s="72" t="str">
        <f t="shared" si="4111"/>
        <v/>
      </c>
      <c r="FD277" s="72" t="str">
        <f t="shared" si="4112"/>
        <v/>
      </c>
      <c r="FE277" s="72" t="str">
        <f t="shared" si="4113"/>
        <v/>
      </c>
      <c r="FF277" s="72" t="str">
        <f t="shared" si="4114"/>
        <v/>
      </c>
      <c r="FG277" s="72" t="str">
        <f t="shared" si="4115"/>
        <v/>
      </c>
      <c r="FH277" s="72" t="str">
        <f t="shared" si="4116"/>
        <v/>
      </c>
      <c r="FI277" s="72" t="str">
        <f t="shared" si="4117"/>
        <v/>
      </c>
      <c r="FJ277" s="72" t="str">
        <f t="shared" si="4118"/>
        <v/>
      </c>
      <c r="FK277" s="72" t="str">
        <f t="shared" si="4119"/>
        <v/>
      </c>
      <c r="FL277" s="72" t="str">
        <f t="shared" si="4120"/>
        <v/>
      </c>
      <c r="FM277" s="72" t="str">
        <f t="shared" si="4121"/>
        <v/>
      </c>
      <c r="FN277" s="72" t="str">
        <f t="shared" si="4122"/>
        <v/>
      </c>
      <c r="FO277" s="72" t="str">
        <f t="shared" si="4123"/>
        <v/>
      </c>
      <c r="FP277" s="72" t="str">
        <f t="shared" si="4124"/>
        <v/>
      </c>
      <c r="FQ277" s="72" t="str">
        <f t="shared" si="4125"/>
        <v/>
      </c>
      <c r="FR277" s="72" t="str">
        <f t="shared" si="4126"/>
        <v/>
      </c>
      <c r="FS277" s="72" t="str">
        <f t="shared" si="4127"/>
        <v/>
      </c>
    </row>
    <row r="278" spans="1:175">
      <c r="A278" s="82"/>
      <c r="B278" s="82" t="s">
        <v>862</v>
      </c>
      <c r="C278" s="71" t="s">
        <v>839</v>
      </c>
      <c r="T278" s="150"/>
      <c r="U278" s="88"/>
      <c r="CN278" s="70" t="str">
        <f t="shared" si="4052"/>
        <v>InitUnitState('IF24',,,,,,,,,,)</v>
      </c>
      <c r="CO278" s="70" t="str">
        <f t="shared" si="4053"/>
        <v>InitUnitNormal('IF24',,,,,,,,,,)</v>
      </c>
      <c r="CP278" s="70" t="str">
        <f t="shared" si="4054"/>
        <v>InitUnitMagic('IF24',,,,,,,,,,)</v>
      </c>
      <c r="CQ278" s="70" t="str">
        <f t="shared" si="4055"/>
        <v>InitUnitAdd('IF24',,,,,,,,,,)</v>
      </c>
      <c r="CR278" s="70" t="str">
        <f t="shared" si="4056"/>
        <v>InitEquipData('IF24',,"",,,,,'','','','','','',"")</v>
      </c>
      <c r="CU278" s="98" t="str">
        <f t="shared" ref="CU278:CU325" si="4128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61"/>
      <c r="CX278" s="61"/>
      <c r="CY278" s="61"/>
      <c r="CZ278" s="61"/>
      <c r="DA278" s="61"/>
      <c r="DB278" s="72" t="str">
        <f t="shared" ref="DB278:DB325" si="4129">IF(V278="","","|n"&amp;DB$2&amp;"+"&amp;V278&amp;DB$1)</f>
        <v/>
      </c>
      <c r="DC278" s="72" t="str">
        <f t="shared" ref="DC278:DC325" si="4130">IF(W278="","","|n"&amp;DC$2&amp;"+"&amp;W278&amp;DC$1)</f>
        <v/>
      </c>
      <c r="DD278" s="72" t="str">
        <f t="shared" ref="DD278:DD325" si="4131">IF(X278="","","|n"&amp;DD$2&amp;"+"&amp;X278&amp;DD$1)</f>
        <v/>
      </c>
      <c r="DE278" s="72" t="str">
        <f t="shared" ref="DE278:DE325" si="4132">IF(Y278="","","|n"&amp;DE$2&amp;"+"&amp;Y278&amp;DE$1)</f>
        <v/>
      </c>
      <c r="DF278" s="72" t="str">
        <f t="shared" ref="DF278:DF325" si="4133">IF(Z278="","","|n"&amp;DF$2&amp;"+"&amp;Z278&amp;DF$1)</f>
        <v/>
      </c>
      <c r="DG278" s="72" t="str">
        <f t="shared" ref="DG278:DG325" si="4134">IF(AA278="","","|n"&amp;DG$2&amp;"+"&amp;AA278&amp;DG$1)</f>
        <v/>
      </c>
      <c r="DH278" s="72" t="str">
        <f t="shared" ref="DH278:DH325" si="4135">IF(AB278="","","|n"&amp;DH$2&amp;"+"&amp;AB278&amp;DH$1)</f>
        <v/>
      </c>
      <c r="DI278" s="72" t="str">
        <f t="shared" ref="DI278:DI325" si="4136">IF(AC278="","","|n"&amp;DI$2&amp;"+"&amp;AC278&amp;DI$1)</f>
        <v/>
      </c>
      <c r="DJ278" s="72" t="str">
        <f t="shared" ref="DJ278:DJ325" si="4137">IF(AD278="","","|n"&amp;DJ$2&amp;"+"&amp;AD278&amp;DJ$1)</f>
        <v/>
      </c>
      <c r="DK278" s="72" t="str">
        <f t="shared" ref="DK278:DK325" si="4138">IF(AE278="","","|n"&amp;DK$2&amp;"+"&amp;AE278&amp;DK$1)</f>
        <v/>
      </c>
      <c r="DL278" s="72" t="str">
        <f t="shared" ref="DL278:DL325" si="4139">IF(AF278="","","|n"&amp;DL$2&amp;"+"&amp;AF278&amp;DL$1)</f>
        <v/>
      </c>
      <c r="DM278" s="72" t="str">
        <f t="shared" ref="DM278:DM325" si="4140">IF(AG278="","","|n"&amp;DM$2&amp;"+"&amp;AG278&amp;DM$1)</f>
        <v/>
      </c>
      <c r="DN278" s="72" t="str">
        <f t="shared" ref="DN278:DN325" si="4141">IF(AH278="","","|n"&amp;DN$2&amp;"+"&amp;AH278&amp;DN$1)</f>
        <v/>
      </c>
      <c r="DO278" s="72" t="str">
        <f t="shared" ref="DO278:DO325" si="4142">IF(AI278="","","|n"&amp;DO$2&amp;"+"&amp;AI278&amp;DO$1)</f>
        <v/>
      </c>
      <c r="DP278" s="72" t="str">
        <f t="shared" ref="DP278:DP325" si="4143">IF(AJ278="","","|n"&amp;DP$2&amp;"+"&amp;AJ278&amp;DP$1)</f>
        <v/>
      </c>
      <c r="DQ278" s="72" t="str">
        <f t="shared" ref="DQ278:DQ325" si="4144">IF(AK278="","","|n"&amp;DQ$2&amp;"+"&amp;AK278&amp;DQ$1)</f>
        <v/>
      </c>
      <c r="DR278" s="72" t="str">
        <f t="shared" ref="DR278:DR325" si="4145">IF(AL278="","","|n"&amp;DR$2&amp;"+"&amp;AL278&amp;DR$1)</f>
        <v/>
      </c>
      <c r="DS278" s="72" t="str">
        <f t="shared" ref="DS278:DS325" si="4146">IF(AM278="","","|n"&amp;DS$2&amp;"+"&amp;AM278&amp;DS$1)</f>
        <v/>
      </c>
      <c r="DT278" s="72" t="str">
        <f t="shared" ref="DT278:DT325" si="4147">IF(AN278="","","|n"&amp;DT$2&amp;"+"&amp;AN278&amp;DT$1)</f>
        <v/>
      </c>
      <c r="DU278" s="72" t="str">
        <f t="shared" ref="DU278:DU325" si="4148">IF(AO278="","","|n"&amp;DU$2&amp;"+"&amp;AO278&amp;DU$1)</f>
        <v/>
      </c>
      <c r="DV278" s="72" t="str">
        <f t="shared" ref="DV278:DV325" si="4149">IF(AP278="","","|n"&amp;DV$2&amp;"+"&amp;AP278&amp;DV$1)</f>
        <v/>
      </c>
      <c r="DW278" s="72" t="str">
        <f t="shared" ref="DW278:DW325" si="4150">IF(AQ278="","","|n"&amp;DW$2&amp;"+"&amp;AQ278&amp;DW$1)</f>
        <v/>
      </c>
      <c r="DX278" s="72" t="str">
        <f t="shared" ref="DX278:DX325" si="4151">IF(AR278="","","|n"&amp;DX$2&amp;"+"&amp;AR278&amp;DX$1)</f>
        <v/>
      </c>
      <c r="DY278" s="72" t="str">
        <f t="shared" ref="DY278:DY325" si="4152">IF(AS278="","","|n"&amp;DY$2&amp;"+"&amp;AS278&amp;DY$1)</f>
        <v/>
      </c>
      <c r="DZ278" s="72" t="str">
        <f t="shared" ref="DZ278:DZ325" si="4153">IF(AT278="","","|n"&amp;DZ$2&amp;"+"&amp;AT278&amp;DZ$1)</f>
        <v/>
      </c>
      <c r="EA278" s="72" t="str">
        <f t="shared" ref="EA278:EA325" si="4154">IF(AU278="","","|n"&amp;EA$2&amp;"+"&amp;AU278&amp;EA$1)</f>
        <v/>
      </c>
      <c r="EB278" s="72" t="str">
        <f t="shared" ref="EB278:EB325" si="4155">IF(AV278="","","|n"&amp;EB$2&amp;"+"&amp;AV278&amp;EB$1)</f>
        <v/>
      </c>
      <c r="EC278" s="72" t="str">
        <f t="shared" ref="EC278:EC325" si="4156">IF(AW278="","","|n"&amp;EC$2&amp;"+"&amp;AW278&amp;EC$1)</f>
        <v/>
      </c>
      <c r="ED278" s="72" t="str">
        <f t="shared" ref="ED278:ED325" si="4157">IF(AX278="","","|n"&amp;ED$2&amp;"+"&amp;AX278&amp;ED$1)</f>
        <v/>
      </c>
      <c r="EE278" s="72" t="str">
        <f t="shared" ref="EE278:EE325" si="4158">IF(AY278="","","|n"&amp;EE$2&amp;"+"&amp;AY278&amp;EE$1)</f>
        <v/>
      </c>
      <c r="EF278" s="72" t="str">
        <f t="shared" ref="EF278:EF325" si="4159">IF(AZ278="","","|n"&amp;EF$2&amp;"+"&amp;AZ278&amp;EF$1)</f>
        <v/>
      </c>
      <c r="EG278" s="72" t="str">
        <f t="shared" ref="EG278:EG325" si="4160">IF(BA278="","","|n"&amp;EG$2&amp;"+"&amp;BA278&amp;EG$1)</f>
        <v/>
      </c>
      <c r="EH278" s="72" t="str">
        <f t="shared" ref="EH278:EH325" si="4161">IF(BB278="","","|n"&amp;EH$2&amp;"+"&amp;BB278&amp;EH$1)</f>
        <v/>
      </c>
      <c r="EI278" s="72" t="str">
        <f t="shared" ref="EI278:EI325" si="4162">IF(BC278="","","|n"&amp;EI$2&amp;"+"&amp;BC278&amp;EI$1)</f>
        <v/>
      </c>
      <c r="EJ278" s="72" t="str">
        <f t="shared" ref="EJ278:EJ325" si="4163">IF(BD278="","","|n"&amp;EJ$2&amp;"+"&amp;BD278&amp;EJ$1)</f>
        <v/>
      </c>
      <c r="EK278" s="72" t="str">
        <f t="shared" ref="EK278:EK325" si="4164">IF(BE278="","","|n"&amp;EK$2&amp;"+"&amp;BE278&amp;EK$1)</f>
        <v/>
      </c>
      <c r="EL278" s="72" t="str">
        <f t="shared" ref="EL278:EL325" si="4165">IF(BF278="","","|n"&amp;EL$2&amp;"+"&amp;BF278&amp;EL$1)</f>
        <v/>
      </c>
      <c r="EM278" s="72" t="str">
        <f t="shared" ref="EM278:EM325" si="4166">IF(BG278="","","|n"&amp;EM$2&amp;"+"&amp;BG278&amp;EM$1)</f>
        <v/>
      </c>
      <c r="EN278" s="72" t="str">
        <f t="shared" ref="EN278:EN325" si="4167">IF(BH278="","","|n"&amp;EN$2&amp;"+"&amp;BH278&amp;EN$1)</f>
        <v/>
      </c>
      <c r="EO278" s="72" t="str">
        <f t="shared" ref="EO278:EO325" si="4168">IF(BI278="","","|n"&amp;EO$2&amp;"+"&amp;BI278&amp;EO$1)</f>
        <v/>
      </c>
      <c r="EP278" s="72" t="str">
        <f t="shared" ref="EP278:EP325" si="4169">IF(BJ278="","","|n"&amp;EP$2&amp;"+"&amp;BJ278&amp;EP$1)</f>
        <v/>
      </c>
      <c r="EQ278" s="72" t="str">
        <f t="shared" ref="EQ278:EQ325" si="4170">IF(BK278="","","|n"&amp;EQ$2&amp;"+"&amp;BK278&amp;EQ$1)</f>
        <v/>
      </c>
      <c r="ER278" s="72" t="str">
        <f t="shared" ref="ER278:ER325" si="4171">IF(BL278="","","|n"&amp;ER$2&amp;"+"&amp;BL278&amp;ER$1)</f>
        <v/>
      </c>
      <c r="ES278" s="72" t="str">
        <f t="shared" ref="ES278:ES325" si="4172">IF(BM278="","","|n"&amp;ES$2&amp;"+"&amp;BM278&amp;ES$1)</f>
        <v/>
      </c>
      <c r="ET278" s="72" t="str">
        <f t="shared" ref="ET278:ET325" si="4173">IF(BN278="","","|n"&amp;ET$2&amp;"+"&amp;BN278&amp;ET$1)</f>
        <v/>
      </c>
      <c r="EU278" s="72" t="str">
        <f t="shared" ref="EU278:EU325" si="4174">IF(BO278="","","|n"&amp;EU$2&amp;"+"&amp;BO278&amp;EU$1)</f>
        <v/>
      </c>
      <c r="EV278" s="72" t="str">
        <f t="shared" ref="EV278:EV325" si="4175">IF(BP278="","","|n"&amp;EV$2&amp;"+"&amp;BP278&amp;EV$1)</f>
        <v/>
      </c>
      <c r="EW278" s="72" t="str">
        <f t="shared" ref="EW278:EW325" si="4176">IF(BQ278="","","|n"&amp;EW$2&amp;"+"&amp;BQ278&amp;EW$1)</f>
        <v/>
      </c>
      <c r="EX278" s="72" t="str">
        <f t="shared" ref="EX278:EX325" si="4177">IF(BR278="","","|n"&amp;EX$2&amp;"+"&amp;BR278&amp;EX$1)</f>
        <v/>
      </c>
      <c r="EY278" s="72" t="str">
        <f t="shared" ref="EY278:EY325" si="4178">IF(BS278="","","|n"&amp;EY$2&amp;"+"&amp;BS278&amp;EY$1)</f>
        <v/>
      </c>
      <c r="EZ278" s="72" t="str">
        <f t="shared" ref="EZ278:EZ325" si="4179">IF(BT278="","","|n"&amp;EZ$2&amp;"+"&amp;BT278&amp;EZ$1)</f>
        <v/>
      </c>
      <c r="FA278" s="72" t="str">
        <f t="shared" ref="FA278:FA325" si="4180">IF(BU278="","","|n"&amp;FA$2&amp;"+"&amp;BU278&amp;FA$1)</f>
        <v/>
      </c>
      <c r="FB278" s="72" t="str">
        <f t="shared" ref="FB278:FB325" si="4181">IF(BV278="","","|n"&amp;FB$2&amp;"+"&amp;BV278&amp;FB$1)</f>
        <v/>
      </c>
      <c r="FC278" s="72" t="str">
        <f t="shared" ref="FC278:FC325" si="4182">IF(BW278="","","|n"&amp;FC$2&amp;"+"&amp;BW278&amp;FC$1)</f>
        <v/>
      </c>
      <c r="FD278" s="72" t="str">
        <f t="shared" ref="FD278:FD325" si="4183">IF(BX278="","","|n"&amp;FD$2&amp;"+"&amp;BX278&amp;FD$1)</f>
        <v/>
      </c>
      <c r="FE278" s="72" t="str">
        <f t="shared" ref="FE278:FE325" si="4184">IF(BY278="","","|n"&amp;FE$2&amp;"+"&amp;BY278&amp;FE$1)</f>
        <v/>
      </c>
      <c r="FF278" s="72" t="str">
        <f t="shared" ref="FF278:FF325" si="4185">IF(BZ278="","","|n"&amp;FF$2&amp;"+"&amp;BZ278&amp;FF$1)</f>
        <v/>
      </c>
      <c r="FG278" s="72" t="str">
        <f t="shared" ref="FG278:FG325" si="4186">IF(CA278="","","|n"&amp;FG$2&amp;"+"&amp;CA278&amp;FG$1)</f>
        <v/>
      </c>
      <c r="FH278" s="72" t="str">
        <f t="shared" ref="FH278:FH325" si="4187">IF(CB278="","","|n"&amp;FH$2&amp;"+"&amp;CB278&amp;FH$1)</f>
        <v/>
      </c>
      <c r="FI278" s="72" t="str">
        <f t="shared" ref="FI278:FI325" si="4188">IF(CC278="","","|n"&amp;FI$2&amp;"+"&amp;CC278&amp;FI$1)</f>
        <v/>
      </c>
      <c r="FJ278" s="72" t="str">
        <f t="shared" ref="FJ278:FJ325" si="4189">IF(CD278="","","|n"&amp;FJ$2&amp;"+"&amp;CD278&amp;FJ$1)</f>
        <v/>
      </c>
      <c r="FK278" s="72" t="str">
        <f t="shared" ref="FK278:FK325" si="4190">IF(CE278="","","|n"&amp;FK$2&amp;"+"&amp;CE278&amp;FK$1)</f>
        <v/>
      </c>
      <c r="FL278" s="72" t="str">
        <f t="shared" ref="FL278:FL325" si="4191">IF(CF278="","","|n"&amp;FL$2&amp;"+"&amp;CF278&amp;FL$1)</f>
        <v/>
      </c>
      <c r="FM278" s="72" t="str">
        <f t="shared" ref="FM278:FM325" si="4192">IF(CG278="","","|n"&amp;FM$2&amp;"+"&amp;CG278&amp;FM$1)</f>
        <v/>
      </c>
      <c r="FN278" s="72" t="str">
        <f t="shared" ref="FN278:FN325" si="4193">IF(CH278="","","|n"&amp;FN$2&amp;"+"&amp;CH278&amp;FN$1)</f>
        <v/>
      </c>
      <c r="FO278" s="72" t="str">
        <f t="shared" ref="FO278:FO325" si="4194">IF(CI278="","","|n"&amp;FO$2&amp;"+"&amp;CI278&amp;FO$1)</f>
        <v/>
      </c>
      <c r="FP278" s="72" t="str">
        <f t="shared" ref="FP278:FP325" si="4195">IF(CJ278="","","|n"&amp;FP$2&amp;"+"&amp;CJ278&amp;FP$1)</f>
        <v/>
      </c>
      <c r="FQ278" s="72" t="str">
        <f t="shared" ref="FQ278:FQ325" si="4196">IF(CK278="","","|n"&amp;FQ$2&amp;"+"&amp;CK278&amp;FQ$1)</f>
        <v/>
      </c>
      <c r="FR278" s="72" t="str">
        <f t="shared" ref="FR278:FR325" si="4197">IF(CL278="","","|n"&amp;FR$2&amp;"+"&amp;CL278&amp;FR$1)</f>
        <v/>
      </c>
      <c r="FS278" s="72" t="str">
        <f t="shared" ref="FS278:FS325" si="4198">IF(CM278="","","|n"&amp;FS$2&amp;"+"&amp;CM278&amp;FS$1)</f>
        <v/>
      </c>
    </row>
    <row r="279" spans="1:175">
      <c r="A279" s="82"/>
      <c r="B279" s="82" t="s">
        <v>863</v>
      </c>
      <c r="C279" s="71" t="s">
        <v>839</v>
      </c>
      <c r="T279" s="150"/>
      <c r="U279" s="88"/>
      <c r="CN279" s="70" t="str">
        <f t="shared" si="4052"/>
        <v>InitUnitState('IF25',,,,,,,,,,)</v>
      </c>
      <c r="CO279" s="70" t="str">
        <f t="shared" si="4053"/>
        <v>InitUnitNormal('IF25',,,,,,,,,,)</v>
      </c>
      <c r="CP279" s="70" t="str">
        <f t="shared" si="4054"/>
        <v>InitUnitMagic('IF25',,,,,,,,,,)</v>
      </c>
      <c r="CQ279" s="70" t="str">
        <f t="shared" si="4055"/>
        <v>InitUnitAdd('IF25',,,,,,,,,,)</v>
      </c>
      <c r="CR279" s="70" t="str">
        <f t="shared" si="4056"/>
        <v>InitEquipData('IF25',,"",,,,,'','','','','','',"")</v>
      </c>
      <c r="CU279" s="98" t="str">
        <f t="shared" si="4128"/>
        <v>|n</v>
      </c>
      <c r="CW279" s="61"/>
      <c r="CX279" s="61"/>
      <c r="CY279" s="61"/>
      <c r="CZ279" s="61"/>
      <c r="DA279" s="61"/>
      <c r="DB279" s="72" t="str">
        <f t="shared" si="4129"/>
        <v/>
      </c>
      <c r="DC279" s="72" t="str">
        <f t="shared" si="4130"/>
        <v/>
      </c>
      <c r="DD279" s="72" t="str">
        <f t="shared" si="4131"/>
        <v/>
      </c>
      <c r="DE279" s="72" t="str">
        <f t="shared" si="4132"/>
        <v/>
      </c>
      <c r="DF279" s="72" t="str">
        <f t="shared" si="4133"/>
        <v/>
      </c>
      <c r="DG279" s="72" t="str">
        <f t="shared" si="4134"/>
        <v/>
      </c>
      <c r="DH279" s="72" t="str">
        <f t="shared" si="4135"/>
        <v/>
      </c>
      <c r="DI279" s="72" t="str">
        <f t="shared" si="4136"/>
        <v/>
      </c>
      <c r="DJ279" s="72" t="str">
        <f t="shared" si="4137"/>
        <v/>
      </c>
      <c r="DK279" s="72" t="str">
        <f t="shared" si="4138"/>
        <v/>
      </c>
      <c r="DL279" s="72" t="str">
        <f t="shared" si="4139"/>
        <v/>
      </c>
      <c r="DM279" s="72" t="str">
        <f t="shared" si="4140"/>
        <v/>
      </c>
      <c r="DN279" s="72" t="str">
        <f t="shared" si="4141"/>
        <v/>
      </c>
      <c r="DO279" s="72" t="str">
        <f t="shared" si="4142"/>
        <v/>
      </c>
      <c r="DP279" s="72" t="str">
        <f t="shared" si="4143"/>
        <v/>
      </c>
      <c r="DQ279" s="72" t="str">
        <f t="shared" si="4144"/>
        <v/>
      </c>
      <c r="DR279" s="72" t="str">
        <f t="shared" si="4145"/>
        <v/>
      </c>
      <c r="DS279" s="72" t="str">
        <f t="shared" si="4146"/>
        <v/>
      </c>
      <c r="DT279" s="72" t="str">
        <f t="shared" si="4147"/>
        <v/>
      </c>
      <c r="DU279" s="72" t="str">
        <f t="shared" si="4148"/>
        <v/>
      </c>
      <c r="DV279" s="72" t="str">
        <f t="shared" si="4149"/>
        <v/>
      </c>
      <c r="DW279" s="72" t="str">
        <f t="shared" si="4150"/>
        <v/>
      </c>
      <c r="DX279" s="72" t="str">
        <f t="shared" si="4151"/>
        <v/>
      </c>
      <c r="DY279" s="72" t="str">
        <f t="shared" si="4152"/>
        <v/>
      </c>
      <c r="DZ279" s="72" t="str">
        <f t="shared" si="4153"/>
        <v/>
      </c>
      <c r="EA279" s="72" t="str">
        <f t="shared" si="4154"/>
        <v/>
      </c>
      <c r="EB279" s="72" t="str">
        <f t="shared" si="4155"/>
        <v/>
      </c>
      <c r="EC279" s="72" t="str">
        <f t="shared" si="4156"/>
        <v/>
      </c>
      <c r="ED279" s="72" t="str">
        <f t="shared" si="4157"/>
        <v/>
      </c>
      <c r="EE279" s="72" t="str">
        <f t="shared" si="4158"/>
        <v/>
      </c>
      <c r="EF279" s="72" t="str">
        <f t="shared" si="4159"/>
        <v/>
      </c>
      <c r="EG279" s="72" t="str">
        <f t="shared" si="4160"/>
        <v/>
      </c>
      <c r="EH279" s="72" t="str">
        <f t="shared" si="4161"/>
        <v/>
      </c>
      <c r="EI279" s="72" t="str">
        <f t="shared" si="4162"/>
        <v/>
      </c>
      <c r="EJ279" s="72" t="str">
        <f t="shared" si="4163"/>
        <v/>
      </c>
      <c r="EK279" s="72" t="str">
        <f t="shared" si="4164"/>
        <v/>
      </c>
      <c r="EL279" s="72" t="str">
        <f t="shared" si="4165"/>
        <v/>
      </c>
      <c r="EM279" s="72" t="str">
        <f t="shared" si="4166"/>
        <v/>
      </c>
      <c r="EN279" s="72" t="str">
        <f t="shared" si="4167"/>
        <v/>
      </c>
      <c r="EO279" s="72" t="str">
        <f t="shared" si="4168"/>
        <v/>
      </c>
      <c r="EP279" s="72" t="str">
        <f t="shared" si="4169"/>
        <v/>
      </c>
      <c r="EQ279" s="72" t="str">
        <f t="shared" si="4170"/>
        <v/>
      </c>
      <c r="ER279" s="72" t="str">
        <f t="shared" si="4171"/>
        <v/>
      </c>
      <c r="ES279" s="72" t="str">
        <f t="shared" si="4172"/>
        <v/>
      </c>
      <c r="ET279" s="72" t="str">
        <f t="shared" si="4173"/>
        <v/>
      </c>
      <c r="EU279" s="72" t="str">
        <f t="shared" si="4174"/>
        <v/>
      </c>
      <c r="EV279" s="72" t="str">
        <f t="shared" si="4175"/>
        <v/>
      </c>
      <c r="EW279" s="72" t="str">
        <f t="shared" si="4176"/>
        <v/>
      </c>
      <c r="EX279" s="72" t="str">
        <f t="shared" si="4177"/>
        <v/>
      </c>
      <c r="EY279" s="72" t="str">
        <f t="shared" si="4178"/>
        <v/>
      </c>
      <c r="EZ279" s="72" t="str">
        <f t="shared" si="4179"/>
        <v/>
      </c>
      <c r="FA279" s="72" t="str">
        <f t="shared" si="4180"/>
        <v/>
      </c>
      <c r="FB279" s="72" t="str">
        <f t="shared" si="4181"/>
        <v/>
      </c>
      <c r="FC279" s="72" t="str">
        <f t="shared" si="4182"/>
        <v/>
      </c>
      <c r="FD279" s="72" t="str">
        <f t="shared" si="4183"/>
        <v/>
      </c>
      <c r="FE279" s="72" t="str">
        <f t="shared" si="4184"/>
        <v/>
      </c>
      <c r="FF279" s="72" t="str">
        <f t="shared" si="4185"/>
        <v/>
      </c>
      <c r="FG279" s="72" t="str">
        <f t="shared" si="4186"/>
        <v/>
      </c>
      <c r="FH279" s="72" t="str">
        <f t="shared" si="4187"/>
        <v/>
      </c>
      <c r="FI279" s="72" t="str">
        <f t="shared" si="4188"/>
        <v/>
      </c>
      <c r="FJ279" s="72" t="str">
        <f t="shared" si="4189"/>
        <v/>
      </c>
      <c r="FK279" s="72" t="str">
        <f t="shared" si="4190"/>
        <v/>
      </c>
      <c r="FL279" s="72" t="str">
        <f t="shared" si="4191"/>
        <v/>
      </c>
      <c r="FM279" s="72" t="str">
        <f t="shared" si="4192"/>
        <v/>
      </c>
      <c r="FN279" s="72" t="str">
        <f t="shared" si="4193"/>
        <v/>
      </c>
      <c r="FO279" s="72" t="str">
        <f t="shared" si="4194"/>
        <v/>
      </c>
      <c r="FP279" s="72" t="str">
        <f t="shared" si="4195"/>
        <v/>
      </c>
      <c r="FQ279" s="72" t="str">
        <f t="shared" si="4196"/>
        <v/>
      </c>
      <c r="FR279" s="72" t="str">
        <f t="shared" si="4197"/>
        <v/>
      </c>
      <c r="FS279" s="72" t="str">
        <f t="shared" si="4198"/>
        <v/>
      </c>
    </row>
    <row r="280" spans="1:175">
      <c r="A280" s="82"/>
      <c r="B280" s="82" t="s">
        <v>864</v>
      </c>
      <c r="C280" s="71" t="s">
        <v>839</v>
      </c>
      <c r="T280" s="150"/>
      <c r="U280" s="88"/>
      <c r="CN280" s="70" t="str">
        <f t="shared" si="4052"/>
        <v>InitUnitState('IF26',,,,,,,,,,)</v>
      </c>
      <c r="CO280" s="70" t="str">
        <f t="shared" si="4053"/>
        <v>InitUnitNormal('IF26',,,,,,,,,,)</v>
      </c>
      <c r="CP280" s="70" t="str">
        <f t="shared" si="4054"/>
        <v>InitUnitMagic('IF26',,,,,,,,,,)</v>
      </c>
      <c r="CQ280" s="70" t="str">
        <f t="shared" si="4055"/>
        <v>InitUnitAdd('IF26',,,,,,,,,,)</v>
      </c>
      <c r="CR280" s="70" t="str">
        <f t="shared" si="4056"/>
        <v>InitEquipData('IF26',,"",,,,,'','','','','','',"")</v>
      </c>
      <c r="CU280" s="98" t="str">
        <f t="shared" si="4128"/>
        <v>|n</v>
      </c>
      <c r="CW280" s="61"/>
      <c r="CX280" s="61"/>
      <c r="CY280" s="61"/>
      <c r="CZ280" s="61"/>
      <c r="DA280" s="61"/>
      <c r="DB280" s="72" t="str">
        <f t="shared" si="4129"/>
        <v/>
      </c>
      <c r="DC280" s="72" t="str">
        <f t="shared" si="4130"/>
        <v/>
      </c>
      <c r="DD280" s="72" t="str">
        <f t="shared" si="4131"/>
        <v/>
      </c>
      <c r="DE280" s="72" t="str">
        <f t="shared" si="4132"/>
        <v/>
      </c>
      <c r="DF280" s="72" t="str">
        <f t="shared" si="4133"/>
        <v/>
      </c>
      <c r="DG280" s="72" t="str">
        <f t="shared" si="4134"/>
        <v/>
      </c>
      <c r="DH280" s="72" t="str">
        <f t="shared" si="4135"/>
        <v/>
      </c>
      <c r="DI280" s="72" t="str">
        <f t="shared" si="4136"/>
        <v/>
      </c>
      <c r="DJ280" s="72" t="str">
        <f t="shared" si="4137"/>
        <v/>
      </c>
      <c r="DK280" s="72" t="str">
        <f t="shared" si="4138"/>
        <v/>
      </c>
      <c r="DL280" s="72" t="str">
        <f t="shared" si="4139"/>
        <v/>
      </c>
      <c r="DM280" s="72" t="str">
        <f t="shared" si="4140"/>
        <v/>
      </c>
      <c r="DN280" s="72" t="str">
        <f t="shared" si="4141"/>
        <v/>
      </c>
      <c r="DO280" s="72" t="str">
        <f t="shared" si="4142"/>
        <v/>
      </c>
      <c r="DP280" s="72" t="str">
        <f t="shared" si="4143"/>
        <v/>
      </c>
      <c r="DQ280" s="72" t="str">
        <f t="shared" si="4144"/>
        <v/>
      </c>
      <c r="DR280" s="72" t="str">
        <f t="shared" si="4145"/>
        <v/>
      </c>
      <c r="DS280" s="72" t="str">
        <f t="shared" si="4146"/>
        <v/>
      </c>
      <c r="DT280" s="72" t="str">
        <f t="shared" si="4147"/>
        <v/>
      </c>
      <c r="DU280" s="72" t="str">
        <f t="shared" si="4148"/>
        <v/>
      </c>
      <c r="DV280" s="72" t="str">
        <f t="shared" si="4149"/>
        <v/>
      </c>
      <c r="DW280" s="72" t="str">
        <f t="shared" si="4150"/>
        <v/>
      </c>
      <c r="DX280" s="72" t="str">
        <f t="shared" si="4151"/>
        <v/>
      </c>
      <c r="DY280" s="72" t="str">
        <f t="shared" si="4152"/>
        <v/>
      </c>
      <c r="DZ280" s="72" t="str">
        <f t="shared" si="4153"/>
        <v/>
      </c>
      <c r="EA280" s="72" t="str">
        <f t="shared" si="4154"/>
        <v/>
      </c>
      <c r="EB280" s="72" t="str">
        <f t="shared" si="4155"/>
        <v/>
      </c>
      <c r="EC280" s="72" t="str">
        <f t="shared" si="4156"/>
        <v/>
      </c>
      <c r="ED280" s="72" t="str">
        <f t="shared" si="4157"/>
        <v/>
      </c>
      <c r="EE280" s="72" t="str">
        <f t="shared" si="4158"/>
        <v/>
      </c>
      <c r="EF280" s="72" t="str">
        <f t="shared" si="4159"/>
        <v/>
      </c>
      <c r="EG280" s="72" t="str">
        <f t="shared" si="4160"/>
        <v/>
      </c>
      <c r="EH280" s="72" t="str">
        <f t="shared" si="4161"/>
        <v/>
      </c>
      <c r="EI280" s="72" t="str">
        <f t="shared" si="4162"/>
        <v/>
      </c>
      <c r="EJ280" s="72" t="str">
        <f t="shared" si="4163"/>
        <v/>
      </c>
      <c r="EK280" s="72" t="str">
        <f t="shared" si="4164"/>
        <v/>
      </c>
      <c r="EL280" s="72" t="str">
        <f t="shared" si="4165"/>
        <v/>
      </c>
      <c r="EM280" s="72" t="str">
        <f t="shared" si="4166"/>
        <v/>
      </c>
      <c r="EN280" s="72" t="str">
        <f t="shared" si="4167"/>
        <v/>
      </c>
      <c r="EO280" s="72" t="str">
        <f t="shared" si="4168"/>
        <v/>
      </c>
      <c r="EP280" s="72" t="str">
        <f t="shared" si="4169"/>
        <v/>
      </c>
      <c r="EQ280" s="72" t="str">
        <f t="shared" si="4170"/>
        <v/>
      </c>
      <c r="ER280" s="72" t="str">
        <f t="shared" si="4171"/>
        <v/>
      </c>
      <c r="ES280" s="72" t="str">
        <f t="shared" si="4172"/>
        <v/>
      </c>
      <c r="ET280" s="72" t="str">
        <f t="shared" si="4173"/>
        <v/>
      </c>
      <c r="EU280" s="72" t="str">
        <f t="shared" si="4174"/>
        <v/>
      </c>
      <c r="EV280" s="72" t="str">
        <f t="shared" si="4175"/>
        <v/>
      </c>
      <c r="EW280" s="72" t="str">
        <f t="shared" si="4176"/>
        <v/>
      </c>
      <c r="EX280" s="72" t="str">
        <f t="shared" si="4177"/>
        <v/>
      </c>
      <c r="EY280" s="72" t="str">
        <f t="shared" si="4178"/>
        <v/>
      </c>
      <c r="EZ280" s="72" t="str">
        <f t="shared" si="4179"/>
        <v/>
      </c>
      <c r="FA280" s="72" t="str">
        <f t="shared" si="4180"/>
        <v/>
      </c>
      <c r="FB280" s="72" t="str">
        <f t="shared" si="4181"/>
        <v/>
      </c>
      <c r="FC280" s="72" t="str">
        <f t="shared" si="4182"/>
        <v/>
      </c>
      <c r="FD280" s="72" t="str">
        <f t="shared" si="4183"/>
        <v/>
      </c>
      <c r="FE280" s="72" t="str">
        <f t="shared" si="4184"/>
        <v/>
      </c>
      <c r="FF280" s="72" t="str">
        <f t="shared" si="4185"/>
        <v/>
      </c>
      <c r="FG280" s="72" t="str">
        <f t="shared" si="4186"/>
        <v/>
      </c>
      <c r="FH280" s="72" t="str">
        <f t="shared" si="4187"/>
        <v/>
      </c>
      <c r="FI280" s="72" t="str">
        <f t="shared" si="4188"/>
        <v/>
      </c>
      <c r="FJ280" s="72" t="str">
        <f t="shared" si="4189"/>
        <v/>
      </c>
      <c r="FK280" s="72" t="str">
        <f t="shared" si="4190"/>
        <v/>
      </c>
      <c r="FL280" s="72" t="str">
        <f t="shared" si="4191"/>
        <v/>
      </c>
      <c r="FM280" s="72" t="str">
        <f t="shared" si="4192"/>
        <v/>
      </c>
      <c r="FN280" s="72" t="str">
        <f t="shared" si="4193"/>
        <v/>
      </c>
      <c r="FO280" s="72" t="str">
        <f t="shared" si="4194"/>
        <v/>
      </c>
      <c r="FP280" s="72" t="str">
        <f t="shared" si="4195"/>
        <v/>
      </c>
      <c r="FQ280" s="72" t="str">
        <f t="shared" si="4196"/>
        <v/>
      </c>
      <c r="FR280" s="72" t="str">
        <f t="shared" si="4197"/>
        <v/>
      </c>
      <c r="FS280" s="72" t="str">
        <f t="shared" si="4198"/>
        <v/>
      </c>
    </row>
    <row r="281" spans="1:175">
      <c r="A281" s="82"/>
      <c r="B281" s="82" t="s">
        <v>865</v>
      </c>
      <c r="C281" s="71" t="s">
        <v>839</v>
      </c>
      <c r="T281" s="150"/>
      <c r="U281" s="88"/>
      <c r="CN281" s="70" t="str">
        <f t="shared" si="4052"/>
        <v>InitUnitState('IF27',,,,,,,,,,)</v>
      </c>
      <c r="CO281" s="70" t="str">
        <f t="shared" si="4053"/>
        <v>InitUnitNormal('IF27',,,,,,,,,,)</v>
      </c>
      <c r="CP281" s="70" t="str">
        <f t="shared" si="4054"/>
        <v>InitUnitMagic('IF27',,,,,,,,,,)</v>
      </c>
      <c r="CQ281" s="70" t="str">
        <f t="shared" si="4055"/>
        <v>InitUnitAdd('IF27',,,,,,,,,,)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288&amp;CR$1&amp;")"</f>
        <v>InitEquipData('IF27',,"",,,,,'','','','','','',"")</v>
      </c>
      <c r="CU281" s="98" t="str">
        <f t="shared" si="4128"/>
        <v>|n</v>
      </c>
      <c r="CW281" s="61"/>
      <c r="CX281" s="61"/>
      <c r="CY281" s="61"/>
      <c r="CZ281" s="61"/>
      <c r="DA281" s="61"/>
      <c r="DB281" s="72" t="str">
        <f t="shared" si="4129"/>
        <v/>
      </c>
      <c r="DC281" s="72" t="str">
        <f t="shared" si="4130"/>
        <v/>
      </c>
      <c r="DD281" s="72" t="str">
        <f t="shared" si="4131"/>
        <v/>
      </c>
      <c r="DE281" s="72" t="str">
        <f t="shared" si="4132"/>
        <v/>
      </c>
      <c r="DF281" s="72" t="str">
        <f t="shared" si="4133"/>
        <v/>
      </c>
      <c r="DG281" s="72" t="str">
        <f t="shared" si="4134"/>
        <v/>
      </c>
      <c r="DH281" s="72" t="str">
        <f t="shared" si="4135"/>
        <v/>
      </c>
      <c r="DI281" s="72" t="str">
        <f t="shared" si="4136"/>
        <v/>
      </c>
      <c r="DJ281" s="72" t="str">
        <f t="shared" si="4137"/>
        <v/>
      </c>
      <c r="DK281" s="72" t="str">
        <f t="shared" si="4138"/>
        <v/>
      </c>
      <c r="DL281" s="72" t="str">
        <f t="shared" si="4139"/>
        <v/>
      </c>
      <c r="DM281" s="72" t="str">
        <f t="shared" si="4140"/>
        <v/>
      </c>
      <c r="DN281" s="72" t="str">
        <f t="shared" si="4141"/>
        <v/>
      </c>
      <c r="DO281" s="72" t="str">
        <f t="shared" si="4142"/>
        <v/>
      </c>
      <c r="DP281" s="72" t="str">
        <f t="shared" si="4143"/>
        <v/>
      </c>
      <c r="DQ281" s="72" t="str">
        <f t="shared" si="4144"/>
        <v/>
      </c>
      <c r="DR281" s="72" t="str">
        <f t="shared" si="4145"/>
        <v/>
      </c>
      <c r="DS281" s="72" t="str">
        <f t="shared" si="4146"/>
        <v/>
      </c>
      <c r="DT281" s="72" t="str">
        <f t="shared" si="4147"/>
        <v/>
      </c>
      <c r="DU281" s="72" t="str">
        <f t="shared" si="4148"/>
        <v/>
      </c>
      <c r="DV281" s="72" t="str">
        <f t="shared" si="4149"/>
        <v/>
      </c>
      <c r="DW281" s="72" t="str">
        <f t="shared" si="4150"/>
        <v/>
      </c>
      <c r="DX281" s="72" t="str">
        <f t="shared" si="4151"/>
        <v/>
      </c>
      <c r="DY281" s="72" t="str">
        <f t="shared" si="4152"/>
        <v/>
      </c>
      <c r="DZ281" s="72" t="str">
        <f t="shared" si="4153"/>
        <v/>
      </c>
      <c r="EA281" s="72" t="str">
        <f t="shared" si="4154"/>
        <v/>
      </c>
      <c r="EB281" s="72" t="str">
        <f t="shared" si="4155"/>
        <v/>
      </c>
      <c r="EC281" s="72" t="str">
        <f t="shared" si="4156"/>
        <v/>
      </c>
      <c r="ED281" s="72" t="str">
        <f t="shared" si="4157"/>
        <v/>
      </c>
      <c r="EE281" s="72" t="str">
        <f t="shared" si="4158"/>
        <v/>
      </c>
      <c r="EF281" s="72" t="str">
        <f t="shared" si="4159"/>
        <v/>
      </c>
      <c r="EG281" s="72" t="str">
        <f t="shared" si="4160"/>
        <v/>
      </c>
      <c r="EH281" s="72" t="str">
        <f t="shared" si="4161"/>
        <v/>
      </c>
      <c r="EI281" s="72" t="str">
        <f t="shared" si="4162"/>
        <v/>
      </c>
      <c r="EJ281" s="72" t="str">
        <f t="shared" si="4163"/>
        <v/>
      </c>
      <c r="EK281" s="72" t="str">
        <f t="shared" si="4164"/>
        <v/>
      </c>
      <c r="EL281" s="72" t="str">
        <f t="shared" si="4165"/>
        <v/>
      </c>
      <c r="EM281" s="72" t="str">
        <f t="shared" si="4166"/>
        <v/>
      </c>
      <c r="EN281" s="72" t="str">
        <f t="shared" si="4167"/>
        <v/>
      </c>
      <c r="EO281" s="72" t="str">
        <f t="shared" si="4168"/>
        <v/>
      </c>
      <c r="EP281" s="72" t="str">
        <f t="shared" si="4169"/>
        <v/>
      </c>
      <c r="EQ281" s="72" t="str">
        <f t="shared" si="4170"/>
        <v/>
      </c>
      <c r="ER281" s="72" t="str">
        <f t="shared" si="4171"/>
        <v/>
      </c>
      <c r="ES281" s="72" t="str">
        <f t="shared" si="4172"/>
        <v/>
      </c>
      <c r="ET281" s="72" t="str">
        <f t="shared" si="4173"/>
        <v/>
      </c>
      <c r="EU281" s="72" t="str">
        <f t="shared" si="4174"/>
        <v/>
      </c>
      <c r="EV281" s="72" t="str">
        <f t="shared" si="4175"/>
        <v/>
      </c>
      <c r="EW281" s="72" t="str">
        <f t="shared" si="4176"/>
        <v/>
      </c>
      <c r="EX281" s="72" t="str">
        <f t="shared" si="4177"/>
        <v/>
      </c>
      <c r="EY281" s="72" t="str">
        <f t="shared" si="4178"/>
        <v/>
      </c>
      <c r="EZ281" s="72" t="str">
        <f t="shared" si="4179"/>
        <v/>
      </c>
      <c r="FA281" s="72" t="str">
        <f t="shared" si="4180"/>
        <v/>
      </c>
      <c r="FB281" s="72" t="str">
        <f t="shared" si="4181"/>
        <v/>
      </c>
      <c r="FC281" s="72" t="str">
        <f t="shared" si="4182"/>
        <v/>
      </c>
      <c r="FD281" s="72" t="str">
        <f t="shared" si="4183"/>
        <v/>
      </c>
      <c r="FE281" s="72" t="str">
        <f t="shared" si="4184"/>
        <v/>
      </c>
      <c r="FF281" s="72" t="str">
        <f t="shared" si="4185"/>
        <v/>
      </c>
      <c r="FG281" s="72" t="str">
        <f t="shared" si="4186"/>
        <v/>
      </c>
      <c r="FH281" s="72" t="str">
        <f t="shared" si="4187"/>
        <v/>
      </c>
      <c r="FI281" s="72" t="str">
        <f t="shared" si="4188"/>
        <v/>
      </c>
      <c r="FJ281" s="72" t="str">
        <f t="shared" si="4189"/>
        <v/>
      </c>
      <c r="FK281" s="72" t="str">
        <f t="shared" si="4190"/>
        <v/>
      </c>
      <c r="FL281" s="72" t="str">
        <f t="shared" si="4191"/>
        <v/>
      </c>
      <c r="FM281" s="72" t="str">
        <f t="shared" si="4192"/>
        <v/>
      </c>
      <c r="FN281" s="72" t="str">
        <f t="shared" si="4193"/>
        <v/>
      </c>
      <c r="FO281" s="72" t="str">
        <f t="shared" si="4194"/>
        <v/>
      </c>
      <c r="FP281" s="72" t="str">
        <f t="shared" si="4195"/>
        <v/>
      </c>
      <c r="FQ281" s="72" t="str">
        <f t="shared" si="4196"/>
        <v/>
      </c>
      <c r="FR281" s="72" t="str">
        <f t="shared" si="4197"/>
        <v/>
      </c>
      <c r="FS281" s="72" t="str">
        <f t="shared" si="4198"/>
        <v/>
      </c>
    </row>
    <row r="282" spans="1:175">
      <c r="A282" s="82"/>
      <c r="B282" s="82" t="s">
        <v>866</v>
      </c>
      <c r="C282" s="71" t="s">
        <v>839</v>
      </c>
      <c r="T282" s="150"/>
      <c r="U282" s="88"/>
      <c r="CN282" s="70" t="str">
        <f t="shared" ref="CN282:CN287" si="4199">"InitUnitState('"&amp;B282&amp;"',"&amp;V282&amp;","&amp;W282&amp;","&amp;X282&amp;","&amp;Y282&amp;","&amp;Z282&amp;","&amp;AA282&amp;","&amp;AB282&amp;","&amp;AC282&amp;","&amp;AD282&amp;","&amp;AE282&amp;")"</f>
        <v>InitUnitState('IF28',,,,,,,,,,)</v>
      </c>
      <c r="CO282" s="70" t="str">
        <f t="shared" ref="CO282:CO287" si="4200">"InitUnitNormal('"&amp;B282&amp;"',"&amp;AF282&amp;","&amp;AG282&amp;","&amp;AH282&amp;","&amp;AI282&amp;","&amp;AJ282&amp;","&amp;AK282&amp;","&amp;AL282&amp;","&amp;AM282&amp;","&amp;AN282&amp;","&amp;AO282&amp;")"</f>
        <v>InitUnitNormal('IF28',,,,,,,,,,)</v>
      </c>
      <c r="CP282" s="70" t="str">
        <f t="shared" ref="CP282:CP287" si="4201">"InitUnitMagic('"&amp;B282&amp;"',"&amp;AP282&amp;","&amp;AQ282&amp;","&amp;AR282&amp;","&amp;AS282&amp;","&amp;AT282&amp;","&amp;AU282&amp;","&amp;AV282&amp;","&amp;AW282&amp;","&amp;BI282&amp;","&amp;BJ282&amp;")"</f>
        <v>InitUnitMagic('IF28',,,,,,,,,,)</v>
      </c>
      <c r="CQ282" s="70" t="str">
        <f t="shared" ref="CQ282:CQ287" si="4202">"InitUnitAdd('"&amp;B282&amp;"',"&amp;BK282&amp;","&amp;BL282&amp;","&amp;BM282&amp;","&amp;BN282&amp;","&amp;BO282&amp;","&amp;BP282&amp;","&amp;BQ282&amp;","&amp;BR282&amp;","&amp;BS282&amp;","&amp;BT282&amp;")"</f>
        <v>InitUnitAdd('IF28',,,,,,,,,,)</v>
      </c>
      <c r="CR282" s="70" t="str">
        <f t="shared" ref="CR282:CR284" si="4203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InitEquipData('IF28',,"",,,,,'','','','','','',"")</v>
      </c>
      <c r="CU282" s="98" t="str">
        <f t="shared" ref="CU282:CU287" si="4204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61"/>
      <c r="CX282" s="61"/>
      <c r="CY282" s="61"/>
      <c r="CZ282" s="61"/>
      <c r="DA282" s="61"/>
      <c r="DB282" s="72" t="str">
        <f t="shared" ref="DB282:DB287" si="4205">IF(V282="","","|n"&amp;DB$2&amp;"+"&amp;V282&amp;DB$1)</f>
        <v/>
      </c>
      <c r="DC282" s="72" t="str">
        <f t="shared" ref="DC282:DC287" si="4206">IF(W282="","","|n"&amp;DC$2&amp;"+"&amp;W282&amp;DC$1)</f>
        <v/>
      </c>
      <c r="DD282" s="72" t="str">
        <f t="shared" ref="DD282:DD287" si="4207">IF(X282="","","|n"&amp;DD$2&amp;"+"&amp;X282&amp;DD$1)</f>
        <v/>
      </c>
      <c r="DE282" s="72" t="str">
        <f t="shared" ref="DE282:DE287" si="4208">IF(Y282="","","|n"&amp;DE$2&amp;"+"&amp;Y282&amp;DE$1)</f>
        <v/>
      </c>
      <c r="DF282" s="72" t="str">
        <f t="shared" ref="DF282:DF287" si="4209">IF(Z282="","","|n"&amp;DF$2&amp;"+"&amp;Z282&amp;DF$1)</f>
        <v/>
      </c>
      <c r="DG282" s="72" t="str">
        <f t="shared" ref="DG282:DG287" si="4210">IF(AA282="","","|n"&amp;DG$2&amp;"+"&amp;AA282&amp;DG$1)</f>
        <v/>
      </c>
      <c r="DH282" s="72" t="str">
        <f t="shared" ref="DH282:DH287" si="4211">IF(AB282="","","|n"&amp;DH$2&amp;"+"&amp;AB282&amp;DH$1)</f>
        <v/>
      </c>
      <c r="DI282" s="72" t="str">
        <f t="shared" ref="DI282:DI287" si="4212">IF(AC282="","","|n"&amp;DI$2&amp;"+"&amp;AC282&amp;DI$1)</f>
        <v/>
      </c>
      <c r="DJ282" s="72" t="str">
        <f t="shared" ref="DJ282:DJ287" si="4213">IF(AD282="","","|n"&amp;DJ$2&amp;"+"&amp;AD282&amp;DJ$1)</f>
        <v/>
      </c>
      <c r="DK282" s="72" t="str">
        <f t="shared" ref="DK282:DK287" si="4214">IF(AE282="","","|n"&amp;DK$2&amp;"+"&amp;AE282&amp;DK$1)</f>
        <v/>
      </c>
      <c r="DL282" s="72" t="str">
        <f t="shared" ref="DL282:DL287" si="4215">IF(AF282="","","|n"&amp;DL$2&amp;"+"&amp;AF282&amp;DL$1)</f>
        <v/>
      </c>
      <c r="DM282" s="72" t="str">
        <f t="shared" ref="DM282:DM287" si="4216">IF(AG282="","","|n"&amp;DM$2&amp;"+"&amp;AG282&amp;DM$1)</f>
        <v/>
      </c>
      <c r="DN282" s="72" t="str">
        <f t="shared" ref="DN282:DN287" si="4217">IF(AH282="","","|n"&amp;DN$2&amp;"+"&amp;AH282&amp;DN$1)</f>
        <v/>
      </c>
      <c r="DO282" s="72" t="str">
        <f t="shared" ref="DO282:DO287" si="4218">IF(AI282="","","|n"&amp;DO$2&amp;"+"&amp;AI282&amp;DO$1)</f>
        <v/>
      </c>
      <c r="DP282" s="72" t="str">
        <f t="shared" ref="DP282:DP287" si="4219">IF(AJ282="","","|n"&amp;DP$2&amp;"+"&amp;AJ282&amp;DP$1)</f>
        <v/>
      </c>
      <c r="DQ282" s="72" t="str">
        <f t="shared" ref="DQ282:DQ287" si="4220">IF(AK282="","","|n"&amp;DQ$2&amp;"+"&amp;AK282&amp;DQ$1)</f>
        <v/>
      </c>
      <c r="DR282" s="72" t="str">
        <f t="shared" ref="DR282:DR287" si="4221">IF(AL282="","","|n"&amp;DR$2&amp;"+"&amp;AL282&amp;DR$1)</f>
        <v/>
      </c>
      <c r="DS282" s="72" t="str">
        <f t="shared" ref="DS282:DS287" si="4222">IF(AM282="","","|n"&amp;DS$2&amp;"+"&amp;AM282&amp;DS$1)</f>
        <v/>
      </c>
      <c r="DT282" s="72" t="str">
        <f t="shared" ref="DT282:DT287" si="4223">IF(AN282="","","|n"&amp;DT$2&amp;"+"&amp;AN282&amp;DT$1)</f>
        <v/>
      </c>
      <c r="DU282" s="72" t="str">
        <f t="shared" ref="DU282:DU287" si="4224">IF(AO282="","","|n"&amp;DU$2&amp;"+"&amp;AO282&amp;DU$1)</f>
        <v/>
      </c>
      <c r="DV282" s="72" t="str">
        <f t="shared" ref="DV282:DV287" si="4225">IF(AP282="","","|n"&amp;DV$2&amp;"+"&amp;AP282&amp;DV$1)</f>
        <v/>
      </c>
      <c r="DW282" s="72" t="str">
        <f t="shared" ref="DW282:DW287" si="4226">IF(AQ282="","","|n"&amp;DW$2&amp;"+"&amp;AQ282&amp;DW$1)</f>
        <v/>
      </c>
      <c r="DX282" s="72" t="str">
        <f t="shared" ref="DX282:DX287" si="4227">IF(AR282="","","|n"&amp;DX$2&amp;"+"&amp;AR282&amp;DX$1)</f>
        <v/>
      </c>
      <c r="DY282" s="72" t="str">
        <f t="shared" ref="DY282:DY287" si="4228">IF(AS282="","","|n"&amp;DY$2&amp;"+"&amp;AS282&amp;DY$1)</f>
        <v/>
      </c>
      <c r="DZ282" s="72" t="str">
        <f t="shared" ref="DZ282:DZ287" si="4229">IF(AT282="","","|n"&amp;DZ$2&amp;"+"&amp;AT282&amp;DZ$1)</f>
        <v/>
      </c>
      <c r="EA282" s="72" t="str">
        <f t="shared" ref="EA282:EA287" si="4230">IF(AU282="","","|n"&amp;EA$2&amp;"+"&amp;AU282&amp;EA$1)</f>
        <v/>
      </c>
      <c r="EB282" s="72" t="str">
        <f t="shared" ref="EB282:EB287" si="4231">IF(AV282="","","|n"&amp;EB$2&amp;"+"&amp;AV282&amp;EB$1)</f>
        <v/>
      </c>
      <c r="EC282" s="72" t="str">
        <f t="shared" ref="EC282:EC287" si="4232">IF(AW282="","","|n"&amp;EC$2&amp;"+"&amp;AW282&amp;EC$1)</f>
        <v/>
      </c>
      <c r="ED282" s="72" t="str">
        <f t="shared" ref="ED282:ED287" si="4233">IF(AX282="","","|n"&amp;ED$2&amp;"+"&amp;AX282&amp;ED$1)</f>
        <v/>
      </c>
      <c r="EE282" s="72" t="str">
        <f t="shared" ref="EE282:EE287" si="4234">IF(AY282="","","|n"&amp;EE$2&amp;"+"&amp;AY282&amp;EE$1)</f>
        <v/>
      </c>
      <c r="EF282" s="72" t="str">
        <f t="shared" ref="EF282:EF287" si="4235">IF(AZ282="","","|n"&amp;EF$2&amp;"+"&amp;AZ282&amp;EF$1)</f>
        <v/>
      </c>
      <c r="EG282" s="72" t="str">
        <f t="shared" ref="EG282:EG287" si="4236">IF(BA282="","","|n"&amp;EG$2&amp;"+"&amp;BA282&amp;EG$1)</f>
        <v/>
      </c>
      <c r="EH282" s="72" t="str">
        <f t="shared" ref="EH282:EH287" si="4237">IF(BB282="","","|n"&amp;EH$2&amp;"+"&amp;BB282&amp;EH$1)</f>
        <v/>
      </c>
      <c r="EI282" s="72" t="str">
        <f t="shared" ref="EI282:EI287" si="4238">IF(BC282="","","|n"&amp;EI$2&amp;"+"&amp;BC282&amp;EI$1)</f>
        <v/>
      </c>
      <c r="EJ282" s="72" t="str">
        <f t="shared" ref="EJ282:EJ287" si="4239">IF(BD282="","","|n"&amp;EJ$2&amp;"+"&amp;BD282&amp;EJ$1)</f>
        <v/>
      </c>
      <c r="EK282" s="72" t="str">
        <f t="shared" ref="EK282:EK287" si="4240">IF(BE282="","","|n"&amp;EK$2&amp;"+"&amp;BE282&amp;EK$1)</f>
        <v/>
      </c>
      <c r="EL282" s="72" t="str">
        <f t="shared" ref="EL282:EL287" si="4241">IF(BF282="","","|n"&amp;EL$2&amp;"+"&amp;BF282&amp;EL$1)</f>
        <v/>
      </c>
      <c r="EM282" s="72" t="str">
        <f t="shared" ref="EM282:EM287" si="4242">IF(BG282="","","|n"&amp;EM$2&amp;"+"&amp;BG282&amp;EM$1)</f>
        <v/>
      </c>
      <c r="EN282" s="72" t="str">
        <f t="shared" ref="EN282:EN287" si="4243">IF(BH282="","","|n"&amp;EN$2&amp;"+"&amp;BH282&amp;EN$1)</f>
        <v/>
      </c>
      <c r="EO282" s="72" t="str">
        <f t="shared" ref="EO282:EO287" si="4244">IF(BI282="","","|n"&amp;EO$2&amp;"+"&amp;BI282&amp;EO$1)</f>
        <v/>
      </c>
      <c r="EP282" s="72" t="str">
        <f t="shared" ref="EP282:EP287" si="4245">IF(BJ282="","","|n"&amp;EP$2&amp;"+"&amp;BJ282&amp;EP$1)</f>
        <v/>
      </c>
      <c r="EQ282" s="72" t="str">
        <f t="shared" ref="EQ282:EQ287" si="4246">IF(BK282="","","|n"&amp;EQ$2&amp;"+"&amp;BK282&amp;EQ$1)</f>
        <v/>
      </c>
      <c r="ER282" s="72" t="str">
        <f t="shared" ref="ER282:ER287" si="4247">IF(BL282="","","|n"&amp;ER$2&amp;"+"&amp;BL282&amp;ER$1)</f>
        <v/>
      </c>
      <c r="ES282" s="72" t="str">
        <f t="shared" ref="ES282:ES287" si="4248">IF(BM282="","","|n"&amp;ES$2&amp;"+"&amp;BM282&amp;ES$1)</f>
        <v/>
      </c>
      <c r="ET282" s="72" t="str">
        <f t="shared" ref="ET282:ET287" si="4249">IF(BN282="","","|n"&amp;ET$2&amp;"+"&amp;BN282&amp;ET$1)</f>
        <v/>
      </c>
      <c r="EU282" s="72" t="str">
        <f t="shared" ref="EU282:EU287" si="4250">IF(BO282="","","|n"&amp;EU$2&amp;"+"&amp;BO282&amp;EU$1)</f>
        <v/>
      </c>
      <c r="EV282" s="72" t="str">
        <f t="shared" ref="EV282:EV287" si="4251">IF(BP282="","","|n"&amp;EV$2&amp;"+"&amp;BP282&amp;EV$1)</f>
        <v/>
      </c>
      <c r="EW282" s="72" t="str">
        <f t="shared" ref="EW282:EW287" si="4252">IF(BQ282="","","|n"&amp;EW$2&amp;"+"&amp;BQ282&amp;EW$1)</f>
        <v/>
      </c>
      <c r="EX282" s="72" t="str">
        <f t="shared" ref="EX282:EX287" si="4253">IF(BR282="","","|n"&amp;EX$2&amp;"+"&amp;BR282&amp;EX$1)</f>
        <v/>
      </c>
      <c r="EY282" s="72" t="str">
        <f t="shared" ref="EY282:EY287" si="4254">IF(BS282="","","|n"&amp;EY$2&amp;"+"&amp;BS282&amp;EY$1)</f>
        <v/>
      </c>
      <c r="EZ282" s="72" t="str">
        <f t="shared" ref="EZ282:EZ287" si="4255">IF(BT282="","","|n"&amp;EZ$2&amp;"+"&amp;BT282&amp;EZ$1)</f>
        <v/>
      </c>
      <c r="FA282" s="72" t="str">
        <f t="shared" ref="FA282:FA287" si="4256">IF(BU282="","","|n"&amp;FA$2&amp;"+"&amp;BU282&amp;FA$1)</f>
        <v/>
      </c>
      <c r="FB282" s="72" t="str">
        <f t="shared" ref="FB282:FB287" si="4257">IF(BV282="","","|n"&amp;FB$2&amp;"+"&amp;BV282&amp;FB$1)</f>
        <v/>
      </c>
      <c r="FC282" s="72" t="str">
        <f t="shared" ref="FC282:FC287" si="4258">IF(BW282="","","|n"&amp;FC$2&amp;"+"&amp;BW282&amp;FC$1)</f>
        <v/>
      </c>
      <c r="FD282" s="72" t="str">
        <f t="shared" ref="FD282:FD287" si="4259">IF(BX282="","","|n"&amp;FD$2&amp;"+"&amp;BX282&amp;FD$1)</f>
        <v/>
      </c>
      <c r="FE282" s="72" t="str">
        <f t="shared" ref="FE282:FE287" si="4260">IF(BY282="","","|n"&amp;FE$2&amp;"+"&amp;BY282&amp;FE$1)</f>
        <v/>
      </c>
      <c r="FF282" s="72" t="str">
        <f t="shared" ref="FF282:FF287" si="4261">IF(BZ282="","","|n"&amp;FF$2&amp;"+"&amp;BZ282&amp;FF$1)</f>
        <v/>
      </c>
      <c r="FG282" s="72" t="str">
        <f t="shared" ref="FG282:FG287" si="4262">IF(CA282="","","|n"&amp;FG$2&amp;"+"&amp;CA282&amp;FG$1)</f>
        <v/>
      </c>
      <c r="FH282" s="72" t="str">
        <f t="shared" ref="FH282:FH287" si="4263">IF(CB282="","","|n"&amp;FH$2&amp;"+"&amp;CB282&amp;FH$1)</f>
        <v/>
      </c>
      <c r="FI282" s="72" t="str">
        <f t="shared" ref="FI282:FI287" si="4264">IF(CC282="","","|n"&amp;FI$2&amp;"+"&amp;CC282&amp;FI$1)</f>
        <v/>
      </c>
      <c r="FJ282" s="72" t="str">
        <f t="shared" ref="FJ282:FJ287" si="4265">IF(CD282="","","|n"&amp;FJ$2&amp;"+"&amp;CD282&amp;FJ$1)</f>
        <v/>
      </c>
      <c r="FK282" s="72" t="str">
        <f t="shared" ref="FK282:FK287" si="4266">IF(CE282="","","|n"&amp;FK$2&amp;"+"&amp;CE282&amp;FK$1)</f>
        <v/>
      </c>
      <c r="FL282" s="72" t="str">
        <f t="shared" ref="FL282:FL287" si="4267">IF(CF282="","","|n"&amp;FL$2&amp;"+"&amp;CF282&amp;FL$1)</f>
        <v/>
      </c>
      <c r="FM282" s="72" t="str">
        <f t="shared" ref="FM282:FM287" si="4268">IF(CG282="","","|n"&amp;FM$2&amp;"+"&amp;CG282&amp;FM$1)</f>
        <v/>
      </c>
      <c r="FN282" s="72" t="str">
        <f t="shared" ref="FN282:FN287" si="4269">IF(CH282="","","|n"&amp;FN$2&amp;"+"&amp;CH282&amp;FN$1)</f>
        <v/>
      </c>
      <c r="FO282" s="72" t="str">
        <f t="shared" ref="FO282:FO287" si="4270">IF(CI282="","","|n"&amp;FO$2&amp;"+"&amp;CI282&amp;FO$1)</f>
        <v/>
      </c>
      <c r="FP282" s="72" t="str">
        <f t="shared" ref="FP282:FP287" si="4271">IF(CJ282="","","|n"&amp;FP$2&amp;"+"&amp;CJ282&amp;FP$1)</f>
        <v/>
      </c>
      <c r="FQ282" s="72" t="str">
        <f t="shared" ref="FQ282:FQ287" si="4272">IF(CK282="","","|n"&amp;FQ$2&amp;"+"&amp;CK282&amp;FQ$1)</f>
        <v/>
      </c>
      <c r="FR282" s="72" t="str">
        <f t="shared" ref="FR282:FR287" si="4273">IF(CL282="","","|n"&amp;FR$2&amp;"+"&amp;CL282&amp;FR$1)</f>
        <v/>
      </c>
      <c r="FS282" s="72" t="str">
        <f t="shared" ref="FS282:FS287" si="4274">IF(CM282="","","|n"&amp;FS$2&amp;"+"&amp;CM282&amp;FS$1)</f>
        <v/>
      </c>
    </row>
    <row r="283" spans="1:175">
      <c r="A283" s="82"/>
      <c r="B283" s="82" t="s">
        <v>867</v>
      </c>
      <c r="C283" s="71" t="s">
        <v>839</v>
      </c>
      <c r="T283" s="150"/>
      <c r="U283" s="88"/>
      <c r="CN283" s="70" t="str">
        <f t="shared" si="4199"/>
        <v>InitUnitState('IF29',,,,,,,,,,)</v>
      </c>
      <c r="CO283" s="70" t="str">
        <f t="shared" si="4200"/>
        <v>InitUnitNormal('IF29',,,,,,,,,,)</v>
      </c>
      <c r="CP283" s="70" t="str">
        <f t="shared" si="4201"/>
        <v>InitUnitMagic('IF29',,,,,,,,,,)</v>
      </c>
      <c r="CQ283" s="70" t="str">
        <f t="shared" si="4202"/>
        <v>InitUnitAdd('IF29',,,,,,,,,,)</v>
      </c>
      <c r="CR283" s="70" t="str">
        <f t="shared" si="4203"/>
        <v>InitEquipData('IF29',,"",,,,,'','','','','','',"")</v>
      </c>
      <c r="CU283" s="98" t="str">
        <f t="shared" si="4204"/>
        <v>|n</v>
      </c>
      <c r="CW283" s="61"/>
      <c r="CX283" s="61"/>
      <c r="CY283" s="61"/>
      <c r="CZ283" s="61"/>
      <c r="DA283" s="61"/>
      <c r="DB283" s="72" t="str">
        <f t="shared" si="4205"/>
        <v/>
      </c>
      <c r="DC283" s="72" t="str">
        <f t="shared" si="4206"/>
        <v/>
      </c>
      <c r="DD283" s="72" t="str">
        <f t="shared" si="4207"/>
        <v/>
      </c>
      <c r="DE283" s="72" t="str">
        <f t="shared" si="4208"/>
        <v/>
      </c>
      <c r="DF283" s="72" t="str">
        <f t="shared" si="4209"/>
        <v/>
      </c>
      <c r="DG283" s="72" t="str">
        <f t="shared" si="4210"/>
        <v/>
      </c>
      <c r="DH283" s="72" t="str">
        <f t="shared" si="4211"/>
        <v/>
      </c>
      <c r="DI283" s="72" t="str">
        <f t="shared" si="4212"/>
        <v/>
      </c>
      <c r="DJ283" s="72" t="str">
        <f t="shared" si="4213"/>
        <v/>
      </c>
      <c r="DK283" s="72" t="str">
        <f t="shared" si="4214"/>
        <v/>
      </c>
      <c r="DL283" s="72" t="str">
        <f t="shared" si="4215"/>
        <v/>
      </c>
      <c r="DM283" s="72" t="str">
        <f t="shared" si="4216"/>
        <v/>
      </c>
      <c r="DN283" s="72" t="str">
        <f t="shared" si="4217"/>
        <v/>
      </c>
      <c r="DO283" s="72" t="str">
        <f t="shared" si="4218"/>
        <v/>
      </c>
      <c r="DP283" s="72" t="str">
        <f t="shared" si="4219"/>
        <v/>
      </c>
      <c r="DQ283" s="72" t="str">
        <f t="shared" si="4220"/>
        <v/>
      </c>
      <c r="DR283" s="72" t="str">
        <f t="shared" si="4221"/>
        <v/>
      </c>
      <c r="DS283" s="72" t="str">
        <f t="shared" si="4222"/>
        <v/>
      </c>
      <c r="DT283" s="72" t="str">
        <f t="shared" si="4223"/>
        <v/>
      </c>
      <c r="DU283" s="72" t="str">
        <f t="shared" si="4224"/>
        <v/>
      </c>
      <c r="DV283" s="72" t="str">
        <f t="shared" si="4225"/>
        <v/>
      </c>
      <c r="DW283" s="72" t="str">
        <f t="shared" si="4226"/>
        <v/>
      </c>
      <c r="DX283" s="72" t="str">
        <f t="shared" si="4227"/>
        <v/>
      </c>
      <c r="DY283" s="72" t="str">
        <f t="shared" si="4228"/>
        <v/>
      </c>
      <c r="DZ283" s="72" t="str">
        <f t="shared" si="4229"/>
        <v/>
      </c>
      <c r="EA283" s="72" t="str">
        <f t="shared" si="4230"/>
        <v/>
      </c>
      <c r="EB283" s="72" t="str">
        <f t="shared" si="4231"/>
        <v/>
      </c>
      <c r="EC283" s="72" t="str">
        <f t="shared" si="4232"/>
        <v/>
      </c>
      <c r="ED283" s="72" t="str">
        <f t="shared" si="4233"/>
        <v/>
      </c>
      <c r="EE283" s="72" t="str">
        <f t="shared" si="4234"/>
        <v/>
      </c>
      <c r="EF283" s="72" t="str">
        <f t="shared" si="4235"/>
        <v/>
      </c>
      <c r="EG283" s="72" t="str">
        <f t="shared" si="4236"/>
        <v/>
      </c>
      <c r="EH283" s="72" t="str">
        <f t="shared" si="4237"/>
        <v/>
      </c>
      <c r="EI283" s="72" t="str">
        <f t="shared" si="4238"/>
        <v/>
      </c>
      <c r="EJ283" s="72" t="str">
        <f t="shared" si="4239"/>
        <v/>
      </c>
      <c r="EK283" s="72" t="str">
        <f t="shared" si="4240"/>
        <v/>
      </c>
      <c r="EL283" s="72" t="str">
        <f t="shared" si="4241"/>
        <v/>
      </c>
      <c r="EM283" s="72" t="str">
        <f t="shared" si="4242"/>
        <v/>
      </c>
      <c r="EN283" s="72" t="str">
        <f t="shared" si="4243"/>
        <v/>
      </c>
      <c r="EO283" s="72" t="str">
        <f t="shared" si="4244"/>
        <v/>
      </c>
      <c r="EP283" s="72" t="str">
        <f t="shared" si="4245"/>
        <v/>
      </c>
      <c r="EQ283" s="72" t="str">
        <f t="shared" si="4246"/>
        <v/>
      </c>
      <c r="ER283" s="72" t="str">
        <f t="shared" si="4247"/>
        <v/>
      </c>
      <c r="ES283" s="72" t="str">
        <f t="shared" si="4248"/>
        <v/>
      </c>
      <c r="ET283" s="72" t="str">
        <f t="shared" si="4249"/>
        <v/>
      </c>
      <c r="EU283" s="72" t="str">
        <f t="shared" si="4250"/>
        <v/>
      </c>
      <c r="EV283" s="72" t="str">
        <f t="shared" si="4251"/>
        <v/>
      </c>
      <c r="EW283" s="72" t="str">
        <f t="shared" si="4252"/>
        <v/>
      </c>
      <c r="EX283" s="72" t="str">
        <f t="shared" si="4253"/>
        <v/>
      </c>
      <c r="EY283" s="72" t="str">
        <f t="shared" si="4254"/>
        <v/>
      </c>
      <c r="EZ283" s="72" t="str">
        <f t="shared" si="4255"/>
        <v/>
      </c>
      <c r="FA283" s="72" t="str">
        <f t="shared" si="4256"/>
        <v/>
      </c>
      <c r="FB283" s="72" t="str">
        <f t="shared" si="4257"/>
        <v/>
      </c>
      <c r="FC283" s="72" t="str">
        <f t="shared" si="4258"/>
        <v/>
      </c>
      <c r="FD283" s="72" t="str">
        <f t="shared" si="4259"/>
        <v/>
      </c>
      <c r="FE283" s="72" t="str">
        <f t="shared" si="4260"/>
        <v/>
      </c>
      <c r="FF283" s="72" t="str">
        <f t="shared" si="4261"/>
        <v/>
      </c>
      <c r="FG283" s="72" t="str">
        <f t="shared" si="4262"/>
        <v/>
      </c>
      <c r="FH283" s="72" t="str">
        <f t="shared" si="4263"/>
        <v/>
      </c>
      <c r="FI283" s="72" t="str">
        <f t="shared" si="4264"/>
        <v/>
      </c>
      <c r="FJ283" s="72" t="str">
        <f t="shared" si="4265"/>
        <v/>
      </c>
      <c r="FK283" s="72" t="str">
        <f t="shared" si="4266"/>
        <v/>
      </c>
      <c r="FL283" s="72" t="str">
        <f t="shared" si="4267"/>
        <v/>
      </c>
      <c r="FM283" s="72" t="str">
        <f t="shared" si="4268"/>
        <v/>
      </c>
      <c r="FN283" s="72" t="str">
        <f t="shared" si="4269"/>
        <v/>
      </c>
      <c r="FO283" s="72" t="str">
        <f t="shared" si="4270"/>
        <v/>
      </c>
      <c r="FP283" s="72" t="str">
        <f t="shared" si="4271"/>
        <v/>
      </c>
      <c r="FQ283" s="72" t="str">
        <f t="shared" si="4272"/>
        <v/>
      </c>
      <c r="FR283" s="72" t="str">
        <f t="shared" si="4273"/>
        <v/>
      </c>
      <c r="FS283" s="72" t="str">
        <f t="shared" si="4274"/>
        <v/>
      </c>
    </row>
    <row r="284" spans="1:175">
      <c r="A284" s="82"/>
      <c r="B284" s="82" t="s">
        <v>868</v>
      </c>
      <c r="C284" s="71" t="s">
        <v>839</v>
      </c>
      <c r="T284" s="150"/>
      <c r="U284" s="88"/>
      <c r="CN284" s="70" t="str">
        <f t="shared" si="4199"/>
        <v>InitUnitState('IF30',,,,,,,,,,)</v>
      </c>
      <c r="CO284" s="70" t="str">
        <f t="shared" si="4200"/>
        <v>InitUnitNormal('IF30',,,,,,,,,,)</v>
      </c>
      <c r="CP284" s="70" t="str">
        <f t="shared" si="4201"/>
        <v>InitUnitMagic('IF30',,,,,,,,,,)</v>
      </c>
      <c r="CQ284" s="70" t="str">
        <f t="shared" si="4202"/>
        <v>InitUnitAdd('IF30',,,,,,,,,,)</v>
      </c>
      <c r="CR284" s="70" t="str">
        <f t="shared" si="4203"/>
        <v>InitEquipData('IF30',,"",,,,,'','','','','','',"")</v>
      </c>
      <c r="CU284" s="98" t="str">
        <f t="shared" si="4204"/>
        <v>|n</v>
      </c>
      <c r="CW284" s="61"/>
      <c r="CX284" s="61"/>
      <c r="CY284" s="61"/>
      <c r="CZ284" s="61"/>
      <c r="DA284" s="61"/>
      <c r="DB284" s="72" t="str">
        <f t="shared" si="4205"/>
        <v/>
      </c>
      <c r="DC284" s="72" t="str">
        <f t="shared" si="4206"/>
        <v/>
      </c>
      <c r="DD284" s="72" t="str">
        <f t="shared" si="4207"/>
        <v/>
      </c>
      <c r="DE284" s="72" t="str">
        <f t="shared" si="4208"/>
        <v/>
      </c>
      <c r="DF284" s="72" t="str">
        <f t="shared" si="4209"/>
        <v/>
      </c>
      <c r="DG284" s="72" t="str">
        <f t="shared" si="4210"/>
        <v/>
      </c>
      <c r="DH284" s="72" t="str">
        <f t="shared" si="4211"/>
        <v/>
      </c>
      <c r="DI284" s="72" t="str">
        <f t="shared" si="4212"/>
        <v/>
      </c>
      <c r="DJ284" s="72" t="str">
        <f t="shared" si="4213"/>
        <v/>
      </c>
      <c r="DK284" s="72" t="str">
        <f t="shared" si="4214"/>
        <v/>
      </c>
      <c r="DL284" s="72" t="str">
        <f t="shared" si="4215"/>
        <v/>
      </c>
      <c r="DM284" s="72" t="str">
        <f t="shared" si="4216"/>
        <v/>
      </c>
      <c r="DN284" s="72" t="str">
        <f t="shared" si="4217"/>
        <v/>
      </c>
      <c r="DO284" s="72" t="str">
        <f t="shared" si="4218"/>
        <v/>
      </c>
      <c r="DP284" s="72" t="str">
        <f t="shared" si="4219"/>
        <v/>
      </c>
      <c r="DQ284" s="72" t="str">
        <f t="shared" si="4220"/>
        <v/>
      </c>
      <c r="DR284" s="72" t="str">
        <f t="shared" si="4221"/>
        <v/>
      </c>
      <c r="DS284" s="72" t="str">
        <f t="shared" si="4222"/>
        <v/>
      </c>
      <c r="DT284" s="72" t="str">
        <f t="shared" si="4223"/>
        <v/>
      </c>
      <c r="DU284" s="72" t="str">
        <f t="shared" si="4224"/>
        <v/>
      </c>
      <c r="DV284" s="72" t="str">
        <f t="shared" si="4225"/>
        <v/>
      </c>
      <c r="DW284" s="72" t="str">
        <f t="shared" si="4226"/>
        <v/>
      </c>
      <c r="DX284" s="72" t="str">
        <f t="shared" si="4227"/>
        <v/>
      </c>
      <c r="DY284" s="72" t="str">
        <f t="shared" si="4228"/>
        <v/>
      </c>
      <c r="DZ284" s="72" t="str">
        <f t="shared" si="4229"/>
        <v/>
      </c>
      <c r="EA284" s="72" t="str">
        <f t="shared" si="4230"/>
        <v/>
      </c>
      <c r="EB284" s="72" t="str">
        <f t="shared" si="4231"/>
        <v/>
      </c>
      <c r="EC284" s="72" t="str">
        <f t="shared" si="4232"/>
        <v/>
      </c>
      <c r="ED284" s="72" t="str">
        <f t="shared" si="4233"/>
        <v/>
      </c>
      <c r="EE284" s="72" t="str">
        <f t="shared" si="4234"/>
        <v/>
      </c>
      <c r="EF284" s="72" t="str">
        <f t="shared" si="4235"/>
        <v/>
      </c>
      <c r="EG284" s="72" t="str">
        <f t="shared" si="4236"/>
        <v/>
      </c>
      <c r="EH284" s="72" t="str">
        <f t="shared" si="4237"/>
        <v/>
      </c>
      <c r="EI284" s="72" t="str">
        <f t="shared" si="4238"/>
        <v/>
      </c>
      <c r="EJ284" s="72" t="str">
        <f t="shared" si="4239"/>
        <v/>
      </c>
      <c r="EK284" s="72" t="str">
        <f t="shared" si="4240"/>
        <v/>
      </c>
      <c r="EL284" s="72" t="str">
        <f t="shared" si="4241"/>
        <v/>
      </c>
      <c r="EM284" s="72" t="str">
        <f t="shared" si="4242"/>
        <v/>
      </c>
      <c r="EN284" s="72" t="str">
        <f t="shared" si="4243"/>
        <v/>
      </c>
      <c r="EO284" s="72" t="str">
        <f t="shared" si="4244"/>
        <v/>
      </c>
      <c r="EP284" s="72" t="str">
        <f t="shared" si="4245"/>
        <v/>
      </c>
      <c r="EQ284" s="72" t="str">
        <f t="shared" si="4246"/>
        <v/>
      </c>
      <c r="ER284" s="72" t="str">
        <f t="shared" si="4247"/>
        <v/>
      </c>
      <c r="ES284" s="72" t="str">
        <f t="shared" si="4248"/>
        <v/>
      </c>
      <c r="ET284" s="72" t="str">
        <f t="shared" si="4249"/>
        <v/>
      </c>
      <c r="EU284" s="72" t="str">
        <f t="shared" si="4250"/>
        <v/>
      </c>
      <c r="EV284" s="72" t="str">
        <f t="shared" si="4251"/>
        <v/>
      </c>
      <c r="EW284" s="72" t="str">
        <f t="shared" si="4252"/>
        <v/>
      </c>
      <c r="EX284" s="72" t="str">
        <f t="shared" si="4253"/>
        <v/>
      </c>
      <c r="EY284" s="72" t="str">
        <f t="shared" si="4254"/>
        <v/>
      </c>
      <c r="EZ284" s="72" t="str">
        <f t="shared" si="4255"/>
        <v/>
      </c>
      <c r="FA284" s="72" t="str">
        <f t="shared" si="4256"/>
        <v/>
      </c>
      <c r="FB284" s="72" t="str">
        <f t="shared" si="4257"/>
        <v/>
      </c>
      <c r="FC284" s="72" t="str">
        <f t="shared" si="4258"/>
        <v/>
      </c>
      <c r="FD284" s="72" t="str">
        <f t="shared" si="4259"/>
        <v/>
      </c>
      <c r="FE284" s="72" t="str">
        <f t="shared" si="4260"/>
        <v/>
      </c>
      <c r="FF284" s="72" t="str">
        <f t="shared" si="4261"/>
        <v/>
      </c>
      <c r="FG284" s="72" t="str">
        <f t="shared" si="4262"/>
        <v/>
      </c>
      <c r="FH284" s="72" t="str">
        <f t="shared" si="4263"/>
        <v/>
      </c>
      <c r="FI284" s="72" t="str">
        <f t="shared" si="4264"/>
        <v/>
      </c>
      <c r="FJ284" s="72" t="str">
        <f t="shared" si="4265"/>
        <v/>
      </c>
      <c r="FK284" s="72" t="str">
        <f t="shared" si="4266"/>
        <v/>
      </c>
      <c r="FL284" s="72" t="str">
        <f t="shared" si="4267"/>
        <v/>
      </c>
      <c r="FM284" s="72" t="str">
        <f t="shared" si="4268"/>
        <v/>
      </c>
      <c r="FN284" s="72" t="str">
        <f t="shared" si="4269"/>
        <v/>
      </c>
      <c r="FO284" s="72" t="str">
        <f t="shared" si="4270"/>
        <v/>
      </c>
      <c r="FP284" s="72" t="str">
        <f t="shared" si="4271"/>
        <v/>
      </c>
      <c r="FQ284" s="72" t="str">
        <f t="shared" si="4272"/>
        <v/>
      </c>
      <c r="FR284" s="72" t="str">
        <f t="shared" si="4273"/>
        <v/>
      </c>
      <c r="FS284" s="72" t="str">
        <f t="shared" si="4274"/>
        <v/>
      </c>
    </row>
    <row r="285" spans="1:175">
      <c r="A285" s="82"/>
      <c r="B285" s="82" t="s">
        <v>869</v>
      </c>
      <c r="C285" s="71" t="s">
        <v>839</v>
      </c>
      <c r="T285" s="150"/>
      <c r="U285" s="88"/>
      <c r="CN285" s="70" t="str">
        <f t="shared" si="4199"/>
        <v>InitUnitState('IF31',,,,,,,,,,)</v>
      </c>
      <c r="CO285" s="70" t="str">
        <f t="shared" si="4200"/>
        <v>InitUnitNormal('IF31',,,,,,,,,,)</v>
      </c>
      <c r="CP285" s="70" t="str">
        <f t="shared" si="4201"/>
        <v>InitUnitMagic('IF31',,,,,,,,,,)</v>
      </c>
      <c r="CQ285" s="70" t="str">
        <f t="shared" si="4202"/>
        <v>InitUnitAdd('IF31',,,,,,,,,,)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InitEquipData('IF31',,"",,,,,'','','','','','',"")</v>
      </c>
      <c r="CU285" s="98" t="str">
        <f t="shared" si="4204"/>
        <v>|n</v>
      </c>
      <c r="CW285" s="61"/>
      <c r="CX285" s="61"/>
      <c r="CY285" s="61"/>
      <c r="CZ285" s="61"/>
      <c r="DA285" s="61"/>
      <c r="DB285" s="72" t="str">
        <f t="shared" si="4205"/>
        <v/>
      </c>
      <c r="DC285" s="72" t="str">
        <f t="shared" si="4206"/>
        <v/>
      </c>
      <c r="DD285" s="72" t="str">
        <f t="shared" si="4207"/>
        <v/>
      </c>
      <c r="DE285" s="72" t="str">
        <f t="shared" si="4208"/>
        <v/>
      </c>
      <c r="DF285" s="72" t="str">
        <f t="shared" si="4209"/>
        <v/>
      </c>
      <c r="DG285" s="72" t="str">
        <f t="shared" si="4210"/>
        <v/>
      </c>
      <c r="DH285" s="72" t="str">
        <f t="shared" si="4211"/>
        <v/>
      </c>
      <c r="DI285" s="72" t="str">
        <f t="shared" si="4212"/>
        <v/>
      </c>
      <c r="DJ285" s="72" t="str">
        <f t="shared" si="4213"/>
        <v/>
      </c>
      <c r="DK285" s="72" t="str">
        <f t="shared" si="4214"/>
        <v/>
      </c>
      <c r="DL285" s="72" t="str">
        <f t="shared" si="4215"/>
        <v/>
      </c>
      <c r="DM285" s="72" t="str">
        <f t="shared" si="4216"/>
        <v/>
      </c>
      <c r="DN285" s="72" t="str">
        <f t="shared" si="4217"/>
        <v/>
      </c>
      <c r="DO285" s="72" t="str">
        <f t="shared" si="4218"/>
        <v/>
      </c>
      <c r="DP285" s="72" t="str">
        <f t="shared" si="4219"/>
        <v/>
      </c>
      <c r="DQ285" s="72" t="str">
        <f t="shared" si="4220"/>
        <v/>
      </c>
      <c r="DR285" s="72" t="str">
        <f t="shared" si="4221"/>
        <v/>
      </c>
      <c r="DS285" s="72" t="str">
        <f t="shared" si="4222"/>
        <v/>
      </c>
      <c r="DT285" s="72" t="str">
        <f t="shared" si="4223"/>
        <v/>
      </c>
      <c r="DU285" s="72" t="str">
        <f t="shared" si="4224"/>
        <v/>
      </c>
      <c r="DV285" s="72" t="str">
        <f t="shared" si="4225"/>
        <v/>
      </c>
      <c r="DW285" s="72" t="str">
        <f t="shared" si="4226"/>
        <v/>
      </c>
      <c r="DX285" s="72" t="str">
        <f t="shared" si="4227"/>
        <v/>
      </c>
      <c r="DY285" s="72" t="str">
        <f t="shared" si="4228"/>
        <v/>
      </c>
      <c r="DZ285" s="72" t="str">
        <f t="shared" si="4229"/>
        <v/>
      </c>
      <c r="EA285" s="72" t="str">
        <f t="shared" si="4230"/>
        <v/>
      </c>
      <c r="EB285" s="72" t="str">
        <f t="shared" si="4231"/>
        <v/>
      </c>
      <c r="EC285" s="72" t="str">
        <f t="shared" si="4232"/>
        <v/>
      </c>
      <c r="ED285" s="72" t="str">
        <f t="shared" si="4233"/>
        <v/>
      </c>
      <c r="EE285" s="72" t="str">
        <f t="shared" si="4234"/>
        <v/>
      </c>
      <c r="EF285" s="72" t="str">
        <f t="shared" si="4235"/>
        <v/>
      </c>
      <c r="EG285" s="72" t="str">
        <f t="shared" si="4236"/>
        <v/>
      </c>
      <c r="EH285" s="72" t="str">
        <f t="shared" si="4237"/>
        <v/>
      </c>
      <c r="EI285" s="72" t="str">
        <f t="shared" si="4238"/>
        <v/>
      </c>
      <c r="EJ285" s="72" t="str">
        <f t="shared" si="4239"/>
        <v/>
      </c>
      <c r="EK285" s="72" t="str">
        <f t="shared" si="4240"/>
        <v/>
      </c>
      <c r="EL285" s="72" t="str">
        <f t="shared" si="4241"/>
        <v/>
      </c>
      <c r="EM285" s="72" t="str">
        <f t="shared" si="4242"/>
        <v/>
      </c>
      <c r="EN285" s="72" t="str">
        <f t="shared" si="4243"/>
        <v/>
      </c>
      <c r="EO285" s="72" t="str">
        <f t="shared" si="4244"/>
        <v/>
      </c>
      <c r="EP285" s="72" t="str">
        <f t="shared" si="4245"/>
        <v/>
      </c>
      <c r="EQ285" s="72" t="str">
        <f t="shared" si="4246"/>
        <v/>
      </c>
      <c r="ER285" s="72" t="str">
        <f t="shared" si="4247"/>
        <v/>
      </c>
      <c r="ES285" s="72" t="str">
        <f t="shared" si="4248"/>
        <v/>
      </c>
      <c r="ET285" s="72" t="str">
        <f t="shared" si="4249"/>
        <v/>
      </c>
      <c r="EU285" s="72" t="str">
        <f t="shared" si="4250"/>
        <v/>
      </c>
      <c r="EV285" s="72" t="str">
        <f t="shared" si="4251"/>
        <v/>
      </c>
      <c r="EW285" s="72" t="str">
        <f t="shared" si="4252"/>
        <v/>
      </c>
      <c r="EX285" s="72" t="str">
        <f t="shared" si="4253"/>
        <v/>
      </c>
      <c r="EY285" s="72" t="str">
        <f t="shared" si="4254"/>
        <v/>
      </c>
      <c r="EZ285" s="72" t="str">
        <f t="shared" si="4255"/>
        <v/>
      </c>
      <c r="FA285" s="72" t="str">
        <f t="shared" si="4256"/>
        <v/>
      </c>
      <c r="FB285" s="72" t="str">
        <f t="shared" si="4257"/>
        <v/>
      </c>
      <c r="FC285" s="72" t="str">
        <f t="shared" si="4258"/>
        <v/>
      </c>
      <c r="FD285" s="72" t="str">
        <f t="shared" si="4259"/>
        <v/>
      </c>
      <c r="FE285" s="72" t="str">
        <f t="shared" si="4260"/>
        <v/>
      </c>
      <c r="FF285" s="72" t="str">
        <f t="shared" si="4261"/>
        <v/>
      </c>
      <c r="FG285" s="72" t="str">
        <f t="shared" si="4262"/>
        <v/>
      </c>
      <c r="FH285" s="72" t="str">
        <f t="shared" si="4263"/>
        <v/>
      </c>
      <c r="FI285" s="72" t="str">
        <f t="shared" si="4264"/>
        <v/>
      </c>
      <c r="FJ285" s="72" t="str">
        <f t="shared" si="4265"/>
        <v/>
      </c>
      <c r="FK285" s="72" t="str">
        <f t="shared" si="4266"/>
        <v/>
      </c>
      <c r="FL285" s="72" t="str">
        <f t="shared" si="4267"/>
        <v/>
      </c>
      <c r="FM285" s="72" t="str">
        <f t="shared" si="4268"/>
        <v/>
      </c>
      <c r="FN285" s="72" t="str">
        <f t="shared" si="4269"/>
        <v/>
      </c>
      <c r="FO285" s="72" t="str">
        <f t="shared" si="4270"/>
        <v/>
      </c>
      <c r="FP285" s="72" t="str">
        <f t="shared" si="4271"/>
        <v/>
      </c>
      <c r="FQ285" s="72" t="str">
        <f t="shared" si="4272"/>
        <v/>
      </c>
      <c r="FR285" s="72" t="str">
        <f t="shared" si="4273"/>
        <v/>
      </c>
      <c r="FS285" s="72" t="str">
        <f t="shared" si="4274"/>
        <v/>
      </c>
    </row>
    <row r="286" spans="1:175">
      <c r="A286" s="82"/>
      <c r="B286" s="82" t="s">
        <v>870</v>
      </c>
      <c r="C286" s="71" t="s">
        <v>839</v>
      </c>
      <c r="T286" s="150"/>
      <c r="U286" s="88"/>
      <c r="CN286" s="70" t="str">
        <f t="shared" ref="CN286" si="4275">"InitUnitState('"&amp;B286&amp;"',"&amp;V286&amp;","&amp;W286&amp;","&amp;X286&amp;","&amp;Y286&amp;","&amp;Z286&amp;","&amp;AA286&amp;","&amp;AB286&amp;","&amp;AC286&amp;","&amp;AD286&amp;","&amp;AE286&amp;")"</f>
        <v>InitUnitState('IF32',,,,,,,,,,)</v>
      </c>
      <c r="CO286" s="70" t="str">
        <f t="shared" ref="CO286" si="4276">"InitUnitNormal('"&amp;B286&amp;"',"&amp;AF286&amp;","&amp;AG286&amp;","&amp;AH286&amp;","&amp;AI286&amp;","&amp;AJ286&amp;","&amp;AK286&amp;","&amp;AL286&amp;","&amp;AM286&amp;","&amp;AN286&amp;","&amp;AO286&amp;")"</f>
        <v>InitUnitNormal('IF32',,,,,,,,,,)</v>
      </c>
      <c r="CP286" s="70" t="str">
        <f t="shared" ref="CP286" si="4277">"InitUnitMagic('"&amp;B286&amp;"',"&amp;AP286&amp;","&amp;AQ286&amp;","&amp;AR286&amp;","&amp;AS286&amp;","&amp;AT286&amp;","&amp;AU286&amp;","&amp;AV286&amp;","&amp;AW286&amp;","&amp;BI286&amp;","&amp;BJ286&amp;")"</f>
        <v>InitUnitMagic('IF32',,,,,,,,,,)</v>
      </c>
      <c r="CQ286" s="70" t="str">
        <f t="shared" ref="CQ286" si="4278">"InitUnitAdd('"&amp;B286&amp;"',"&amp;BK286&amp;","&amp;BL286&amp;","&amp;BM286&amp;","&amp;BN286&amp;","&amp;BO286&amp;","&amp;BP286&amp;","&amp;BQ286&amp;","&amp;BR286&amp;","&amp;BS286&amp;","&amp;BT286&amp;")"</f>
        <v>InitUnitAdd('IF32',,,,,,,,,,)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InitEquipData('IF32',,"",,,,,'','','','','','',"")</v>
      </c>
      <c r="CU286" s="98" t="str">
        <f t="shared" ref="CU286" si="4279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" si="4280">IF(V286="","","|n"&amp;DB$2&amp;"+"&amp;V286&amp;DB$1)</f>
        <v/>
      </c>
      <c r="DC286" s="72" t="str">
        <f t="shared" ref="DC286" si="4281">IF(W286="","","|n"&amp;DC$2&amp;"+"&amp;W286&amp;DC$1)</f>
        <v/>
      </c>
      <c r="DD286" s="72" t="str">
        <f t="shared" ref="DD286" si="4282">IF(X286="","","|n"&amp;DD$2&amp;"+"&amp;X286&amp;DD$1)</f>
        <v/>
      </c>
      <c r="DE286" s="72" t="str">
        <f t="shared" ref="DE286" si="4283">IF(Y286="","","|n"&amp;DE$2&amp;"+"&amp;Y286&amp;DE$1)</f>
        <v/>
      </c>
      <c r="DF286" s="72" t="str">
        <f t="shared" ref="DF286" si="4284">IF(Z286="","","|n"&amp;DF$2&amp;"+"&amp;Z286&amp;DF$1)</f>
        <v/>
      </c>
      <c r="DG286" s="72" t="str">
        <f t="shared" ref="DG286" si="4285">IF(AA286="","","|n"&amp;DG$2&amp;"+"&amp;AA286&amp;DG$1)</f>
        <v/>
      </c>
      <c r="DH286" s="72" t="str">
        <f t="shared" ref="DH286" si="4286">IF(AB286="","","|n"&amp;DH$2&amp;"+"&amp;AB286&amp;DH$1)</f>
        <v/>
      </c>
      <c r="DI286" s="72" t="str">
        <f t="shared" ref="DI286" si="4287">IF(AC286="","","|n"&amp;DI$2&amp;"+"&amp;AC286&amp;DI$1)</f>
        <v/>
      </c>
      <c r="DJ286" s="72" t="str">
        <f t="shared" ref="DJ286" si="4288">IF(AD286="","","|n"&amp;DJ$2&amp;"+"&amp;AD286&amp;DJ$1)</f>
        <v/>
      </c>
      <c r="DK286" s="72" t="str">
        <f t="shared" ref="DK286" si="4289">IF(AE286="","","|n"&amp;DK$2&amp;"+"&amp;AE286&amp;DK$1)</f>
        <v/>
      </c>
      <c r="DL286" s="72" t="str">
        <f t="shared" ref="DL286" si="4290">IF(AF286="","","|n"&amp;DL$2&amp;"+"&amp;AF286&amp;DL$1)</f>
        <v/>
      </c>
      <c r="DM286" s="72" t="str">
        <f t="shared" ref="DM286" si="4291">IF(AG286="","","|n"&amp;DM$2&amp;"+"&amp;AG286&amp;DM$1)</f>
        <v/>
      </c>
      <c r="DN286" s="72" t="str">
        <f t="shared" ref="DN286" si="4292">IF(AH286="","","|n"&amp;DN$2&amp;"+"&amp;AH286&amp;DN$1)</f>
        <v/>
      </c>
      <c r="DO286" s="72" t="str">
        <f t="shared" ref="DO286" si="4293">IF(AI286="","","|n"&amp;DO$2&amp;"+"&amp;AI286&amp;DO$1)</f>
        <v/>
      </c>
      <c r="DP286" s="72" t="str">
        <f t="shared" ref="DP286" si="4294">IF(AJ286="","","|n"&amp;DP$2&amp;"+"&amp;AJ286&amp;DP$1)</f>
        <v/>
      </c>
      <c r="DQ286" s="72" t="str">
        <f t="shared" ref="DQ286" si="4295">IF(AK286="","","|n"&amp;DQ$2&amp;"+"&amp;AK286&amp;DQ$1)</f>
        <v/>
      </c>
      <c r="DR286" s="72" t="str">
        <f t="shared" ref="DR286" si="4296">IF(AL286="","","|n"&amp;DR$2&amp;"+"&amp;AL286&amp;DR$1)</f>
        <v/>
      </c>
      <c r="DS286" s="72" t="str">
        <f t="shared" ref="DS286" si="4297">IF(AM286="","","|n"&amp;DS$2&amp;"+"&amp;AM286&amp;DS$1)</f>
        <v/>
      </c>
      <c r="DT286" s="72" t="str">
        <f t="shared" ref="DT286" si="4298">IF(AN286="","","|n"&amp;DT$2&amp;"+"&amp;AN286&amp;DT$1)</f>
        <v/>
      </c>
      <c r="DU286" s="72" t="str">
        <f t="shared" ref="DU286" si="4299">IF(AO286="","","|n"&amp;DU$2&amp;"+"&amp;AO286&amp;DU$1)</f>
        <v/>
      </c>
      <c r="DV286" s="72" t="str">
        <f t="shared" ref="DV286" si="4300">IF(AP286="","","|n"&amp;DV$2&amp;"+"&amp;AP286&amp;DV$1)</f>
        <v/>
      </c>
      <c r="DW286" s="72" t="str">
        <f t="shared" ref="DW286" si="4301">IF(AQ286="","","|n"&amp;DW$2&amp;"+"&amp;AQ286&amp;DW$1)</f>
        <v/>
      </c>
      <c r="DX286" s="72" t="str">
        <f t="shared" ref="DX286" si="4302">IF(AR286="","","|n"&amp;DX$2&amp;"+"&amp;AR286&amp;DX$1)</f>
        <v/>
      </c>
      <c r="DY286" s="72" t="str">
        <f t="shared" ref="DY286" si="4303">IF(AS286="","","|n"&amp;DY$2&amp;"+"&amp;AS286&amp;DY$1)</f>
        <v/>
      </c>
      <c r="DZ286" s="72" t="str">
        <f t="shared" ref="DZ286" si="4304">IF(AT286="","","|n"&amp;DZ$2&amp;"+"&amp;AT286&amp;DZ$1)</f>
        <v/>
      </c>
      <c r="EA286" s="72" t="str">
        <f t="shared" ref="EA286" si="4305">IF(AU286="","","|n"&amp;EA$2&amp;"+"&amp;AU286&amp;EA$1)</f>
        <v/>
      </c>
      <c r="EB286" s="72" t="str">
        <f t="shared" ref="EB286" si="4306">IF(AV286="","","|n"&amp;EB$2&amp;"+"&amp;AV286&amp;EB$1)</f>
        <v/>
      </c>
      <c r="EC286" s="72" t="str">
        <f t="shared" ref="EC286" si="4307">IF(AW286="","","|n"&amp;EC$2&amp;"+"&amp;AW286&amp;EC$1)</f>
        <v/>
      </c>
      <c r="ED286" s="72" t="str">
        <f t="shared" ref="ED286" si="4308">IF(AX286="","","|n"&amp;ED$2&amp;"+"&amp;AX286&amp;ED$1)</f>
        <v/>
      </c>
      <c r="EE286" s="72" t="str">
        <f t="shared" ref="EE286" si="4309">IF(AY286="","","|n"&amp;EE$2&amp;"+"&amp;AY286&amp;EE$1)</f>
        <v/>
      </c>
      <c r="EF286" s="72" t="str">
        <f t="shared" ref="EF286" si="4310">IF(AZ286="","","|n"&amp;EF$2&amp;"+"&amp;AZ286&amp;EF$1)</f>
        <v/>
      </c>
      <c r="EG286" s="72" t="str">
        <f t="shared" ref="EG286" si="4311">IF(BA286="","","|n"&amp;EG$2&amp;"+"&amp;BA286&amp;EG$1)</f>
        <v/>
      </c>
      <c r="EH286" s="72" t="str">
        <f t="shared" ref="EH286" si="4312">IF(BB286="","","|n"&amp;EH$2&amp;"+"&amp;BB286&amp;EH$1)</f>
        <v/>
      </c>
      <c r="EI286" s="72" t="str">
        <f t="shared" ref="EI286" si="4313">IF(BC286="","","|n"&amp;EI$2&amp;"+"&amp;BC286&amp;EI$1)</f>
        <v/>
      </c>
      <c r="EJ286" s="72" t="str">
        <f t="shared" ref="EJ286" si="4314">IF(BD286="","","|n"&amp;EJ$2&amp;"+"&amp;BD286&amp;EJ$1)</f>
        <v/>
      </c>
      <c r="EK286" s="72" t="str">
        <f t="shared" ref="EK286" si="4315">IF(BE286="","","|n"&amp;EK$2&amp;"+"&amp;BE286&amp;EK$1)</f>
        <v/>
      </c>
      <c r="EL286" s="72" t="str">
        <f t="shared" ref="EL286" si="4316">IF(BF286="","","|n"&amp;EL$2&amp;"+"&amp;BF286&amp;EL$1)</f>
        <v/>
      </c>
      <c r="EM286" s="72" t="str">
        <f t="shared" ref="EM286" si="4317">IF(BG286="","","|n"&amp;EM$2&amp;"+"&amp;BG286&amp;EM$1)</f>
        <v/>
      </c>
      <c r="EN286" s="72" t="str">
        <f t="shared" ref="EN286" si="4318">IF(BH286="","","|n"&amp;EN$2&amp;"+"&amp;BH286&amp;EN$1)</f>
        <v/>
      </c>
      <c r="EO286" s="72" t="str">
        <f t="shared" ref="EO286" si="4319">IF(BI286="","","|n"&amp;EO$2&amp;"+"&amp;BI286&amp;EO$1)</f>
        <v/>
      </c>
      <c r="EP286" s="72" t="str">
        <f t="shared" ref="EP286" si="4320">IF(BJ286="","","|n"&amp;EP$2&amp;"+"&amp;BJ286&amp;EP$1)</f>
        <v/>
      </c>
      <c r="EQ286" s="72" t="str">
        <f t="shared" ref="EQ286" si="4321">IF(BK286="","","|n"&amp;EQ$2&amp;"+"&amp;BK286&amp;EQ$1)</f>
        <v/>
      </c>
      <c r="ER286" s="72" t="str">
        <f t="shared" ref="ER286" si="4322">IF(BL286="","","|n"&amp;ER$2&amp;"+"&amp;BL286&amp;ER$1)</f>
        <v/>
      </c>
      <c r="ES286" s="72" t="str">
        <f t="shared" ref="ES286" si="4323">IF(BM286="","","|n"&amp;ES$2&amp;"+"&amp;BM286&amp;ES$1)</f>
        <v/>
      </c>
      <c r="ET286" s="72" t="str">
        <f t="shared" ref="ET286" si="4324">IF(BN286="","","|n"&amp;ET$2&amp;"+"&amp;BN286&amp;ET$1)</f>
        <v/>
      </c>
      <c r="EU286" s="72" t="str">
        <f t="shared" ref="EU286" si="4325">IF(BO286="","","|n"&amp;EU$2&amp;"+"&amp;BO286&amp;EU$1)</f>
        <v/>
      </c>
      <c r="EV286" s="72" t="str">
        <f t="shared" ref="EV286" si="4326">IF(BP286="","","|n"&amp;EV$2&amp;"+"&amp;BP286&amp;EV$1)</f>
        <v/>
      </c>
      <c r="EW286" s="72" t="str">
        <f t="shared" ref="EW286" si="4327">IF(BQ286="","","|n"&amp;EW$2&amp;"+"&amp;BQ286&amp;EW$1)</f>
        <v/>
      </c>
      <c r="EX286" s="72" t="str">
        <f t="shared" ref="EX286" si="4328">IF(BR286="","","|n"&amp;EX$2&amp;"+"&amp;BR286&amp;EX$1)</f>
        <v/>
      </c>
      <c r="EY286" s="72" t="str">
        <f t="shared" ref="EY286" si="4329">IF(BS286="","","|n"&amp;EY$2&amp;"+"&amp;BS286&amp;EY$1)</f>
        <v/>
      </c>
      <c r="EZ286" s="72" t="str">
        <f t="shared" ref="EZ286" si="4330">IF(BT286="","","|n"&amp;EZ$2&amp;"+"&amp;BT286&amp;EZ$1)</f>
        <v/>
      </c>
      <c r="FA286" s="72" t="str">
        <f t="shared" ref="FA286" si="4331">IF(BU286="","","|n"&amp;FA$2&amp;"+"&amp;BU286&amp;FA$1)</f>
        <v/>
      </c>
      <c r="FB286" s="72" t="str">
        <f t="shared" ref="FB286" si="4332">IF(BV286="","","|n"&amp;FB$2&amp;"+"&amp;BV286&amp;FB$1)</f>
        <v/>
      </c>
      <c r="FC286" s="72" t="str">
        <f t="shared" ref="FC286" si="4333">IF(BW286="","","|n"&amp;FC$2&amp;"+"&amp;BW286&amp;FC$1)</f>
        <v/>
      </c>
      <c r="FD286" s="72" t="str">
        <f t="shared" ref="FD286" si="4334">IF(BX286="","","|n"&amp;FD$2&amp;"+"&amp;BX286&amp;FD$1)</f>
        <v/>
      </c>
      <c r="FE286" s="72" t="str">
        <f t="shared" ref="FE286" si="4335">IF(BY286="","","|n"&amp;FE$2&amp;"+"&amp;BY286&amp;FE$1)</f>
        <v/>
      </c>
      <c r="FF286" s="72" t="str">
        <f t="shared" ref="FF286" si="4336">IF(BZ286="","","|n"&amp;FF$2&amp;"+"&amp;BZ286&amp;FF$1)</f>
        <v/>
      </c>
      <c r="FG286" s="72" t="str">
        <f t="shared" ref="FG286" si="4337">IF(CA286="","","|n"&amp;FG$2&amp;"+"&amp;CA286&amp;FG$1)</f>
        <v/>
      </c>
      <c r="FH286" s="72" t="str">
        <f t="shared" ref="FH286" si="4338">IF(CB286="","","|n"&amp;FH$2&amp;"+"&amp;CB286&amp;FH$1)</f>
        <v/>
      </c>
      <c r="FI286" s="72" t="str">
        <f t="shared" ref="FI286" si="4339">IF(CC286="","","|n"&amp;FI$2&amp;"+"&amp;CC286&amp;FI$1)</f>
        <v/>
      </c>
      <c r="FJ286" s="72" t="str">
        <f t="shared" ref="FJ286" si="4340">IF(CD286="","","|n"&amp;FJ$2&amp;"+"&amp;CD286&amp;FJ$1)</f>
        <v/>
      </c>
      <c r="FK286" s="72" t="str">
        <f t="shared" ref="FK286" si="4341">IF(CE286="","","|n"&amp;FK$2&amp;"+"&amp;CE286&amp;FK$1)</f>
        <v/>
      </c>
      <c r="FL286" s="72" t="str">
        <f t="shared" ref="FL286" si="4342">IF(CF286="","","|n"&amp;FL$2&amp;"+"&amp;CF286&amp;FL$1)</f>
        <v/>
      </c>
      <c r="FM286" s="72" t="str">
        <f t="shared" ref="FM286" si="4343">IF(CG286="","","|n"&amp;FM$2&amp;"+"&amp;CG286&amp;FM$1)</f>
        <v/>
      </c>
      <c r="FN286" s="72" t="str">
        <f t="shared" ref="FN286" si="4344">IF(CH286="","","|n"&amp;FN$2&amp;"+"&amp;CH286&amp;FN$1)</f>
        <v/>
      </c>
      <c r="FO286" s="72" t="str">
        <f t="shared" ref="FO286" si="4345">IF(CI286="","","|n"&amp;FO$2&amp;"+"&amp;CI286&amp;FO$1)</f>
        <v/>
      </c>
      <c r="FP286" s="72" t="str">
        <f t="shared" ref="FP286" si="4346">IF(CJ286="","","|n"&amp;FP$2&amp;"+"&amp;CJ286&amp;FP$1)</f>
        <v/>
      </c>
      <c r="FQ286" s="72" t="str">
        <f t="shared" ref="FQ286" si="4347">IF(CK286="","","|n"&amp;FQ$2&amp;"+"&amp;CK286&amp;FQ$1)</f>
        <v/>
      </c>
      <c r="FR286" s="72" t="str">
        <f t="shared" ref="FR286" si="4348">IF(CL286="","","|n"&amp;FR$2&amp;"+"&amp;CL286&amp;FR$1)</f>
        <v/>
      </c>
      <c r="FS286" s="72" t="str">
        <f t="shared" ref="FS286" si="4349">IF(CM286="","","|n"&amp;FS$2&amp;"+"&amp;CM286&amp;FS$1)</f>
        <v/>
      </c>
    </row>
    <row r="287" spans="1:175" ht="16.5">
      <c r="A287" s="134"/>
      <c r="B287" s="104" t="s">
        <v>871</v>
      </c>
      <c r="C287" s="104" t="s">
        <v>872</v>
      </c>
      <c r="T287" s="141"/>
      <c r="U287" s="88"/>
      <c r="CN287" s="70" t="str">
        <f t="shared" si="4199"/>
        <v>InitUnitState('IC00',,,,,,,,,,)</v>
      </c>
      <c r="CO287" s="70" t="str">
        <f t="shared" si="4200"/>
        <v>InitUnitNormal('IC00',,,,,,,,,,)</v>
      </c>
      <c r="CP287" s="70" t="str">
        <f t="shared" si="4201"/>
        <v>InitUnitMagic('IC00',,,,,,,,,,)</v>
      </c>
      <c r="CQ287" s="70" t="str">
        <f t="shared" si="4202"/>
        <v>InitUnitAdd('IC00',,,,,,,,,,)</v>
      </c>
      <c r="CR287" s="70" t="str">
        <f t="shared" ref="CR287" si="4350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InitEquipData('IC00',,"",,,,,'','','','','','',"")</v>
      </c>
      <c r="CU287" s="98" t="str">
        <f t="shared" si="4204"/>
        <v>|n</v>
      </c>
      <c r="CW287" s="61"/>
      <c r="CX287" s="61"/>
      <c r="CY287" s="61"/>
      <c r="CZ287" s="61"/>
      <c r="DA287" s="61"/>
      <c r="DB287" s="72" t="str">
        <f t="shared" si="4205"/>
        <v/>
      </c>
      <c r="DC287" s="72" t="str">
        <f t="shared" si="4206"/>
        <v/>
      </c>
      <c r="DD287" s="72" t="str">
        <f t="shared" si="4207"/>
        <v/>
      </c>
      <c r="DE287" s="72" t="str">
        <f t="shared" si="4208"/>
        <v/>
      </c>
      <c r="DF287" s="72" t="str">
        <f t="shared" si="4209"/>
        <v/>
      </c>
      <c r="DG287" s="72" t="str">
        <f t="shared" si="4210"/>
        <v/>
      </c>
      <c r="DH287" s="72" t="str">
        <f t="shared" si="4211"/>
        <v/>
      </c>
      <c r="DI287" s="72" t="str">
        <f t="shared" si="4212"/>
        <v/>
      </c>
      <c r="DJ287" s="72" t="str">
        <f t="shared" si="4213"/>
        <v/>
      </c>
      <c r="DK287" s="72" t="str">
        <f t="shared" si="4214"/>
        <v/>
      </c>
      <c r="DL287" s="72" t="str">
        <f t="shared" si="4215"/>
        <v/>
      </c>
      <c r="DM287" s="72" t="str">
        <f t="shared" si="4216"/>
        <v/>
      </c>
      <c r="DN287" s="72" t="str">
        <f t="shared" si="4217"/>
        <v/>
      </c>
      <c r="DO287" s="72" t="str">
        <f t="shared" si="4218"/>
        <v/>
      </c>
      <c r="DP287" s="72" t="str">
        <f t="shared" si="4219"/>
        <v/>
      </c>
      <c r="DQ287" s="72" t="str">
        <f t="shared" si="4220"/>
        <v/>
      </c>
      <c r="DR287" s="72" t="str">
        <f t="shared" si="4221"/>
        <v/>
      </c>
      <c r="DS287" s="72" t="str">
        <f t="shared" si="4222"/>
        <v/>
      </c>
      <c r="DT287" s="72" t="str">
        <f t="shared" si="4223"/>
        <v/>
      </c>
      <c r="DU287" s="72" t="str">
        <f t="shared" si="4224"/>
        <v/>
      </c>
      <c r="DV287" s="72" t="str">
        <f t="shared" si="4225"/>
        <v/>
      </c>
      <c r="DW287" s="72" t="str">
        <f t="shared" si="4226"/>
        <v/>
      </c>
      <c r="DX287" s="72" t="str">
        <f t="shared" si="4227"/>
        <v/>
      </c>
      <c r="DY287" s="72" t="str">
        <f t="shared" si="4228"/>
        <v/>
      </c>
      <c r="DZ287" s="72" t="str">
        <f t="shared" si="4229"/>
        <v/>
      </c>
      <c r="EA287" s="72" t="str">
        <f t="shared" si="4230"/>
        <v/>
      </c>
      <c r="EB287" s="72" t="str">
        <f t="shared" si="4231"/>
        <v/>
      </c>
      <c r="EC287" s="72" t="str">
        <f t="shared" si="4232"/>
        <v/>
      </c>
      <c r="ED287" s="72" t="str">
        <f t="shared" si="4233"/>
        <v/>
      </c>
      <c r="EE287" s="72" t="str">
        <f t="shared" si="4234"/>
        <v/>
      </c>
      <c r="EF287" s="72" t="str">
        <f t="shared" si="4235"/>
        <v/>
      </c>
      <c r="EG287" s="72" t="str">
        <f t="shared" si="4236"/>
        <v/>
      </c>
      <c r="EH287" s="72" t="str">
        <f t="shared" si="4237"/>
        <v/>
      </c>
      <c r="EI287" s="72" t="str">
        <f t="shared" si="4238"/>
        <v/>
      </c>
      <c r="EJ287" s="72" t="str">
        <f t="shared" si="4239"/>
        <v/>
      </c>
      <c r="EK287" s="72" t="str">
        <f t="shared" si="4240"/>
        <v/>
      </c>
      <c r="EL287" s="72" t="str">
        <f t="shared" si="4241"/>
        <v/>
      </c>
      <c r="EM287" s="72" t="str">
        <f t="shared" si="4242"/>
        <v/>
      </c>
      <c r="EN287" s="72" t="str">
        <f t="shared" si="4243"/>
        <v/>
      </c>
      <c r="EO287" s="72" t="str">
        <f t="shared" si="4244"/>
        <v/>
      </c>
      <c r="EP287" s="72" t="str">
        <f t="shared" si="4245"/>
        <v/>
      </c>
      <c r="EQ287" s="72" t="str">
        <f t="shared" si="4246"/>
        <v/>
      </c>
      <c r="ER287" s="72" t="str">
        <f t="shared" si="4247"/>
        <v/>
      </c>
      <c r="ES287" s="72" t="str">
        <f t="shared" si="4248"/>
        <v/>
      </c>
      <c r="ET287" s="72" t="str">
        <f t="shared" si="4249"/>
        <v/>
      </c>
      <c r="EU287" s="72" t="str">
        <f t="shared" si="4250"/>
        <v/>
      </c>
      <c r="EV287" s="72" t="str">
        <f t="shared" si="4251"/>
        <v/>
      </c>
      <c r="EW287" s="72" t="str">
        <f t="shared" si="4252"/>
        <v/>
      </c>
      <c r="EX287" s="72" t="str">
        <f t="shared" si="4253"/>
        <v/>
      </c>
      <c r="EY287" s="72" t="str">
        <f t="shared" si="4254"/>
        <v/>
      </c>
      <c r="EZ287" s="72" t="str">
        <f t="shared" si="4255"/>
        <v/>
      </c>
      <c r="FA287" s="72" t="str">
        <f t="shared" si="4256"/>
        <v/>
      </c>
      <c r="FB287" s="72" t="str">
        <f t="shared" si="4257"/>
        <v/>
      </c>
      <c r="FC287" s="72" t="str">
        <f t="shared" si="4258"/>
        <v/>
      </c>
      <c r="FD287" s="72" t="str">
        <f t="shared" si="4259"/>
        <v/>
      </c>
      <c r="FE287" s="72" t="str">
        <f t="shared" si="4260"/>
        <v/>
      </c>
      <c r="FF287" s="72" t="str">
        <f t="shared" si="4261"/>
        <v/>
      </c>
      <c r="FG287" s="72" t="str">
        <f t="shared" si="4262"/>
        <v/>
      </c>
      <c r="FH287" s="72" t="str">
        <f t="shared" si="4263"/>
        <v/>
      </c>
      <c r="FI287" s="72" t="str">
        <f t="shared" si="4264"/>
        <v/>
      </c>
      <c r="FJ287" s="72" t="str">
        <f t="shared" si="4265"/>
        <v/>
      </c>
      <c r="FK287" s="72" t="str">
        <f t="shared" si="4266"/>
        <v/>
      </c>
      <c r="FL287" s="72" t="str">
        <f t="shared" si="4267"/>
        <v/>
      </c>
      <c r="FM287" s="72" t="str">
        <f t="shared" si="4268"/>
        <v/>
      </c>
      <c r="FN287" s="72" t="str">
        <f t="shared" si="4269"/>
        <v/>
      </c>
      <c r="FO287" s="72" t="str">
        <f t="shared" si="4270"/>
        <v/>
      </c>
      <c r="FP287" s="72" t="str">
        <f t="shared" si="4271"/>
        <v/>
      </c>
      <c r="FQ287" s="72" t="str">
        <f t="shared" si="4272"/>
        <v/>
      </c>
      <c r="FR287" s="72" t="str">
        <f t="shared" si="4273"/>
        <v/>
      </c>
      <c r="FS287" s="72" t="str">
        <f t="shared" si="4274"/>
        <v/>
      </c>
    </row>
    <row r="288" spans="1:175" ht="16.5">
      <c r="A288" s="134"/>
      <c r="B288" s="104" t="s">
        <v>873</v>
      </c>
      <c r="C288" s="104" t="s">
        <v>874</v>
      </c>
      <c r="T288" s="141"/>
      <c r="U288" s="88"/>
      <c r="CN288" s="70" t="str">
        <f t="shared" ref="CN288" si="4351">"InitUnitState('"&amp;B288&amp;"',"&amp;V288&amp;","&amp;W288&amp;","&amp;X288&amp;","&amp;Y288&amp;","&amp;Z288&amp;","&amp;AA288&amp;","&amp;AB288&amp;","&amp;AC288&amp;","&amp;AD288&amp;","&amp;AE288&amp;")"</f>
        <v>InitUnitState('IC01',,,,,,,,,,)</v>
      </c>
      <c r="CO288" s="70" t="str">
        <f t="shared" ref="CO288" si="4352">"InitUnitNormal('"&amp;B288&amp;"',"&amp;AF288&amp;","&amp;AG288&amp;","&amp;AH288&amp;","&amp;AI288&amp;","&amp;AJ288&amp;","&amp;AK288&amp;","&amp;AL288&amp;","&amp;AM288&amp;","&amp;AN288&amp;","&amp;AO288&amp;")"</f>
        <v>InitUnitNormal('IC01',,,,,,,,,,)</v>
      </c>
      <c r="CP288" s="70" t="str">
        <f t="shared" ref="CP288" si="4353">"InitUnitMagic('"&amp;B288&amp;"',"&amp;AP288&amp;","&amp;AQ288&amp;","&amp;AR288&amp;","&amp;AS288&amp;","&amp;AT288&amp;","&amp;AU288&amp;","&amp;AV288&amp;","&amp;AW288&amp;","&amp;BI288&amp;","&amp;BJ288&amp;")"</f>
        <v>InitUnitMagic('IC01',,,,,,,,,,)</v>
      </c>
      <c r="CQ288" s="70" t="str">
        <f t="shared" ref="CQ288" si="4354">"InitUnitAdd('"&amp;B288&amp;"',"&amp;BK288&amp;","&amp;BL288&amp;","&amp;BM288&amp;","&amp;BN288&amp;","&amp;BO288&amp;","&amp;BP288&amp;","&amp;BQ288&amp;","&amp;BR288&amp;","&amp;BS288&amp;","&amp;BT288&amp;")"</f>
        <v>InitUnitAdd('IC01',,,,,,,,,,)</v>
      </c>
      <c r="CR288" s="70" t="str">
        <f t="shared" ref="CR288" si="4355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InitEquipData('IC01',,"",,,,,'','','','','','',"")</v>
      </c>
      <c r="CU288" s="98" t="str">
        <f t="shared" si="4128"/>
        <v>|n</v>
      </c>
      <c r="CW288" s="61"/>
      <c r="CX288" s="61"/>
      <c r="CY288" s="61"/>
      <c r="CZ288" s="61"/>
      <c r="DA288" s="61"/>
      <c r="DB288" s="72" t="str">
        <f t="shared" si="4129"/>
        <v/>
      </c>
      <c r="DC288" s="72" t="str">
        <f t="shared" si="4130"/>
        <v/>
      </c>
      <c r="DD288" s="72" t="str">
        <f t="shared" si="4131"/>
        <v/>
      </c>
      <c r="DE288" s="72" t="str">
        <f t="shared" si="4132"/>
        <v/>
      </c>
      <c r="DF288" s="72" t="str">
        <f t="shared" si="4133"/>
        <v/>
      </c>
      <c r="DG288" s="72" t="str">
        <f t="shared" si="4134"/>
        <v/>
      </c>
      <c r="DH288" s="72" t="str">
        <f t="shared" si="4135"/>
        <v/>
      </c>
      <c r="DI288" s="72" t="str">
        <f t="shared" si="4136"/>
        <v/>
      </c>
      <c r="DJ288" s="72" t="str">
        <f t="shared" si="4137"/>
        <v/>
      </c>
      <c r="DK288" s="72" t="str">
        <f t="shared" si="4138"/>
        <v/>
      </c>
      <c r="DL288" s="72" t="str">
        <f t="shared" si="4139"/>
        <v/>
      </c>
      <c r="DM288" s="72" t="str">
        <f t="shared" si="4140"/>
        <v/>
      </c>
      <c r="DN288" s="72" t="str">
        <f t="shared" si="4141"/>
        <v/>
      </c>
      <c r="DO288" s="72" t="str">
        <f t="shared" si="4142"/>
        <v/>
      </c>
      <c r="DP288" s="72" t="str">
        <f t="shared" si="4143"/>
        <v/>
      </c>
      <c r="DQ288" s="72" t="str">
        <f t="shared" si="4144"/>
        <v/>
      </c>
      <c r="DR288" s="72" t="str">
        <f t="shared" si="4145"/>
        <v/>
      </c>
      <c r="DS288" s="72" t="str">
        <f t="shared" si="4146"/>
        <v/>
      </c>
      <c r="DT288" s="72" t="str">
        <f t="shared" si="4147"/>
        <v/>
      </c>
      <c r="DU288" s="72" t="str">
        <f t="shared" si="4148"/>
        <v/>
      </c>
      <c r="DV288" s="72" t="str">
        <f t="shared" si="4149"/>
        <v/>
      </c>
      <c r="DW288" s="72" t="str">
        <f t="shared" si="4150"/>
        <v/>
      </c>
      <c r="DX288" s="72" t="str">
        <f t="shared" si="4151"/>
        <v/>
      </c>
      <c r="DY288" s="72" t="str">
        <f t="shared" si="4152"/>
        <v/>
      </c>
      <c r="DZ288" s="72" t="str">
        <f t="shared" si="4153"/>
        <v/>
      </c>
      <c r="EA288" s="72" t="str">
        <f t="shared" si="4154"/>
        <v/>
      </c>
      <c r="EB288" s="72" t="str">
        <f t="shared" si="4155"/>
        <v/>
      </c>
      <c r="EC288" s="72" t="str">
        <f t="shared" si="4156"/>
        <v/>
      </c>
      <c r="ED288" s="72" t="str">
        <f t="shared" si="4157"/>
        <v/>
      </c>
      <c r="EE288" s="72" t="str">
        <f t="shared" si="4158"/>
        <v/>
      </c>
      <c r="EF288" s="72" t="str">
        <f t="shared" si="4159"/>
        <v/>
      </c>
      <c r="EG288" s="72" t="str">
        <f t="shared" si="4160"/>
        <v/>
      </c>
      <c r="EH288" s="72" t="str">
        <f t="shared" si="4161"/>
        <v/>
      </c>
      <c r="EI288" s="72" t="str">
        <f t="shared" si="4162"/>
        <v/>
      </c>
      <c r="EJ288" s="72" t="str">
        <f t="shared" si="4163"/>
        <v/>
      </c>
      <c r="EK288" s="72" t="str">
        <f t="shared" si="4164"/>
        <v/>
      </c>
      <c r="EL288" s="72" t="str">
        <f t="shared" si="4165"/>
        <v/>
      </c>
      <c r="EM288" s="72" t="str">
        <f t="shared" si="4166"/>
        <v/>
      </c>
      <c r="EN288" s="72" t="str">
        <f t="shared" si="4167"/>
        <v/>
      </c>
      <c r="EO288" s="72" t="str">
        <f t="shared" si="4168"/>
        <v/>
      </c>
      <c r="EP288" s="72" t="str">
        <f t="shared" si="4169"/>
        <v/>
      </c>
      <c r="EQ288" s="72" t="str">
        <f t="shared" si="4170"/>
        <v/>
      </c>
      <c r="ER288" s="72" t="str">
        <f t="shared" si="4171"/>
        <v/>
      </c>
      <c r="ES288" s="72" t="str">
        <f t="shared" si="4172"/>
        <v/>
      </c>
      <c r="ET288" s="72" t="str">
        <f t="shared" si="4173"/>
        <v/>
      </c>
      <c r="EU288" s="72" t="str">
        <f t="shared" si="4174"/>
        <v/>
      </c>
      <c r="EV288" s="72" t="str">
        <f t="shared" si="4175"/>
        <v/>
      </c>
      <c r="EW288" s="72" t="str">
        <f t="shared" si="4176"/>
        <v/>
      </c>
      <c r="EX288" s="72" t="str">
        <f t="shared" si="4177"/>
        <v/>
      </c>
      <c r="EY288" s="72" t="str">
        <f t="shared" si="4178"/>
        <v/>
      </c>
      <c r="EZ288" s="72" t="str">
        <f t="shared" si="4179"/>
        <v/>
      </c>
      <c r="FA288" s="72" t="str">
        <f t="shared" si="4180"/>
        <v/>
      </c>
      <c r="FB288" s="72" t="str">
        <f t="shared" si="4181"/>
        <v/>
      </c>
      <c r="FC288" s="72" t="str">
        <f t="shared" si="4182"/>
        <v/>
      </c>
      <c r="FD288" s="72" t="str">
        <f t="shared" si="4183"/>
        <v/>
      </c>
      <c r="FE288" s="72" t="str">
        <f t="shared" si="4184"/>
        <v/>
      </c>
      <c r="FF288" s="72" t="str">
        <f t="shared" si="4185"/>
        <v/>
      </c>
      <c r="FG288" s="72" t="str">
        <f t="shared" si="4186"/>
        <v/>
      </c>
      <c r="FH288" s="72" t="str">
        <f t="shared" si="4187"/>
        <v/>
      </c>
      <c r="FI288" s="72" t="str">
        <f t="shared" si="4188"/>
        <v/>
      </c>
      <c r="FJ288" s="72" t="str">
        <f t="shared" si="4189"/>
        <v/>
      </c>
      <c r="FK288" s="72" t="str">
        <f t="shared" si="4190"/>
        <v/>
      </c>
      <c r="FL288" s="72" t="str">
        <f t="shared" si="4191"/>
        <v/>
      </c>
      <c r="FM288" s="72" t="str">
        <f t="shared" si="4192"/>
        <v/>
      </c>
      <c r="FN288" s="72" t="str">
        <f t="shared" si="4193"/>
        <v/>
      </c>
      <c r="FO288" s="72" t="str">
        <f t="shared" si="4194"/>
        <v/>
      </c>
      <c r="FP288" s="72" t="str">
        <f t="shared" si="4195"/>
        <v/>
      </c>
      <c r="FQ288" s="72" t="str">
        <f t="shared" si="4196"/>
        <v/>
      </c>
      <c r="FR288" s="72" t="str">
        <f t="shared" si="4197"/>
        <v/>
      </c>
      <c r="FS288" s="72" t="str">
        <f t="shared" si="4198"/>
        <v/>
      </c>
    </row>
    <row r="289" spans="1:175" ht="16.5">
      <c r="A289" s="82"/>
      <c r="B289" s="104" t="s">
        <v>875</v>
      </c>
      <c r="C289" s="104" t="s">
        <v>119</v>
      </c>
      <c r="T289" s="150"/>
      <c r="U289" s="88"/>
      <c r="CN289" s="70" t="str">
        <f t="shared" ref="CN289:CN297" si="4356">"InitUnitState('"&amp;B289&amp;"',"&amp;V289&amp;","&amp;W289&amp;","&amp;X289&amp;","&amp;Y289&amp;","&amp;Z289&amp;","&amp;AA289&amp;","&amp;AB289&amp;","&amp;AC289&amp;","&amp;AD289&amp;","&amp;AE289&amp;")"</f>
        <v>InitUnitState('IC02',,,,,,,,,,)</v>
      </c>
      <c r="CO289" s="70" t="str">
        <f t="shared" ref="CO289:CO297" si="4357">"InitUnitNormal('"&amp;B289&amp;"',"&amp;AF289&amp;","&amp;AG289&amp;","&amp;AH289&amp;","&amp;AI289&amp;","&amp;AJ289&amp;","&amp;AK289&amp;","&amp;AL289&amp;","&amp;AM289&amp;","&amp;AN289&amp;","&amp;AO289&amp;")"</f>
        <v>InitUnitNormal('IC02',,,,,,,,,,)</v>
      </c>
      <c r="CP289" s="70" t="str">
        <f t="shared" ref="CP289:CP297" si="4358">"InitUnitMagic('"&amp;B289&amp;"',"&amp;AP289&amp;","&amp;AQ289&amp;","&amp;AR289&amp;","&amp;AS289&amp;","&amp;AT289&amp;","&amp;AU289&amp;","&amp;AV289&amp;","&amp;AW289&amp;","&amp;BI289&amp;","&amp;BJ289&amp;")"</f>
        <v>InitUnitMagic('IC02',,,,,,,,,,)</v>
      </c>
      <c r="CQ289" s="70" t="str">
        <f t="shared" ref="CQ289:CQ297" si="4359">"InitUnitAdd('"&amp;B289&amp;"',"&amp;BK289&amp;","&amp;BL289&amp;","&amp;BM289&amp;","&amp;BN289&amp;","&amp;BO289&amp;","&amp;BP289&amp;","&amp;BQ289&amp;","&amp;BR289&amp;","&amp;BS289&amp;","&amp;BT289&amp;")"</f>
        <v>InitUnitAdd('IC02',,,,,,,,,,)</v>
      </c>
      <c r="CR289" s="70" t="str">
        <f t="shared" si="4056"/>
        <v>InitEquipData('IC02',,"",,,,,'','','','','','',"")</v>
      </c>
      <c r="CU289" s="98" t="str">
        <f t="shared" si="4128"/>
        <v>|n</v>
      </c>
      <c r="CW289" s="61"/>
      <c r="CX289" s="61"/>
      <c r="CY289" s="61"/>
      <c r="CZ289" s="61"/>
      <c r="DA289" s="61"/>
      <c r="DB289" s="72" t="str">
        <f t="shared" si="4129"/>
        <v/>
      </c>
      <c r="DC289" s="72" t="str">
        <f t="shared" si="4130"/>
        <v/>
      </c>
      <c r="DD289" s="72" t="str">
        <f t="shared" si="4131"/>
        <v/>
      </c>
      <c r="DE289" s="72" t="str">
        <f t="shared" si="4132"/>
        <v/>
      </c>
      <c r="DF289" s="72" t="str">
        <f t="shared" si="4133"/>
        <v/>
      </c>
      <c r="DG289" s="72" t="str">
        <f t="shared" si="4134"/>
        <v/>
      </c>
      <c r="DH289" s="72" t="str">
        <f t="shared" si="4135"/>
        <v/>
      </c>
      <c r="DI289" s="72" t="str">
        <f t="shared" si="4136"/>
        <v/>
      </c>
      <c r="DJ289" s="72" t="str">
        <f t="shared" si="4137"/>
        <v/>
      </c>
      <c r="DK289" s="72" t="str">
        <f t="shared" si="4138"/>
        <v/>
      </c>
      <c r="DL289" s="72" t="str">
        <f t="shared" si="4139"/>
        <v/>
      </c>
      <c r="DM289" s="72" t="str">
        <f t="shared" si="4140"/>
        <v/>
      </c>
      <c r="DN289" s="72" t="str">
        <f t="shared" si="4141"/>
        <v/>
      </c>
      <c r="DO289" s="72" t="str">
        <f t="shared" si="4142"/>
        <v/>
      </c>
      <c r="DP289" s="72" t="str">
        <f t="shared" si="4143"/>
        <v/>
      </c>
      <c r="DQ289" s="72" t="str">
        <f t="shared" si="4144"/>
        <v/>
      </c>
      <c r="DR289" s="72" t="str">
        <f t="shared" si="4145"/>
        <v/>
      </c>
      <c r="DS289" s="72" t="str">
        <f t="shared" si="4146"/>
        <v/>
      </c>
      <c r="DT289" s="72" t="str">
        <f t="shared" si="4147"/>
        <v/>
      </c>
      <c r="DU289" s="72" t="str">
        <f t="shared" si="4148"/>
        <v/>
      </c>
      <c r="DV289" s="72" t="str">
        <f t="shared" si="4149"/>
        <v/>
      </c>
      <c r="DW289" s="72" t="str">
        <f t="shared" si="4150"/>
        <v/>
      </c>
      <c r="DX289" s="72" t="str">
        <f t="shared" si="4151"/>
        <v/>
      </c>
      <c r="DY289" s="72" t="str">
        <f t="shared" si="4152"/>
        <v/>
      </c>
      <c r="DZ289" s="72" t="str">
        <f t="shared" si="4153"/>
        <v/>
      </c>
      <c r="EA289" s="72" t="str">
        <f t="shared" si="4154"/>
        <v/>
      </c>
      <c r="EB289" s="72" t="str">
        <f t="shared" si="4155"/>
        <v/>
      </c>
      <c r="EC289" s="72" t="str">
        <f t="shared" si="4156"/>
        <v/>
      </c>
      <c r="ED289" s="72" t="str">
        <f t="shared" si="4157"/>
        <v/>
      </c>
      <c r="EE289" s="72" t="str">
        <f t="shared" si="4158"/>
        <v/>
      </c>
      <c r="EF289" s="72" t="str">
        <f t="shared" si="4159"/>
        <v/>
      </c>
      <c r="EG289" s="72" t="str">
        <f t="shared" si="4160"/>
        <v/>
      </c>
      <c r="EH289" s="72" t="str">
        <f t="shared" si="4161"/>
        <v/>
      </c>
      <c r="EI289" s="72" t="str">
        <f t="shared" si="4162"/>
        <v/>
      </c>
      <c r="EJ289" s="72" t="str">
        <f t="shared" si="4163"/>
        <v/>
      </c>
      <c r="EK289" s="72" t="str">
        <f t="shared" si="4164"/>
        <v/>
      </c>
      <c r="EL289" s="72" t="str">
        <f t="shared" si="4165"/>
        <v/>
      </c>
      <c r="EM289" s="72" t="str">
        <f t="shared" si="4166"/>
        <v/>
      </c>
      <c r="EN289" s="72" t="str">
        <f t="shared" si="4167"/>
        <v/>
      </c>
      <c r="EO289" s="72" t="str">
        <f t="shared" si="4168"/>
        <v/>
      </c>
      <c r="EP289" s="72" t="str">
        <f t="shared" si="4169"/>
        <v/>
      </c>
      <c r="EQ289" s="72" t="str">
        <f t="shared" si="4170"/>
        <v/>
      </c>
      <c r="ER289" s="72" t="str">
        <f t="shared" si="4171"/>
        <v/>
      </c>
      <c r="ES289" s="72" t="str">
        <f t="shared" si="4172"/>
        <v/>
      </c>
      <c r="ET289" s="72" t="str">
        <f t="shared" si="4173"/>
        <v/>
      </c>
      <c r="EU289" s="72" t="str">
        <f t="shared" si="4174"/>
        <v/>
      </c>
      <c r="EV289" s="72" t="str">
        <f t="shared" si="4175"/>
        <v/>
      </c>
      <c r="EW289" s="72" t="str">
        <f t="shared" si="4176"/>
        <v/>
      </c>
      <c r="EX289" s="72" t="str">
        <f t="shared" si="4177"/>
        <v/>
      </c>
      <c r="EY289" s="72" t="str">
        <f t="shared" si="4178"/>
        <v/>
      </c>
      <c r="EZ289" s="72" t="str">
        <f t="shared" si="4179"/>
        <v/>
      </c>
      <c r="FA289" s="72" t="str">
        <f t="shared" si="4180"/>
        <v/>
      </c>
      <c r="FB289" s="72" t="str">
        <f t="shared" si="4181"/>
        <v/>
      </c>
      <c r="FC289" s="72" t="str">
        <f t="shared" si="4182"/>
        <v/>
      </c>
      <c r="FD289" s="72" t="str">
        <f t="shared" si="4183"/>
        <v/>
      </c>
      <c r="FE289" s="72" t="str">
        <f t="shared" si="4184"/>
        <v/>
      </c>
      <c r="FF289" s="72" t="str">
        <f t="shared" si="4185"/>
        <v/>
      </c>
      <c r="FG289" s="72" t="str">
        <f t="shared" si="4186"/>
        <v/>
      </c>
      <c r="FH289" s="72" t="str">
        <f t="shared" si="4187"/>
        <v/>
      </c>
      <c r="FI289" s="72" t="str">
        <f t="shared" si="4188"/>
        <v/>
      </c>
      <c r="FJ289" s="72" t="str">
        <f t="shared" si="4189"/>
        <v/>
      </c>
      <c r="FK289" s="72" t="str">
        <f t="shared" si="4190"/>
        <v/>
      </c>
      <c r="FL289" s="72" t="str">
        <f t="shared" si="4191"/>
        <v/>
      </c>
      <c r="FM289" s="72" t="str">
        <f t="shared" si="4192"/>
        <v/>
      </c>
      <c r="FN289" s="72" t="str">
        <f t="shared" si="4193"/>
        <v/>
      </c>
      <c r="FO289" s="72" t="str">
        <f t="shared" si="4194"/>
        <v/>
      </c>
      <c r="FP289" s="72" t="str">
        <f t="shared" si="4195"/>
        <v/>
      </c>
      <c r="FQ289" s="72" t="str">
        <f t="shared" si="4196"/>
        <v/>
      </c>
      <c r="FR289" s="72" t="str">
        <f t="shared" si="4197"/>
        <v/>
      </c>
      <c r="FS289" s="72" t="str">
        <f t="shared" si="4198"/>
        <v/>
      </c>
    </row>
    <row r="290" spans="1:175" s="61" customFormat="1" ht="16.5">
      <c r="A290" s="143"/>
      <c r="B290" s="104" t="s">
        <v>876</v>
      </c>
      <c r="C290" s="104" t="s">
        <v>877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6"/>
        <v>InitUnitState('IC03',,,,,,,,,,)</v>
      </c>
      <c r="CO290" s="96" t="str">
        <f t="shared" si="4357"/>
        <v>InitUnitNormal('IC03',,,,,,,,,,)</v>
      </c>
      <c r="CP290" s="96" t="str">
        <f t="shared" si="4358"/>
        <v>InitUnitMagic('IC03',,,,,,,,,,)</v>
      </c>
      <c r="CQ290" s="96" t="str">
        <f t="shared" si="4359"/>
        <v>InitUnitAdd('IC03',,,,,,,,,,)</v>
      </c>
      <c r="CR290" s="96" t="str">
        <f t="shared" si="4056"/>
        <v>InitEquipData('IC03',,"",,,,,'','','','','','',"")</v>
      </c>
      <c r="CS290" s="96"/>
      <c r="CT290" s="96"/>
      <c r="CU290" s="98" t="str">
        <f t="shared" si="4128"/>
        <v>|n</v>
      </c>
      <c r="CV290" s="71"/>
      <c r="DB290" s="72" t="str">
        <f t="shared" si="4129"/>
        <v/>
      </c>
      <c r="DC290" s="72" t="str">
        <f t="shared" si="4130"/>
        <v/>
      </c>
      <c r="DD290" s="72" t="str">
        <f t="shared" si="4131"/>
        <v/>
      </c>
      <c r="DE290" s="72" t="str">
        <f t="shared" si="4132"/>
        <v/>
      </c>
      <c r="DF290" s="72" t="str">
        <f t="shared" si="4133"/>
        <v/>
      </c>
      <c r="DG290" s="72" t="str">
        <f t="shared" si="4134"/>
        <v/>
      </c>
      <c r="DH290" s="72" t="str">
        <f t="shared" si="4135"/>
        <v/>
      </c>
      <c r="DI290" s="72" t="str">
        <f t="shared" si="4136"/>
        <v/>
      </c>
      <c r="DJ290" s="72" t="str">
        <f t="shared" si="4137"/>
        <v/>
      </c>
      <c r="DK290" s="72" t="str">
        <f t="shared" si="4138"/>
        <v/>
      </c>
      <c r="DL290" s="72" t="str">
        <f t="shared" si="4139"/>
        <v/>
      </c>
      <c r="DM290" s="72" t="str">
        <f t="shared" si="4140"/>
        <v/>
      </c>
      <c r="DN290" s="72" t="str">
        <f t="shared" si="4141"/>
        <v/>
      </c>
      <c r="DO290" s="72" t="str">
        <f t="shared" si="4142"/>
        <v/>
      </c>
      <c r="DP290" s="72" t="str">
        <f t="shared" si="4143"/>
        <v/>
      </c>
      <c r="DQ290" s="72" t="str">
        <f t="shared" si="4144"/>
        <v/>
      </c>
      <c r="DR290" s="72" t="str">
        <f t="shared" si="4145"/>
        <v/>
      </c>
      <c r="DS290" s="72" t="str">
        <f t="shared" si="4146"/>
        <v/>
      </c>
      <c r="DT290" s="72" t="str">
        <f t="shared" si="4147"/>
        <v/>
      </c>
      <c r="DU290" s="72" t="str">
        <f t="shared" si="4148"/>
        <v/>
      </c>
      <c r="DV290" s="72" t="str">
        <f t="shared" si="4149"/>
        <v/>
      </c>
      <c r="DW290" s="72" t="str">
        <f t="shared" si="4150"/>
        <v/>
      </c>
      <c r="DX290" s="72" t="str">
        <f t="shared" si="4151"/>
        <v/>
      </c>
      <c r="DY290" s="72" t="str">
        <f t="shared" si="4152"/>
        <v/>
      </c>
      <c r="DZ290" s="72" t="str">
        <f t="shared" si="4153"/>
        <v/>
      </c>
      <c r="EA290" s="72" t="str">
        <f t="shared" si="4154"/>
        <v/>
      </c>
      <c r="EB290" s="72" t="str">
        <f t="shared" si="4155"/>
        <v/>
      </c>
      <c r="EC290" s="72" t="str">
        <f t="shared" si="4156"/>
        <v/>
      </c>
      <c r="ED290" s="72" t="str">
        <f t="shared" si="4157"/>
        <v/>
      </c>
      <c r="EE290" s="72" t="str">
        <f t="shared" si="4158"/>
        <v/>
      </c>
      <c r="EF290" s="72" t="str">
        <f t="shared" si="4159"/>
        <v/>
      </c>
      <c r="EG290" s="72" t="str">
        <f t="shared" si="4160"/>
        <v/>
      </c>
      <c r="EH290" s="72" t="str">
        <f t="shared" si="4161"/>
        <v/>
      </c>
      <c r="EI290" s="72" t="str">
        <f t="shared" si="4162"/>
        <v/>
      </c>
      <c r="EJ290" s="72" t="str">
        <f t="shared" si="4163"/>
        <v/>
      </c>
      <c r="EK290" s="72" t="str">
        <f t="shared" si="4164"/>
        <v/>
      </c>
      <c r="EL290" s="72" t="str">
        <f t="shared" si="4165"/>
        <v/>
      </c>
      <c r="EM290" s="72" t="str">
        <f t="shared" si="4166"/>
        <v/>
      </c>
      <c r="EN290" s="72" t="str">
        <f t="shared" si="4167"/>
        <v/>
      </c>
      <c r="EO290" s="72" t="str">
        <f t="shared" si="4168"/>
        <v/>
      </c>
      <c r="EP290" s="72" t="str">
        <f t="shared" si="4169"/>
        <v/>
      </c>
      <c r="EQ290" s="72" t="str">
        <f t="shared" si="4170"/>
        <v/>
      </c>
      <c r="ER290" s="72" t="str">
        <f t="shared" si="4171"/>
        <v/>
      </c>
      <c r="ES290" s="72" t="str">
        <f t="shared" si="4172"/>
        <v/>
      </c>
      <c r="ET290" s="72" t="str">
        <f t="shared" si="4173"/>
        <v/>
      </c>
      <c r="EU290" s="72" t="str">
        <f t="shared" si="4174"/>
        <v/>
      </c>
      <c r="EV290" s="72" t="str">
        <f t="shared" si="4175"/>
        <v/>
      </c>
      <c r="EW290" s="72" t="str">
        <f t="shared" si="4176"/>
        <v/>
      </c>
      <c r="EX290" s="72" t="str">
        <f t="shared" si="4177"/>
        <v/>
      </c>
      <c r="EY290" s="72" t="str">
        <f t="shared" si="4178"/>
        <v/>
      </c>
      <c r="EZ290" s="72" t="str">
        <f t="shared" si="4179"/>
        <v/>
      </c>
      <c r="FA290" s="72" t="str">
        <f t="shared" si="4180"/>
        <v/>
      </c>
      <c r="FB290" s="72" t="str">
        <f t="shared" si="4181"/>
        <v/>
      </c>
      <c r="FC290" s="72" t="str">
        <f t="shared" si="4182"/>
        <v/>
      </c>
      <c r="FD290" s="72" t="str">
        <f t="shared" si="4183"/>
        <v/>
      </c>
      <c r="FE290" s="72" t="str">
        <f t="shared" si="4184"/>
        <v/>
      </c>
      <c r="FF290" s="72" t="str">
        <f t="shared" si="4185"/>
        <v/>
      </c>
      <c r="FG290" s="72" t="str">
        <f t="shared" si="4186"/>
        <v/>
      </c>
      <c r="FH290" s="72" t="str">
        <f t="shared" si="4187"/>
        <v/>
      </c>
      <c r="FI290" s="72" t="str">
        <f t="shared" si="4188"/>
        <v/>
      </c>
      <c r="FJ290" s="72" t="str">
        <f t="shared" si="4189"/>
        <v/>
      </c>
      <c r="FK290" s="72" t="str">
        <f t="shared" si="4190"/>
        <v/>
      </c>
      <c r="FL290" s="72" t="str">
        <f t="shared" si="4191"/>
        <v/>
      </c>
      <c r="FM290" s="72" t="str">
        <f t="shared" si="4192"/>
        <v/>
      </c>
      <c r="FN290" s="72" t="str">
        <f t="shared" si="4193"/>
        <v/>
      </c>
      <c r="FO290" s="72" t="str">
        <f t="shared" si="4194"/>
        <v/>
      </c>
      <c r="FP290" s="72" t="str">
        <f t="shared" si="4195"/>
        <v/>
      </c>
      <c r="FQ290" s="72" t="str">
        <f t="shared" si="4196"/>
        <v/>
      </c>
      <c r="FR290" s="72" t="str">
        <f t="shared" si="4197"/>
        <v/>
      </c>
      <c r="FS290" s="72" t="str">
        <f t="shared" si="4198"/>
        <v/>
      </c>
    </row>
    <row r="291" spans="1:175" s="61" customFormat="1" ht="16.5">
      <c r="A291" s="143"/>
      <c r="B291" s="104" t="s">
        <v>878</v>
      </c>
      <c r="C291" s="104" t="s">
        <v>879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6"/>
        <v>InitUnitState('IC04',,,,,,,,,,)</v>
      </c>
      <c r="CO291" s="96" t="str">
        <f t="shared" si="4357"/>
        <v>InitUnitNormal('IC04',,,,,,,,,,)</v>
      </c>
      <c r="CP291" s="96" t="str">
        <f t="shared" si="4358"/>
        <v>InitUnitMagic('IC04',,,,,,,,,,)</v>
      </c>
      <c r="CQ291" s="96" t="str">
        <f t="shared" si="4359"/>
        <v>InitUnitAdd('IC04',,,,,,,,,,)</v>
      </c>
      <c r="CR291" s="96" t="str">
        <f t="shared" si="4056"/>
        <v>InitEquipData('IC04',,"",,,,,'','','','','','',"")</v>
      </c>
      <c r="CS291" s="96"/>
      <c r="CT291" s="96"/>
      <c r="CU291" s="98" t="str">
        <f t="shared" si="4128"/>
        <v>|n</v>
      </c>
      <c r="CV291" s="71"/>
      <c r="DB291" s="72" t="str">
        <f t="shared" si="4129"/>
        <v/>
      </c>
      <c r="DC291" s="72" t="str">
        <f t="shared" si="4130"/>
        <v/>
      </c>
      <c r="DD291" s="72" t="str">
        <f t="shared" si="4131"/>
        <v/>
      </c>
      <c r="DE291" s="72" t="str">
        <f t="shared" si="4132"/>
        <v/>
      </c>
      <c r="DF291" s="72" t="str">
        <f t="shared" si="4133"/>
        <v/>
      </c>
      <c r="DG291" s="72" t="str">
        <f t="shared" si="4134"/>
        <v/>
      </c>
      <c r="DH291" s="72" t="str">
        <f t="shared" si="4135"/>
        <v/>
      </c>
      <c r="DI291" s="72" t="str">
        <f t="shared" si="4136"/>
        <v/>
      </c>
      <c r="DJ291" s="72" t="str">
        <f t="shared" si="4137"/>
        <v/>
      </c>
      <c r="DK291" s="72" t="str">
        <f t="shared" si="4138"/>
        <v/>
      </c>
      <c r="DL291" s="72" t="str">
        <f t="shared" si="4139"/>
        <v/>
      </c>
      <c r="DM291" s="72" t="str">
        <f t="shared" si="4140"/>
        <v/>
      </c>
      <c r="DN291" s="72" t="str">
        <f t="shared" si="4141"/>
        <v/>
      </c>
      <c r="DO291" s="72" t="str">
        <f t="shared" si="4142"/>
        <v/>
      </c>
      <c r="DP291" s="72" t="str">
        <f t="shared" si="4143"/>
        <v/>
      </c>
      <c r="DQ291" s="72" t="str">
        <f t="shared" si="4144"/>
        <v/>
      </c>
      <c r="DR291" s="72" t="str">
        <f t="shared" si="4145"/>
        <v/>
      </c>
      <c r="DS291" s="72" t="str">
        <f t="shared" si="4146"/>
        <v/>
      </c>
      <c r="DT291" s="72" t="str">
        <f t="shared" si="4147"/>
        <v/>
      </c>
      <c r="DU291" s="72" t="str">
        <f t="shared" si="4148"/>
        <v/>
      </c>
      <c r="DV291" s="72" t="str">
        <f t="shared" si="4149"/>
        <v/>
      </c>
      <c r="DW291" s="72" t="str">
        <f t="shared" si="4150"/>
        <v/>
      </c>
      <c r="DX291" s="72" t="str">
        <f t="shared" si="4151"/>
        <v/>
      </c>
      <c r="DY291" s="72" t="str">
        <f t="shared" si="4152"/>
        <v/>
      </c>
      <c r="DZ291" s="72" t="str">
        <f t="shared" si="4153"/>
        <v/>
      </c>
      <c r="EA291" s="72" t="str">
        <f t="shared" si="4154"/>
        <v/>
      </c>
      <c r="EB291" s="72" t="str">
        <f t="shared" si="4155"/>
        <v/>
      </c>
      <c r="EC291" s="72" t="str">
        <f t="shared" si="4156"/>
        <v/>
      </c>
      <c r="ED291" s="72" t="str">
        <f t="shared" si="4157"/>
        <v/>
      </c>
      <c r="EE291" s="72" t="str">
        <f t="shared" si="4158"/>
        <v/>
      </c>
      <c r="EF291" s="72" t="str">
        <f t="shared" si="4159"/>
        <v/>
      </c>
      <c r="EG291" s="72" t="str">
        <f t="shared" si="4160"/>
        <v/>
      </c>
      <c r="EH291" s="72" t="str">
        <f t="shared" si="4161"/>
        <v/>
      </c>
      <c r="EI291" s="72" t="str">
        <f t="shared" si="4162"/>
        <v/>
      </c>
      <c r="EJ291" s="72" t="str">
        <f t="shared" si="4163"/>
        <v/>
      </c>
      <c r="EK291" s="72" t="str">
        <f t="shared" si="4164"/>
        <v/>
      </c>
      <c r="EL291" s="72" t="str">
        <f t="shared" si="4165"/>
        <v/>
      </c>
      <c r="EM291" s="72" t="str">
        <f t="shared" si="4166"/>
        <v/>
      </c>
      <c r="EN291" s="72" t="str">
        <f t="shared" si="4167"/>
        <v/>
      </c>
      <c r="EO291" s="72" t="str">
        <f t="shared" si="4168"/>
        <v/>
      </c>
      <c r="EP291" s="72" t="str">
        <f t="shared" si="4169"/>
        <v/>
      </c>
      <c r="EQ291" s="72" t="str">
        <f t="shared" si="4170"/>
        <v/>
      </c>
      <c r="ER291" s="72" t="str">
        <f t="shared" si="4171"/>
        <v/>
      </c>
      <c r="ES291" s="72" t="str">
        <f t="shared" si="4172"/>
        <v/>
      </c>
      <c r="ET291" s="72" t="str">
        <f t="shared" si="4173"/>
        <v/>
      </c>
      <c r="EU291" s="72" t="str">
        <f t="shared" si="4174"/>
        <v/>
      </c>
      <c r="EV291" s="72" t="str">
        <f t="shared" si="4175"/>
        <v/>
      </c>
      <c r="EW291" s="72" t="str">
        <f t="shared" si="4176"/>
        <v/>
      </c>
      <c r="EX291" s="72" t="str">
        <f t="shared" si="4177"/>
        <v/>
      </c>
      <c r="EY291" s="72" t="str">
        <f t="shared" si="4178"/>
        <v/>
      </c>
      <c r="EZ291" s="72" t="str">
        <f t="shared" si="4179"/>
        <v/>
      </c>
      <c r="FA291" s="72" t="str">
        <f t="shared" si="4180"/>
        <v/>
      </c>
      <c r="FB291" s="72" t="str">
        <f t="shared" si="4181"/>
        <v/>
      </c>
      <c r="FC291" s="72" t="str">
        <f t="shared" si="4182"/>
        <v/>
      </c>
      <c r="FD291" s="72" t="str">
        <f t="shared" si="4183"/>
        <v/>
      </c>
      <c r="FE291" s="72" t="str">
        <f t="shared" si="4184"/>
        <v/>
      </c>
      <c r="FF291" s="72" t="str">
        <f t="shared" si="4185"/>
        <v/>
      </c>
      <c r="FG291" s="72" t="str">
        <f t="shared" si="4186"/>
        <v/>
      </c>
      <c r="FH291" s="72" t="str">
        <f t="shared" si="4187"/>
        <v/>
      </c>
      <c r="FI291" s="72" t="str">
        <f t="shared" si="4188"/>
        <v/>
      </c>
      <c r="FJ291" s="72" t="str">
        <f t="shared" si="4189"/>
        <v/>
      </c>
      <c r="FK291" s="72" t="str">
        <f t="shared" si="4190"/>
        <v/>
      </c>
      <c r="FL291" s="72" t="str">
        <f t="shared" si="4191"/>
        <v/>
      </c>
      <c r="FM291" s="72" t="str">
        <f t="shared" si="4192"/>
        <v/>
      </c>
      <c r="FN291" s="72" t="str">
        <f t="shared" si="4193"/>
        <v/>
      </c>
      <c r="FO291" s="72" t="str">
        <f t="shared" si="4194"/>
        <v/>
      </c>
      <c r="FP291" s="72" t="str">
        <f t="shared" si="4195"/>
        <v/>
      </c>
      <c r="FQ291" s="72" t="str">
        <f t="shared" si="4196"/>
        <v/>
      </c>
      <c r="FR291" s="72" t="str">
        <f t="shared" si="4197"/>
        <v/>
      </c>
      <c r="FS291" s="72" t="str">
        <f t="shared" si="4198"/>
        <v/>
      </c>
    </row>
    <row r="292" spans="1:175" s="61" customFormat="1" ht="16.5">
      <c r="A292" s="143"/>
      <c r="B292" s="104" t="s">
        <v>880</v>
      </c>
      <c r="C292" s="104" t="s">
        <v>881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6"/>
        <v>InitUnitState('IC05',,,,,,,,,,)</v>
      </c>
      <c r="CO292" s="96" t="str">
        <f t="shared" si="4357"/>
        <v>InitUnitNormal('IC05',,,,,,,,,,)</v>
      </c>
      <c r="CP292" s="96" t="str">
        <f t="shared" si="4358"/>
        <v>InitUnitMagic('IC05',,,,,,,,,,)</v>
      </c>
      <c r="CQ292" s="96" t="str">
        <f t="shared" si="4359"/>
        <v>InitUnitAdd('IC05',,,,,,,,,,)</v>
      </c>
      <c r="CR292" s="96" t="str">
        <f t="shared" si="4056"/>
        <v>InitEquipData('IC05',,"",,,,,'','','','','','',"")</v>
      </c>
      <c r="CS292" s="96"/>
      <c r="CT292" s="96"/>
      <c r="CU292" s="98" t="str">
        <f t="shared" si="4128"/>
        <v>|n</v>
      </c>
      <c r="CV292" s="71"/>
      <c r="DB292" s="72" t="str">
        <f t="shared" si="4129"/>
        <v/>
      </c>
      <c r="DC292" s="72" t="str">
        <f t="shared" si="4130"/>
        <v/>
      </c>
      <c r="DD292" s="72" t="str">
        <f t="shared" si="4131"/>
        <v/>
      </c>
      <c r="DE292" s="72" t="str">
        <f t="shared" si="4132"/>
        <v/>
      </c>
      <c r="DF292" s="72" t="str">
        <f t="shared" si="4133"/>
        <v/>
      </c>
      <c r="DG292" s="72" t="str">
        <f t="shared" si="4134"/>
        <v/>
      </c>
      <c r="DH292" s="72" t="str">
        <f t="shared" si="4135"/>
        <v/>
      </c>
      <c r="DI292" s="72" t="str">
        <f t="shared" si="4136"/>
        <v/>
      </c>
      <c r="DJ292" s="72" t="str">
        <f t="shared" si="4137"/>
        <v/>
      </c>
      <c r="DK292" s="72" t="str">
        <f t="shared" si="4138"/>
        <v/>
      </c>
      <c r="DL292" s="72" t="str">
        <f t="shared" si="4139"/>
        <v/>
      </c>
      <c r="DM292" s="72" t="str">
        <f t="shared" si="4140"/>
        <v/>
      </c>
      <c r="DN292" s="72" t="str">
        <f t="shared" si="4141"/>
        <v/>
      </c>
      <c r="DO292" s="72" t="str">
        <f t="shared" si="4142"/>
        <v/>
      </c>
      <c r="DP292" s="72" t="str">
        <f t="shared" si="4143"/>
        <v/>
      </c>
      <c r="DQ292" s="72" t="str">
        <f t="shared" si="4144"/>
        <v/>
      </c>
      <c r="DR292" s="72" t="str">
        <f t="shared" si="4145"/>
        <v/>
      </c>
      <c r="DS292" s="72" t="str">
        <f t="shared" si="4146"/>
        <v/>
      </c>
      <c r="DT292" s="72" t="str">
        <f t="shared" si="4147"/>
        <v/>
      </c>
      <c r="DU292" s="72" t="str">
        <f t="shared" si="4148"/>
        <v/>
      </c>
      <c r="DV292" s="72" t="str">
        <f t="shared" si="4149"/>
        <v/>
      </c>
      <c r="DW292" s="72" t="str">
        <f t="shared" si="4150"/>
        <v/>
      </c>
      <c r="DX292" s="72" t="str">
        <f t="shared" si="4151"/>
        <v/>
      </c>
      <c r="DY292" s="72" t="str">
        <f t="shared" si="4152"/>
        <v/>
      </c>
      <c r="DZ292" s="72" t="str">
        <f t="shared" si="4153"/>
        <v/>
      </c>
      <c r="EA292" s="72" t="str">
        <f t="shared" si="4154"/>
        <v/>
      </c>
      <c r="EB292" s="72" t="str">
        <f t="shared" si="4155"/>
        <v/>
      </c>
      <c r="EC292" s="72" t="str">
        <f t="shared" si="4156"/>
        <v/>
      </c>
      <c r="ED292" s="72" t="str">
        <f t="shared" si="4157"/>
        <v/>
      </c>
      <c r="EE292" s="72" t="str">
        <f t="shared" si="4158"/>
        <v/>
      </c>
      <c r="EF292" s="72" t="str">
        <f t="shared" si="4159"/>
        <v/>
      </c>
      <c r="EG292" s="72" t="str">
        <f t="shared" si="4160"/>
        <v/>
      </c>
      <c r="EH292" s="72" t="str">
        <f t="shared" si="4161"/>
        <v/>
      </c>
      <c r="EI292" s="72" t="str">
        <f t="shared" si="4162"/>
        <v/>
      </c>
      <c r="EJ292" s="72" t="str">
        <f t="shared" si="4163"/>
        <v/>
      </c>
      <c r="EK292" s="72" t="str">
        <f t="shared" si="4164"/>
        <v/>
      </c>
      <c r="EL292" s="72" t="str">
        <f t="shared" si="4165"/>
        <v/>
      </c>
      <c r="EM292" s="72" t="str">
        <f t="shared" si="4166"/>
        <v/>
      </c>
      <c r="EN292" s="72" t="str">
        <f t="shared" si="4167"/>
        <v/>
      </c>
      <c r="EO292" s="72" t="str">
        <f t="shared" si="4168"/>
        <v/>
      </c>
      <c r="EP292" s="72" t="str">
        <f t="shared" si="4169"/>
        <v/>
      </c>
      <c r="EQ292" s="72" t="str">
        <f t="shared" si="4170"/>
        <v/>
      </c>
      <c r="ER292" s="72" t="str">
        <f t="shared" si="4171"/>
        <v/>
      </c>
      <c r="ES292" s="72" t="str">
        <f t="shared" si="4172"/>
        <v/>
      </c>
      <c r="ET292" s="72" t="str">
        <f t="shared" si="4173"/>
        <v/>
      </c>
      <c r="EU292" s="72" t="str">
        <f t="shared" si="4174"/>
        <v/>
      </c>
      <c r="EV292" s="72" t="str">
        <f t="shared" si="4175"/>
        <v/>
      </c>
      <c r="EW292" s="72" t="str">
        <f t="shared" si="4176"/>
        <v/>
      </c>
      <c r="EX292" s="72" t="str">
        <f t="shared" si="4177"/>
        <v/>
      </c>
      <c r="EY292" s="72" t="str">
        <f t="shared" si="4178"/>
        <v/>
      </c>
      <c r="EZ292" s="72" t="str">
        <f t="shared" si="4179"/>
        <v/>
      </c>
      <c r="FA292" s="72" t="str">
        <f t="shared" si="4180"/>
        <v/>
      </c>
      <c r="FB292" s="72" t="str">
        <f t="shared" si="4181"/>
        <v/>
      </c>
      <c r="FC292" s="72" t="str">
        <f t="shared" si="4182"/>
        <v/>
      </c>
      <c r="FD292" s="72" t="str">
        <f t="shared" si="4183"/>
        <v/>
      </c>
      <c r="FE292" s="72" t="str">
        <f t="shared" si="4184"/>
        <v/>
      </c>
      <c r="FF292" s="72" t="str">
        <f t="shared" si="4185"/>
        <v/>
      </c>
      <c r="FG292" s="72" t="str">
        <f t="shared" si="4186"/>
        <v/>
      </c>
      <c r="FH292" s="72" t="str">
        <f t="shared" si="4187"/>
        <v/>
      </c>
      <c r="FI292" s="72" t="str">
        <f t="shared" si="4188"/>
        <v/>
      </c>
      <c r="FJ292" s="72" t="str">
        <f t="shared" si="4189"/>
        <v/>
      </c>
      <c r="FK292" s="72" t="str">
        <f t="shared" si="4190"/>
        <v/>
      </c>
      <c r="FL292" s="72" t="str">
        <f t="shared" si="4191"/>
        <v/>
      </c>
      <c r="FM292" s="72" t="str">
        <f t="shared" si="4192"/>
        <v/>
      </c>
      <c r="FN292" s="72" t="str">
        <f t="shared" si="4193"/>
        <v/>
      </c>
      <c r="FO292" s="72" t="str">
        <f t="shared" si="4194"/>
        <v/>
      </c>
      <c r="FP292" s="72" t="str">
        <f t="shared" si="4195"/>
        <v/>
      </c>
      <c r="FQ292" s="72" t="str">
        <f t="shared" si="4196"/>
        <v/>
      </c>
      <c r="FR292" s="72" t="str">
        <f t="shared" si="4197"/>
        <v/>
      </c>
      <c r="FS292" s="72" t="str">
        <f t="shared" si="4198"/>
        <v/>
      </c>
    </row>
    <row r="293" spans="1:175" s="61" customFormat="1" ht="16.5">
      <c r="A293" s="143"/>
      <c r="B293" s="104" t="s">
        <v>882</v>
      </c>
      <c r="C293" s="104" t="s">
        <v>883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6"/>
        <v>InitUnitState('IC06',,,,,,,,,,)</v>
      </c>
      <c r="CO293" s="96" t="str">
        <f t="shared" si="4357"/>
        <v>InitUnitNormal('IC06',,,,,,,,,,)</v>
      </c>
      <c r="CP293" s="96" t="str">
        <f t="shared" si="4358"/>
        <v>InitUnitMagic('IC06',,,,,,,,,,)</v>
      </c>
      <c r="CQ293" s="96" t="str">
        <f t="shared" si="4359"/>
        <v>InitUnitAdd('IC06',,,,,,,,,,)</v>
      </c>
      <c r="CR293" s="96" t="str">
        <f t="shared" si="4056"/>
        <v>InitEquipData('IC06',,"",,,,,'','','','','','',"")</v>
      </c>
      <c r="CS293" s="96"/>
      <c r="CT293" s="96"/>
      <c r="CU293" s="98" t="str">
        <f t="shared" si="4128"/>
        <v>|n</v>
      </c>
      <c r="CV293" s="71"/>
      <c r="DB293" s="72" t="str">
        <f t="shared" si="4129"/>
        <v/>
      </c>
      <c r="DC293" s="72" t="str">
        <f t="shared" si="4130"/>
        <v/>
      </c>
      <c r="DD293" s="72" t="str">
        <f t="shared" si="4131"/>
        <v/>
      </c>
      <c r="DE293" s="72" t="str">
        <f t="shared" si="4132"/>
        <v/>
      </c>
      <c r="DF293" s="72" t="str">
        <f t="shared" si="4133"/>
        <v/>
      </c>
      <c r="DG293" s="72" t="str">
        <f t="shared" si="4134"/>
        <v/>
      </c>
      <c r="DH293" s="72" t="str">
        <f t="shared" si="4135"/>
        <v/>
      </c>
      <c r="DI293" s="72" t="str">
        <f t="shared" si="4136"/>
        <v/>
      </c>
      <c r="DJ293" s="72" t="str">
        <f t="shared" si="4137"/>
        <v/>
      </c>
      <c r="DK293" s="72" t="str">
        <f t="shared" si="4138"/>
        <v/>
      </c>
      <c r="DL293" s="72" t="str">
        <f t="shared" si="4139"/>
        <v/>
      </c>
      <c r="DM293" s="72" t="str">
        <f t="shared" si="4140"/>
        <v/>
      </c>
      <c r="DN293" s="72" t="str">
        <f t="shared" si="4141"/>
        <v/>
      </c>
      <c r="DO293" s="72" t="str">
        <f t="shared" si="4142"/>
        <v/>
      </c>
      <c r="DP293" s="72" t="str">
        <f t="shared" si="4143"/>
        <v/>
      </c>
      <c r="DQ293" s="72" t="str">
        <f t="shared" si="4144"/>
        <v/>
      </c>
      <c r="DR293" s="72" t="str">
        <f t="shared" si="4145"/>
        <v/>
      </c>
      <c r="DS293" s="72" t="str">
        <f t="shared" si="4146"/>
        <v/>
      </c>
      <c r="DT293" s="72" t="str">
        <f t="shared" si="4147"/>
        <v/>
      </c>
      <c r="DU293" s="72" t="str">
        <f t="shared" si="4148"/>
        <v/>
      </c>
      <c r="DV293" s="72" t="str">
        <f t="shared" si="4149"/>
        <v/>
      </c>
      <c r="DW293" s="72" t="str">
        <f t="shared" si="4150"/>
        <v/>
      </c>
      <c r="DX293" s="72" t="str">
        <f t="shared" si="4151"/>
        <v/>
      </c>
      <c r="DY293" s="72" t="str">
        <f t="shared" si="4152"/>
        <v/>
      </c>
      <c r="DZ293" s="72" t="str">
        <f t="shared" si="4153"/>
        <v/>
      </c>
      <c r="EA293" s="72" t="str">
        <f t="shared" si="4154"/>
        <v/>
      </c>
      <c r="EB293" s="72" t="str">
        <f t="shared" si="4155"/>
        <v/>
      </c>
      <c r="EC293" s="72" t="str">
        <f t="shared" si="4156"/>
        <v/>
      </c>
      <c r="ED293" s="72" t="str">
        <f t="shared" si="4157"/>
        <v/>
      </c>
      <c r="EE293" s="72" t="str">
        <f t="shared" si="4158"/>
        <v/>
      </c>
      <c r="EF293" s="72" t="str">
        <f t="shared" si="4159"/>
        <v/>
      </c>
      <c r="EG293" s="72" t="str">
        <f t="shared" si="4160"/>
        <v/>
      </c>
      <c r="EH293" s="72" t="str">
        <f t="shared" si="4161"/>
        <v/>
      </c>
      <c r="EI293" s="72" t="str">
        <f t="shared" si="4162"/>
        <v/>
      </c>
      <c r="EJ293" s="72" t="str">
        <f t="shared" si="4163"/>
        <v/>
      </c>
      <c r="EK293" s="72" t="str">
        <f t="shared" si="4164"/>
        <v/>
      </c>
      <c r="EL293" s="72" t="str">
        <f t="shared" si="4165"/>
        <v/>
      </c>
      <c r="EM293" s="72" t="str">
        <f t="shared" si="4166"/>
        <v/>
      </c>
      <c r="EN293" s="72" t="str">
        <f t="shared" si="4167"/>
        <v/>
      </c>
      <c r="EO293" s="72" t="str">
        <f t="shared" si="4168"/>
        <v/>
      </c>
      <c r="EP293" s="72" t="str">
        <f t="shared" si="4169"/>
        <v/>
      </c>
      <c r="EQ293" s="72" t="str">
        <f t="shared" si="4170"/>
        <v/>
      </c>
      <c r="ER293" s="72" t="str">
        <f t="shared" si="4171"/>
        <v/>
      </c>
      <c r="ES293" s="72" t="str">
        <f t="shared" si="4172"/>
        <v/>
      </c>
      <c r="ET293" s="72" t="str">
        <f t="shared" si="4173"/>
        <v/>
      </c>
      <c r="EU293" s="72" t="str">
        <f t="shared" si="4174"/>
        <v/>
      </c>
      <c r="EV293" s="72" t="str">
        <f t="shared" si="4175"/>
        <v/>
      </c>
      <c r="EW293" s="72" t="str">
        <f t="shared" si="4176"/>
        <v/>
      </c>
      <c r="EX293" s="72" t="str">
        <f t="shared" si="4177"/>
        <v/>
      </c>
      <c r="EY293" s="72" t="str">
        <f t="shared" si="4178"/>
        <v/>
      </c>
      <c r="EZ293" s="72" t="str">
        <f t="shared" si="4179"/>
        <v/>
      </c>
      <c r="FA293" s="72" t="str">
        <f t="shared" si="4180"/>
        <v/>
      </c>
      <c r="FB293" s="72" t="str">
        <f t="shared" si="4181"/>
        <v/>
      </c>
      <c r="FC293" s="72" t="str">
        <f t="shared" si="4182"/>
        <v/>
      </c>
      <c r="FD293" s="72" t="str">
        <f t="shared" si="4183"/>
        <v/>
      </c>
      <c r="FE293" s="72" t="str">
        <f t="shared" si="4184"/>
        <v/>
      </c>
      <c r="FF293" s="72" t="str">
        <f t="shared" si="4185"/>
        <v/>
      </c>
      <c r="FG293" s="72" t="str">
        <f t="shared" si="4186"/>
        <v/>
      </c>
      <c r="FH293" s="72" t="str">
        <f t="shared" si="4187"/>
        <v/>
      </c>
      <c r="FI293" s="72" t="str">
        <f t="shared" si="4188"/>
        <v/>
      </c>
      <c r="FJ293" s="72" t="str">
        <f t="shared" si="4189"/>
        <v/>
      </c>
      <c r="FK293" s="72" t="str">
        <f t="shared" si="4190"/>
        <v/>
      </c>
      <c r="FL293" s="72" t="str">
        <f t="shared" si="4191"/>
        <v/>
      </c>
      <c r="FM293" s="72" t="str">
        <f t="shared" si="4192"/>
        <v/>
      </c>
      <c r="FN293" s="72" t="str">
        <f t="shared" si="4193"/>
        <v/>
      </c>
      <c r="FO293" s="72" t="str">
        <f t="shared" si="4194"/>
        <v/>
      </c>
      <c r="FP293" s="72" t="str">
        <f t="shared" si="4195"/>
        <v/>
      </c>
      <c r="FQ293" s="72" t="str">
        <f t="shared" si="4196"/>
        <v/>
      </c>
      <c r="FR293" s="72" t="str">
        <f t="shared" si="4197"/>
        <v/>
      </c>
      <c r="FS293" s="72" t="str">
        <f t="shared" si="4198"/>
        <v/>
      </c>
    </row>
    <row r="294" spans="1:175" s="61" customFormat="1" ht="16.5">
      <c r="A294" s="143"/>
      <c r="B294" s="104" t="s">
        <v>884</v>
      </c>
      <c r="C294" s="104" t="s">
        <v>885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6"/>
        <v>InitUnitState('IC07',,,,,,,,,,)</v>
      </c>
      <c r="CO294" s="96" t="str">
        <f t="shared" si="4357"/>
        <v>InitUnitNormal('IC07',,,,,,,,,,)</v>
      </c>
      <c r="CP294" s="96" t="str">
        <f t="shared" si="4358"/>
        <v>InitUnitMagic('IC07',,,,,,,,,,)</v>
      </c>
      <c r="CQ294" s="96" t="str">
        <f t="shared" si="4359"/>
        <v>InitUnitAdd('IC07',,,,,,,,,,)</v>
      </c>
      <c r="CR294" s="96" t="str">
        <f t="shared" si="4056"/>
        <v>InitEquipData('IC07',,"",,,,,'','','','','','',"")</v>
      </c>
      <c r="CS294" s="96"/>
      <c r="CT294" s="96"/>
      <c r="CU294" s="98" t="str">
        <f t="shared" si="4128"/>
        <v>|n</v>
      </c>
      <c r="CV294" s="71"/>
      <c r="DB294" s="72" t="str">
        <f t="shared" si="4129"/>
        <v/>
      </c>
      <c r="DC294" s="72" t="str">
        <f t="shared" si="4130"/>
        <v/>
      </c>
      <c r="DD294" s="72" t="str">
        <f t="shared" si="4131"/>
        <v/>
      </c>
      <c r="DE294" s="72" t="str">
        <f t="shared" si="4132"/>
        <v/>
      </c>
      <c r="DF294" s="72" t="str">
        <f t="shared" si="4133"/>
        <v/>
      </c>
      <c r="DG294" s="72" t="str">
        <f t="shared" si="4134"/>
        <v/>
      </c>
      <c r="DH294" s="72" t="str">
        <f t="shared" si="4135"/>
        <v/>
      </c>
      <c r="DI294" s="72" t="str">
        <f t="shared" si="4136"/>
        <v/>
      </c>
      <c r="DJ294" s="72" t="str">
        <f t="shared" si="4137"/>
        <v/>
      </c>
      <c r="DK294" s="72" t="str">
        <f t="shared" si="4138"/>
        <v/>
      </c>
      <c r="DL294" s="72" t="str">
        <f t="shared" si="4139"/>
        <v/>
      </c>
      <c r="DM294" s="72" t="str">
        <f t="shared" si="4140"/>
        <v/>
      </c>
      <c r="DN294" s="72" t="str">
        <f t="shared" si="4141"/>
        <v/>
      </c>
      <c r="DO294" s="72" t="str">
        <f t="shared" si="4142"/>
        <v/>
      </c>
      <c r="DP294" s="72" t="str">
        <f t="shared" si="4143"/>
        <v/>
      </c>
      <c r="DQ294" s="72" t="str">
        <f t="shared" si="4144"/>
        <v/>
      </c>
      <c r="DR294" s="72" t="str">
        <f t="shared" si="4145"/>
        <v/>
      </c>
      <c r="DS294" s="72" t="str">
        <f t="shared" si="4146"/>
        <v/>
      </c>
      <c r="DT294" s="72" t="str">
        <f t="shared" si="4147"/>
        <v/>
      </c>
      <c r="DU294" s="72" t="str">
        <f t="shared" si="4148"/>
        <v/>
      </c>
      <c r="DV294" s="72" t="str">
        <f t="shared" si="4149"/>
        <v/>
      </c>
      <c r="DW294" s="72" t="str">
        <f t="shared" si="4150"/>
        <v/>
      </c>
      <c r="DX294" s="72" t="str">
        <f t="shared" si="4151"/>
        <v/>
      </c>
      <c r="DY294" s="72" t="str">
        <f t="shared" si="4152"/>
        <v/>
      </c>
      <c r="DZ294" s="72" t="str">
        <f t="shared" si="4153"/>
        <v/>
      </c>
      <c r="EA294" s="72" t="str">
        <f t="shared" si="4154"/>
        <v/>
      </c>
      <c r="EB294" s="72" t="str">
        <f t="shared" si="4155"/>
        <v/>
      </c>
      <c r="EC294" s="72" t="str">
        <f t="shared" si="4156"/>
        <v/>
      </c>
      <c r="ED294" s="72" t="str">
        <f t="shared" si="4157"/>
        <v/>
      </c>
      <c r="EE294" s="72" t="str">
        <f t="shared" si="4158"/>
        <v/>
      </c>
      <c r="EF294" s="72" t="str">
        <f t="shared" si="4159"/>
        <v/>
      </c>
      <c r="EG294" s="72" t="str">
        <f t="shared" si="4160"/>
        <v/>
      </c>
      <c r="EH294" s="72" t="str">
        <f t="shared" si="4161"/>
        <v/>
      </c>
      <c r="EI294" s="72" t="str">
        <f t="shared" si="4162"/>
        <v/>
      </c>
      <c r="EJ294" s="72" t="str">
        <f t="shared" si="4163"/>
        <v/>
      </c>
      <c r="EK294" s="72" t="str">
        <f t="shared" si="4164"/>
        <v/>
      </c>
      <c r="EL294" s="72" t="str">
        <f t="shared" si="4165"/>
        <v/>
      </c>
      <c r="EM294" s="72" t="str">
        <f t="shared" si="4166"/>
        <v/>
      </c>
      <c r="EN294" s="72" t="str">
        <f t="shared" si="4167"/>
        <v/>
      </c>
      <c r="EO294" s="72" t="str">
        <f t="shared" si="4168"/>
        <v/>
      </c>
      <c r="EP294" s="72" t="str">
        <f t="shared" si="4169"/>
        <v/>
      </c>
      <c r="EQ294" s="72" t="str">
        <f t="shared" si="4170"/>
        <v/>
      </c>
      <c r="ER294" s="72" t="str">
        <f t="shared" si="4171"/>
        <v/>
      </c>
      <c r="ES294" s="72" t="str">
        <f t="shared" si="4172"/>
        <v/>
      </c>
      <c r="ET294" s="72" t="str">
        <f t="shared" si="4173"/>
        <v/>
      </c>
      <c r="EU294" s="72" t="str">
        <f t="shared" si="4174"/>
        <v/>
      </c>
      <c r="EV294" s="72" t="str">
        <f t="shared" si="4175"/>
        <v/>
      </c>
      <c r="EW294" s="72" t="str">
        <f t="shared" si="4176"/>
        <v/>
      </c>
      <c r="EX294" s="72" t="str">
        <f t="shared" si="4177"/>
        <v/>
      </c>
      <c r="EY294" s="72" t="str">
        <f t="shared" si="4178"/>
        <v/>
      </c>
      <c r="EZ294" s="72" t="str">
        <f t="shared" si="4179"/>
        <v/>
      </c>
      <c r="FA294" s="72" t="str">
        <f t="shared" si="4180"/>
        <v/>
      </c>
      <c r="FB294" s="72" t="str">
        <f t="shared" si="4181"/>
        <v/>
      </c>
      <c r="FC294" s="72" t="str">
        <f t="shared" si="4182"/>
        <v/>
      </c>
      <c r="FD294" s="72" t="str">
        <f t="shared" si="4183"/>
        <v/>
      </c>
      <c r="FE294" s="72" t="str">
        <f t="shared" si="4184"/>
        <v/>
      </c>
      <c r="FF294" s="72" t="str">
        <f t="shared" si="4185"/>
        <v/>
      </c>
      <c r="FG294" s="72" t="str">
        <f t="shared" si="4186"/>
        <v/>
      </c>
      <c r="FH294" s="72" t="str">
        <f t="shared" si="4187"/>
        <v/>
      </c>
      <c r="FI294" s="72" t="str">
        <f t="shared" si="4188"/>
        <v/>
      </c>
      <c r="FJ294" s="72" t="str">
        <f t="shared" si="4189"/>
        <v/>
      </c>
      <c r="FK294" s="72" t="str">
        <f t="shared" si="4190"/>
        <v/>
      </c>
      <c r="FL294" s="72" t="str">
        <f t="shared" si="4191"/>
        <v/>
      </c>
      <c r="FM294" s="72" t="str">
        <f t="shared" si="4192"/>
        <v/>
      </c>
      <c r="FN294" s="72" t="str">
        <f t="shared" si="4193"/>
        <v/>
      </c>
      <c r="FO294" s="72" t="str">
        <f t="shared" si="4194"/>
        <v/>
      </c>
      <c r="FP294" s="72" t="str">
        <f t="shared" si="4195"/>
        <v/>
      </c>
      <c r="FQ294" s="72" t="str">
        <f t="shared" si="4196"/>
        <v/>
      </c>
      <c r="FR294" s="72" t="str">
        <f t="shared" si="4197"/>
        <v/>
      </c>
      <c r="FS294" s="72" t="str">
        <f t="shared" si="4198"/>
        <v/>
      </c>
    </row>
    <row r="295" spans="1:175" s="61" customFormat="1" ht="16.5">
      <c r="A295" s="143"/>
      <c r="B295" s="104" t="s">
        <v>886</v>
      </c>
      <c r="C295" s="104" t="s">
        <v>887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6"/>
        <v>InitUnitState('IC08',,,,,,,,,,)</v>
      </c>
      <c r="CO295" s="96" t="str">
        <f t="shared" si="4357"/>
        <v>InitUnitNormal('IC08',,,,,,,,,,)</v>
      </c>
      <c r="CP295" s="96" t="str">
        <f t="shared" si="4358"/>
        <v>InitUnitMagic('IC08',,,,,,,,,,)</v>
      </c>
      <c r="CQ295" s="96" t="str">
        <f t="shared" si="4359"/>
        <v>InitUnitAdd('IC08',,,,,,,,,,)</v>
      </c>
      <c r="CR295" s="96" t="str">
        <f t="shared" si="4056"/>
        <v>InitEquipData('IC08',,"",,,,,'','','','','','',"")</v>
      </c>
      <c r="CS295" s="96"/>
      <c r="CT295" s="96"/>
      <c r="CU295" s="98" t="str">
        <f t="shared" si="4128"/>
        <v>|n</v>
      </c>
      <c r="CV295" s="71"/>
      <c r="DB295" s="72" t="str">
        <f t="shared" si="4129"/>
        <v/>
      </c>
      <c r="DC295" s="72" t="str">
        <f t="shared" si="4130"/>
        <v/>
      </c>
      <c r="DD295" s="72" t="str">
        <f t="shared" si="4131"/>
        <v/>
      </c>
      <c r="DE295" s="72" t="str">
        <f t="shared" si="4132"/>
        <v/>
      </c>
      <c r="DF295" s="72" t="str">
        <f t="shared" si="4133"/>
        <v/>
      </c>
      <c r="DG295" s="72" t="str">
        <f t="shared" si="4134"/>
        <v/>
      </c>
      <c r="DH295" s="72" t="str">
        <f t="shared" si="4135"/>
        <v/>
      </c>
      <c r="DI295" s="72" t="str">
        <f t="shared" si="4136"/>
        <v/>
      </c>
      <c r="DJ295" s="72" t="str">
        <f t="shared" si="4137"/>
        <v/>
      </c>
      <c r="DK295" s="72" t="str">
        <f t="shared" si="4138"/>
        <v/>
      </c>
      <c r="DL295" s="72" t="str">
        <f t="shared" si="4139"/>
        <v/>
      </c>
      <c r="DM295" s="72" t="str">
        <f t="shared" si="4140"/>
        <v/>
      </c>
      <c r="DN295" s="72" t="str">
        <f t="shared" si="4141"/>
        <v/>
      </c>
      <c r="DO295" s="72" t="str">
        <f t="shared" si="4142"/>
        <v/>
      </c>
      <c r="DP295" s="72" t="str">
        <f t="shared" si="4143"/>
        <v/>
      </c>
      <c r="DQ295" s="72" t="str">
        <f t="shared" si="4144"/>
        <v/>
      </c>
      <c r="DR295" s="72" t="str">
        <f t="shared" si="4145"/>
        <v/>
      </c>
      <c r="DS295" s="72" t="str">
        <f t="shared" si="4146"/>
        <v/>
      </c>
      <c r="DT295" s="72" t="str">
        <f t="shared" si="4147"/>
        <v/>
      </c>
      <c r="DU295" s="72" t="str">
        <f t="shared" si="4148"/>
        <v/>
      </c>
      <c r="DV295" s="72" t="str">
        <f t="shared" si="4149"/>
        <v/>
      </c>
      <c r="DW295" s="72" t="str">
        <f t="shared" si="4150"/>
        <v/>
      </c>
      <c r="DX295" s="72" t="str">
        <f t="shared" si="4151"/>
        <v/>
      </c>
      <c r="DY295" s="72" t="str">
        <f t="shared" si="4152"/>
        <v/>
      </c>
      <c r="DZ295" s="72" t="str">
        <f t="shared" si="4153"/>
        <v/>
      </c>
      <c r="EA295" s="72" t="str">
        <f t="shared" si="4154"/>
        <v/>
      </c>
      <c r="EB295" s="72" t="str">
        <f t="shared" si="4155"/>
        <v/>
      </c>
      <c r="EC295" s="72" t="str">
        <f t="shared" si="4156"/>
        <v/>
      </c>
      <c r="ED295" s="72" t="str">
        <f t="shared" si="4157"/>
        <v/>
      </c>
      <c r="EE295" s="72" t="str">
        <f t="shared" si="4158"/>
        <v/>
      </c>
      <c r="EF295" s="72" t="str">
        <f t="shared" si="4159"/>
        <v/>
      </c>
      <c r="EG295" s="72" t="str">
        <f t="shared" si="4160"/>
        <v/>
      </c>
      <c r="EH295" s="72" t="str">
        <f t="shared" si="4161"/>
        <v/>
      </c>
      <c r="EI295" s="72" t="str">
        <f t="shared" si="4162"/>
        <v/>
      </c>
      <c r="EJ295" s="72" t="str">
        <f t="shared" si="4163"/>
        <v/>
      </c>
      <c r="EK295" s="72" t="str">
        <f t="shared" si="4164"/>
        <v/>
      </c>
      <c r="EL295" s="72" t="str">
        <f t="shared" si="4165"/>
        <v/>
      </c>
      <c r="EM295" s="72" t="str">
        <f t="shared" si="4166"/>
        <v/>
      </c>
      <c r="EN295" s="72" t="str">
        <f t="shared" si="4167"/>
        <v/>
      </c>
      <c r="EO295" s="72" t="str">
        <f t="shared" si="4168"/>
        <v/>
      </c>
      <c r="EP295" s="72" t="str">
        <f t="shared" si="4169"/>
        <v/>
      </c>
      <c r="EQ295" s="72" t="str">
        <f t="shared" si="4170"/>
        <v/>
      </c>
      <c r="ER295" s="72" t="str">
        <f t="shared" si="4171"/>
        <v/>
      </c>
      <c r="ES295" s="72" t="str">
        <f t="shared" si="4172"/>
        <v/>
      </c>
      <c r="ET295" s="72" t="str">
        <f t="shared" si="4173"/>
        <v/>
      </c>
      <c r="EU295" s="72" t="str">
        <f t="shared" si="4174"/>
        <v/>
      </c>
      <c r="EV295" s="72" t="str">
        <f t="shared" si="4175"/>
        <v/>
      </c>
      <c r="EW295" s="72" t="str">
        <f t="shared" si="4176"/>
        <v/>
      </c>
      <c r="EX295" s="72" t="str">
        <f t="shared" si="4177"/>
        <v/>
      </c>
      <c r="EY295" s="72" t="str">
        <f t="shared" si="4178"/>
        <v/>
      </c>
      <c r="EZ295" s="72" t="str">
        <f t="shared" si="4179"/>
        <v/>
      </c>
      <c r="FA295" s="72" t="str">
        <f t="shared" si="4180"/>
        <v/>
      </c>
      <c r="FB295" s="72" t="str">
        <f t="shared" si="4181"/>
        <v/>
      </c>
      <c r="FC295" s="72" t="str">
        <f t="shared" si="4182"/>
        <v/>
      </c>
      <c r="FD295" s="72" t="str">
        <f t="shared" si="4183"/>
        <v/>
      </c>
      <c r="FE295" s="72" t="str">
        <f t="shared" si="4184"/>
        <v/>
      </c>
      <c r="FF295" s="72" t="str">
        <f t="shared" si="4185"/>
        <v/>
      </c>
      <c r="FG295" s="72" t="str">
        <f t="shared" si="4186"/>
        <v/>
      </c>
      <c r="FH295" s="72" t="str">
        <f t="shared" si="4187"/>
        <v/>
      </c>
      <c r="FI295" s="72" t="str">
        <f t="shared" si="4188"/>
        <v/>
      </c>
      <c r="FJ295" s="72" t="str">
        <f t="shared" si="4189"/>
        <v/>
      </c>
      <c r="FK295" s="72" t="str">
        <f t="shared" si="4190"/>
        <v/>
      </c>
      <c r="FL295" s="72" t="str">
        <f t="shared" si="4191"/>
        <v/>
      </c>
      <c r="FM295" s="72" t="str">
        <f t="shared" si="4192"/>
        <v/>
      </c>
      <c r="FN295" s="72" t="str">
        <f t="shared" si="4193"/>
        <v/>
      </c>
      <c r="FO295" s="72" t="str">
        <f t="shared" si="4194"/>
        <v/>
      </c>
      <c r="FP295" s="72" t="str">
        <f t="shared" si="4195"/>
        <v/>
      </c>
      <c r="FQ295" s="72" t="str">
        <f t="shared" si="4196"/>
        <v/>
      </c>
      <c r="FR295" s="72" t="str">
        <f t="shared" si="4197"/>
        <v/>
      </c>
      <c r="FS295" s="72" t="str">
        <f t="shared" si="4198"/>
        <v/>
      </c>
    </row>
    <row r="296" spans="1:175" s="61" customFormat="1" ht="16.5">
      <c r="A296" s="143"/>
      <c r="B296" s="104" t="s">
        <v>888</v>
      </c>
      <c r="C296" s="104" t="s">
        <v>889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6"/>
        <v>InitUnitState('IC09',,,,,,,,,,)</v>
      </c>
      <c r="CO296" s="96" t="str">
        <f t="shared" si="4357"/>
        <v>InitUnitNormal('IC09',,,,,,,,,,)</v>
      </c>
      <c r="CP296" s="96" t="str">
        <f t="shared" si="4358"/>
        <v>InitUnitMagic('IC09',,,,,,,,,,)</v>
      </c>
      <c r="CQ296" s="96" t="str">
        <f t="shared" si="4359"/>
        <v>InitUnitAdd('IC09',,,,,,,,,,)</v>
      </c>
      <c r="CR296" s="96" t="str">
        <f t="shared" si="4056"/>
        <v>InitEquipData('IC09',,"",,,,,'','','','','','',"")</v>
      </c>
      <c r="CS296" s="96"/>
      <c r="CT296" s="96"/>
      <c r="CU296" s="98" t="str">
        <f t="shared" si="4128"/>
        <v>|n</v>
      </c>
      <c r="CV296" s="71"/>
      <c r="DB296" s="72" t="str">
        <f t="shared" si="4129"/>
        <v/>
      </c>
      <c r="DC296" s="72" t="str">
        <f t="shared" si="4130"/>
        <v/>
      </c>
      <c r="DD296" s="72" t="str">
        <f t="shared" si="4131"/>
        <v/>
      </c>
      <c r="DE296" s="72" t="str">
        <f t="shared" si="4132"/>
        <v/>
      </c>
      <c r="DF296" s="72" t="str">
        <f t="shared" si="4133"/>
        <v/>
      </c>
      <c r="DG296" s="72" t="str">
        <f t="shared" si="4134"/>
        <v/>
      </c>
      <c r="DH296" s="72" t="str">
        <f t="shared" si="4135"/>
        <v/>
      </c>
      <c r="DI296" s="72" t="str">
        <f t="shared" si="4136"/>
        <v/>
      </c>
      <c r="DJ296" s="72" t="str">
        <f t="shared" si="4137"/>
        <v/>
      </c>
      <c r="DK296" s="72" t="str">
        <f t="shared" si="4138"/>
        <v/>
      </c>
      <c r="DL296" s="72" t="str">
        <f t="shared" si="4139"/>
        <v/>
      </c>
      <c r="DM296" s="72" t="str">
        <f t="shared" si="4140"/>
        <v/>
      </c>
      <c r="DN296" s="72" t="str">
        <f t="shared" si="4141"/>
        <v/>
      </c>
      <c r="DO296" s="72" t="str">
        <f t="shared" si="4142"/>
        <v/>
      </c>
      <c r="DP296" s="72" t="str">
        <f t="shared" si="4143"/>
        <v/>
      </c>
      <c r="DQ296" s="72" t="str">
        <f t="shared" si="4144"/>
        <v/>
      </c>
      <c r="DR296" s="72" t="str">
        <f t="shared" si="4145"/>
        <v/>
      </c>
      <c r="DS296" s="72" t="str">
        <f t="shared" si="4146"/>
        <v/>
      </c>
      <c r="DT296" s="72" t="str">
        <f t="shared" si="4147"/>
        <v/>
      </c>
      <c r="DU296" s="72" t="str">
        <f t="shared" si="4148"/>
        <v/>
      </c>
      <c r="DV296" s="72" t="str">
        <f t="shared" si="4149"/>
        <v/>
      </c>
      <c r="DW296" s="72" t="str">
        <f t="shared" si="4150"/>
        <v/>
      </c>
      <c r="DX296" s="72" t="str">
        <f t="shared" si="4151"/>
        <v/>
      </c>
      <c r="DY296" s="72" t="str">
        <f t="shared" si="4152"/>
        <v/>
      </c>
      <c r="DZ296" s="72" t="str">
        <f t="shared" si="4153"/>
        <v/>
      </c>
      <c r="EA296" s="72" t="str">
        <f t="shared" si="4154"/>
        <v/>
      </c>
      <c r="EB296" s="72" t="str">
        <f t="shared" si="4155"/>
        <v/>
      </c>
      <c r="EC296" s="72" t="str">
        <f t="shared" si="4156"/>
        <v/>
      </c>
      <c r="ED296" s="72" t="str">
        <f t="shared" si="4157"/>
        <v/>
      </c>
      <c r="EE296" s="72" t="str">
        <f t="shared" si="4158"/>
        <v/>
      </c>
      <c r="EF296" s="72" t="str">
        <f t="shared" si="4159"/>
        <v/>
      </c>
      <c r="EG296" s="72" t="str">
        <f t="shared" si="4160"/>
        <v/>
      </c>
      <c r="EH296" s="72" t="str">
        <f t="shared" si="4161"/>
        <v/>
      </c>
      <c r="EI296" s="72" t="str">
        <f t="shared" si="4162"/>
        <v/>
      </c>
      <c r="EJ296" s="72" t="str">
        <f t="shared" si="4163"/>
        <v/>
      </c>
      <c r="EK296" s="72" t="str">
        <f t="shared" si="4164"/>
        <v/>
      </c>
      <c r="EL296" s="72" t="str">
        <f t="shared" si="4165"/>
        <v/>
      </c>
      <c r="EM296" s="72" t="str">
        <f t="shared" si="4166"/>
        <v/>
      </c>
      <c r="EN296" s="72" t="str">
        <f t="shared" si="4167"/>
        <v/>
      </c>
      <c r="EO296" s="72" t="str">
        <f t="shared" si="4168"/>
        <v/>
      </c>
      <c r="EP296" s="72" t="str">
        <f t="shared" si="4169"/>
        <v/>
      </c>
      <c r="EQ296" s="72" t="str">
        <f t="shared" si="4170"/>
        <v/>
      </c>
      <c r="ER296" s="72" t="str">
        <f t="shared" si="4171"/>
        <v/>
      </c>
      <c r="ES296" s="72" t="str">
        <f t="shared" si="4172"/>
        <v/>
      </c>
      <c r="ET296" s="72" t="str">
        <f t="shared" si="4173"/>
        <v/>
      </c>
      <c r="EU296" s="72" t="str">
        <f t="shared" si="4174"/>
        <v/>
      </c>
      <c r="EV296" s="72" t="str">
        <f t="shared" si="4175"/>
        <v/>
      </c>
      <c r="EW296" s="72" t="str">
        <f t="shared" si="4176"/>
        <v/>
      </c>
      <c r="EX296" s="72" t="str">
        <f t="shared" si="4177"/>
        <v/>
      </c>
      <c r="EY296" s="72" t="str">
        <f t="shared" si="4178"/>
        <v/>
      </c>
      <c r="EZ296" s="72" t="str">
        <f t="shared" si="4179"/>
        <v/>
      </c>
      <c r="FA296" s="72" t="str">
        <f t="shared" si="4180"/>
        <v/>
      </c>
      <c r="FB296" s="72" t="str">
        <f t="shared" si="4181"/>
        <v/>
      </c>
      <c r="FC296" s="72" t="str">
        <f t="shared" si="4182"/>
        <v/>
      </c>
      <c r="FD296" s="72" t="str">
        <f t="shared" si="4183"/>
        <v/>
      </c>
      <c r="FE296" s="72" t="str">
        <f t="shared" si="4184"/>
        <v/>
      </c>
      <c r="FF296" s="72" t="str">
        <f t="shared" si="4185"/>
        <v/>
      </c>
      <c r="FG296" s="72" t="str">
        <f t="shared" si="4186"/>
        <v/>
      </c>
      <c r="FH296" s="72" t="str">
        <f t="shared" si="4187"/>
        <v/>
      </c>
      <c r="FI296" s="72" t="str">
        <f t="shared" si="4188"/>
        <v/>
      </c>
      <c r="FJ296" s="72" t="str">
        <f t="shared" si="4189"/>
        <v/>
      </c>
      <c r="FK296" s="72" t="str">
        <f t="shared" si="4190"/>
        <v/>
      </c>
      <c r="FL296" s="72" t="str">
        <f t="shared" si="4191"/>
        <v/>
      </c>
      <c r="FM296" s="72" t="str">
        <f t="shared" si="4192"/>
        <v/>
      </c>
      <c r="FN296" s="72" t="str">
        <f t="shared" si="4193"/>
        <v/>
      </c>
      <c r="FO296" s="72" t="str">
        <f t="shared" si="4194"/>
        <v/>
      </c>
      <c r="FP296" s="72" t="str">
        <f t="shared" si="4195"/>
        <v/>
      </c>
      <c r="FQ296" s="72" t="str">
        <f t="shared" si="4196"/>
        <v/>
      </c>
      <c r="FR296" s="72" t="str">
        <f t="shared" si="4197"/>
        <v/>
      </c>
      <c r="FS296" s="72" t="str">
        <f t="shared" si="4198"/>
        <v/>
      </c>
    </row>
    <row r="297" spans="1:175" s="61" customFormat="1" ht="16.5">
      <c r="A297" s="143"/>
      <c r="B297" s="104" t="s">
        <v>890</v>
      </c>
      <c r="C297" s="104" t="s">
        <v>891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6"/>
        <v>InitUnitState('IC10',,,,,,,,,,)</v>
      </c>
      <c r="CO297" s="96" t="str">
        <f t="shared" si="4357"/>
        <v>InitUnitNormal('IC10',,,,,,,,,,)</v>
      </c>
      <c r="CP297" s="96" t="str">
        <f t="shared" si="4358"/>
        <v>InitUnitMagic('IC10',,,,,,,,,,)</v>
      </c>
      <c r="CQ297" s="96" t="str">
        <f t="shared" si="4359"/>
        <v>InitUnitAdd('IC10',,,,,,,,,,)</v>
      </c>
      <c r="CR297" s="96" t="str">
        <f t="shared" si="4056"/>
        <v>InitEquipData('IC10',,"",,,,,'','','','','','',"")</v>
      </c>
      <c r="CS297" s="96"/>
      <c r="CT297" s="96"/>
      <c r="CU297" s="98" t="str">
        <f t="shared" si="4128"/>
        <v>|n</v>
      </c>
      <c r="CV297" s="71"/>
      <c r="DB297" s="72" t="str">
        <f t="shared" si="4129"/>
        <v/>
      </c>
      <c r="DC297" s="72" t="str">
        <f t="shared" si="4130"/>
        <v/>
      </c>
      <c r="DD297" s="72" t="str">
        <f t="shared" si="4131"/>
        <v/>
      </c>
      <c r="DE297" s="72" t="str">
        <f t="shared" si="4132"/>
        <v/>
      </c>
      <c r="DF297" s="72" t="str">
        <f t="shared" si="4133"/>
        <v/>
      </c>
      <c r="DG297" s="72" t="str">
        <f t="shared" si="4134"/>
        <v/>
      </c>
      <c r="DH297" s="72" t="str">
        <f t="shared" si="4135"/>
        <v/>
      </c>
      <c r="DI297" s="72" t="str">
        <f t="shared" si="4136"/>
        <v/>
      </c>
      <c r="DJ297" s="72" t="str">
        <f t="shared" si="4137"/>
        <v/>
      </c>
      <c r="DK297" s="72" t="str">
        <f t="shared" si="4138"/>
        <v/>
      </c>
      <c r="DL297" s="72" t="str">
        <f t="shared" si="4139"/>
        <v/>
      </c>
      <c r="DM297" s="72" t="str">
        <f t="shared" si="4140"/>
        <v/>
      </c>
      <c r="DN297" s="72" t="str">
        <f t="shared" si="4141"/>
        <v/>
      </c>
      <c r="DO297" s="72" t="str">
        <f t="shared" si="4142"/>
        <v/>
      </c>
      <c r="DP297" s="72" t="str">
        <f t="shared" si="4143"/>
        <v/>
      </c>
      <c r="DQ297" s="72" t="str">
        <f t="shared" si="4144"/>
        <v/>
      </c>
      <c r="DR297" s="72" t="str">
        <f t="shared" si="4145"/>
        <v/>
      </c>
      <c r="DS297" s="72" t="str">
        <f t="shared" si="4146"/>
        <v/>
      </c>
      <c r="DT297" s="72" t="str">
        <f t="shared" si="4147"/>
        <v/>
      </c>
      <c r="DU297" s="72" t="str">
        <f t="shared" si="4148"/>
        <v/>
      </c>
      <c r="DV297" s="72" t="str">
        <f t="shared" si="4149"/>
        <v/>
      </c>
      <c r="DW297" s="72" t="str">
        <f t="shared" si="4150"/>
        <v/>
      </c>
      <c r="DX297" s="72" t="str">
        <f t="shared" si="4151"/>
        <v/>
      </c>
      <c r="DY297" s="72" t="str">
        <f t="shared" si="4152"/>
        <v/>
      </c>
      <c r="DZ297" s="72" t="str">
        <f t="shared" si="4153"/>
        <v/>
      </c>
      <c r="EA297" s="72" t="str">
        <f t="shared" si="4154"/>
        <v/>
      </c>
      <c r="EB297" s="72" t="str">
        <f t="shared" si="4155"/>
        <v/>
      </c>
      <c r="EC297" s="72" t="str">
        <f t="shared" si="4156"/>
        <v/>
      </c>
      <c r="ED297" s="72" t="str">
        <f t="shared" si="4157"/>
        <v/>
      </c>
      <c r="EE297" s="72" t="str">
        <f t="shared" si="4158"/>
        <v/>
      </c>
      <c r="EF297" s="72" t="str">
        <f t="shared" si="4159"/>
        <v/>
      </c>
      <c r="EG297" s="72" t="str">
        <f t="shared" si="4160"/>
        <v/>
      </c>
      <c r="EH297" s="72" t="str">
        <f t="shared" si="4161"/>
        <v/>
      </c>
      <c r="EI297" s="72" t="str">
        <f t="shared" si="4162"/>
        <v/>
      </c>
      <c r="EJ297" s="72" t="str">
        <f t="shared" si="4163"/>
        <v/>
      </c>
      <c r="EK297" s="72" t="str">
        <f t="shared" si="4164"/>
        <v/>
      </c>
      <c r="EL297" s="72" t="str">
        <f t="shared" si="4165"/>
        <v/>
      </c>
      <c r="EM297" s="72" t="str">
        <f t="shared" si="4166"/>
        <v/>
      </c>
      <c r="EN297" s="72" t="str">
        <f t="shared" si="4167"/>
        <v/>
      </c>
      <c r="EO297" s="72" t="str">
        <f t="shared" si="4168"/>
        <v/>
      </c>
      <c r="EP297" s="72" t="str">
        <f t="shared" si="4169"/>
        <v/>
      </c>
      <c r="EQ297" s="72" t="str">
        <f t="shared" si="4170"/>
        <v/>
      </c>
      <c r="ER297" s="72" t="str">
        <f t="shared" si="4171"/>
        <v/>
      </c>
      <c r="ES297" s="72" t="str">
        <f t="shared" si="4172"/>
        <v/>
      </c>
      <c r="ET297" s="72" t="str">
        <f t="shared" si="4173"/>
        <v/>
      </c>
      <c r="EU297" s="72" t="str">
        <f t="shared" si="4174"/>
        <v/>
      </c>
      <c r="EV297" s="72" t="str">
        <f t="shared" si="4175"/>
        <v/>
      </c>
      <c r="EW297" s="72" t="str">
        <f t="shared" si="4176"/>
        <v/>
      </c>
      <c r="EX297" s="72" t="str">
        <f t="shared" si="4177"/>
        <v/>
      </c>
      <c r="EY297" s="72" t="str">
        <f t="shared" si="4178"/>
        <v/>
      </c>
      <c r="EZ297" s="72" t="str">
        <f t="shared" si="4179"/>
        <v/>
      </c>
      <c r="FA297" s="72" t="str">
        <f t="shared" si="4180"/>
        <v/>
      </c>
      <c r="FB297" s="72" t="str">
        <f t="shared" si="4181"/>
        <v/>
      </c>
      <c r="FC297" s="72" t="str">
        <f t="shared" si="4182"/>
        <v/>
      </c>
      <c r="FD297" s="72" t="str">
        <f t="shared" si="4183"/>
        <v/>
      </c>
      <c r="FE297" s="72" t="str">
        <f t="shared" si="4184"/>
        <v/>
      </c>
      <c r="FF297" s="72" t="str">
        <f t="shared" si="4185"/>
        <v/>
      </c>
      <c r="FG297" s="72" t="str">
        <f t="shared" si="4186"/>
        <v/>
      </c>
      <c r="FH297" s="72" t="str">
        <f t="shared" si="4187"/>
        <v/>
      </c>
      <c r="FI297" s="72" t="str">
        <f t="shared" si="4188"/>
        <v/>
      </c>
      <c r="FJ297" s="72" t="str">
        <f t="shared" si="4189"/>
        <v/>
      </c>
      <c r="FK297" s="72" t="str">
        <f t="shared" si="4190"/>
        <v/>
      </c>
      <c r="FL297" s="72" t="str">
        <f t="shared" si="4191"/>
        <v/>
      </c>
      <c r="FM297" s="72" t="str">
        <f t="shared" si="4192"/>
        <v/>
      </c>
      <c r="FN297" s="72" t="str">
        <f t="shared" si="4193"/>
        <v/>
      </c>
      <c r="FO297" s="72" t="str">
        <f t="shared" si="4194"/>
        <v/>
      </c>
      <c r="FP297" s="72" t="str">
        <f t="shared" si="4195"/>
        <v/>
      </c>
      <c r="FQ297" s="72" t="str">
        <f t="shared" si="4196"/>
        <v/>
      </c>
      <c r="FR297" s="72" t="str">
        <f t="shared" si="4197"/>
        <v/>
      </c>
      <c r="FS297" s="72" t="str">
        <f t="shared" si="4198"/>
        <v/>
      </c>
    </row>
    <row r="298" spans="1:175" ht="16.5">
      <c r="A298" s="73"/>
      <c r="B298" s="104" t="s">
        <v>892</v>
      </c>
      <c r="C298" s="104" t="s">
        <v>893</v>
      </c>
      <c r="E298" s="146"/>
      <c r="T298" s="151"/>
      <c r="U298" s="88"/>
      <c r="CU298" s="98" t="str">
        <f t="shared" si="4128"/>
        <v>|n</v>
      </c>
      <c r="CW298" s="61"/>
      <c r="CX298" s="61"/>
      <c r="CY298" s="61"/>
      <c r="CZ298" s="61"/>
      <c r="DA298" s="61"/>
      <c r="DB298" s="72" t="str">
        <f t="shared" si="4129"/>
        <v/>
      </c>
      <c r="DC298" s="72" t="str">
        <f t="shared" si="4130"/>
        <v/>
      </c>
      <c r="DD298" s="72" t="str">
        <f t="shared" si="4131"/>
        <v/>
      </c>
      <c r="DE298" s="72" t="str">
        <f t="shared" si="4132"/>
        <v/>
      </c>
      <c r="DF298" s="72" t="str">
        <f t="shared" si="4133"/>
        <v/>
      </c>
      <c r="DG298" s="72" t="str">
        <f t="shared" si="4134"/>
        <v/>
      </c>
      <c r="DH298" s="72" t="str">
        <f t="shared" si="4135"/>
        <v/>
      </c>
      <c r="DI298" s="72" t="str">
        <f t="shared" si="4136"/>
        <v/>
      </c>
      <c r="DJ298" s="72" t="str">
        <f t="shared" si="4137"/>
        <v/>
      </c>
      <c r="DK298" s="72" t="str">
        <f t="shared" si="4138"/>
        <v/>
      </c>
      <c r="DL298" s="72" t="str">
        <f t="shared" si="4139"/>
        <v/>
      </c>
      <c r="DM298" s="72" t="str">
        <f t="shared" si="4140"/>
        <v/>
      </c>
      <c r="DN298" s="72" t="str">
        <f t="shared" si="4141"/>
        <v/>
      </c>
      <c r="DO298" s="72" t="str">
        <f t="shared" si="4142"/>
        <v/>
      </c>
      <c r="DP298" s="72" t="str">
        <f t="shared" si="4143"/>
        <v/>
      </c>
      <c r="DQ298" s="72" t="str">
        <f t="shared" si="4144"/>
        <v/>
      </c>
      <c r="DR298" s="72" t="str">
        <f t="shared" si="4145"/>
        <v/>
      </c>
      <c r="DS298" s="72" t="str">
        <f t="shared" si="4146"/>
        <v/>
      </c>
      <c r="DT298" s="72" t="str">
        <f t="shared" si="4147"/>
        <v/>
      </c>
      <c r="DU298" s="72" t="str">
        <f t="shared" si="4148"/>
        <v/>
      </c>
      <c r="DV298" s="72" t="str">
        <f t="shared" si="4149"/>
        <v/>
      </c>
      <c r="DW298" s="72" t="str">
        <f t="shared" si="4150"/>
        <v/>
      </c>
      <c r="DX298" s="72" t="str">
        <f t="shared" si="4151"/>
        <v/>
      </c>
      <c r="DY298" s="72" t="str">
        <f t="shared" si="4152"/>
        <v/>
      </c>
      <c r="DZ298" s="72" t="str">
        <f t="shared" si="4153"/>
        <v/>
      </c>
      <c r="EA298" s="72" t="str">
        <f t="shared" si="4154"/>
        <v/>
      </c>
      <c r="EB298" s="72" t="str">
        <f t="shared" si="4155"/>
        <v/>
      </c>
      <c r="EC298" s="72" t="str">
        <f t="shared" si="4156"/>
        <v/>
      </c>
      <c r="ED298" s="72" t="str">
        <f t="shared" si="4157"/>
        <v/>
      </c>
      <c r="EE298" s="72" t="str">
        <f t="shared" si="4158"/>
        <v/>
      </c>
      <c r="EF298" s="72" t="str">
        <f t="shared" si="4159"/>
        <v/>
      </c>
      <c r="EG298" s="72" t="str">
        <f t="shared" si="4160"/>
        <v/>
      </c>
      <c r="EH298" s="72" t="str">
        <f t="shared" si="4161"/>
        <v/>
      </c>
      <c r="EI298" s="72" t="str">
        <f t="shared" si="4162"/>
        <v/>
      </c>
      <c r="EJ298" s="72" t="str">
        <f t="shared" si="4163"/>
        <v/>
      </c>
      <c r="EK298" s="72" t="str">
        <f t="shared" si="4164"/>
        <v/>
      </c>
      <c r="EL298" s="72" t="str">
        <f t="shared" si="4165"/>
        <v/>
      </c>
      <c r="EM298" s="72" t="str">
        <f t="shared" si="4166"/>
        <v/>
      </c>
      <c r="EN298" s="72" t="str">
        <f t="shared" si="4167"/>
        <v/>
      </c>
      <c r="EO298" s="72" t="str">
        <f t="shared" si="4168"/>
        <v/>
      </c>
      <c r="EP298" s="72" t="str">
        <f t="shared" si="4169"/>
        <v/>
      </c>
      <c r="EQ298" s="72" t="str">
        <f t="shared" si="4170"/>
        <v/>
      </c>
      <c r="ER298" s="72" t="str">
        <f t="shared" si="4171"/>
        <v/>
      </c>
      <c r="ES298" s="72" t="str">
        <f t="shared" si="4172"/>
        <v/>
      </c>
      <c r="ET298" s="72" t="str">
        <f t="shared" si="4173"/>
        <v/>
      </c>
      <c r="EU298" s="72" t="str">
        <f t="shared" si="4174"/>
        <v/>
      </c>
      <c r="EV298" s="72" t="str">
        <f t="shared" si="4175"/>
        <v/>
      </c>
      <c r="EW298" s="72" t="str">
        <f t="shared" si="4176"/>
        <v/>
      </c>
      <c r="EX298" s="72" t="str">
        <f t="shared" si="4177"/>
        <v/>
      </c>
      <c r="EY298" s="72" t="str">
        <f t="shared" si="4178"/>
        <v/>
      </c>
      <c r="EZ298" s="72" t="str">
        <f t="shared" si="4179"/>
        <v/>
      </c>
      <c r="FA298" s="72" t="str">
        <f t="shared" si="4180"/>
        <v/>
      </c>
      <c r="FB298" s="72" t="str">
        <f t="shared" si="4181"/>
        <v/>
      </c>
      <c r="FC298" s="72" t="str">
        <f t="shared" si="4182"/>
        <v/>
      </c>
      <c r="FD298" s="72" t="str">
        <f t="shared" si="4183"/>
        <v/>
      </c>
      <c r="FE298" s="72" t="str">
        <f t="shared" si="4184"/>
        <v/>
      </c>
      <c r="FF298" s="72" t="str">
        <f t="shared" si="4185"/>
        <v/>
      </c>
      <c r="FG298" s="72" t="str">
        <f t="shared" si="4186"/>
        <v/>
      </c>
      <c r="FH298" s="72" t="str">
        <f t="shared" si="4187"/>
        <v/>
      </c>
      <c r="FI298" s="72" t="str">
        <f t="shared" si="4188"/>
        <v/>
      </c>
      <c r="FJ298" s="72" t="str">
        <f t="shared" si="4189"/>
        <v/>
      </c>
      <c r="FK298" s="72" t="str">
        <f t="shared" si="4190"/>
        <v/>
      </c>
      <c r="FL298" s="72" t="str">
        <f t="shared" si="4191"/>
        <v/>
      </c>
      <c r="FM298" s="72" t="str">
        <f t="shared" si="4192"/>
        <v/>
      </c>
      <c r="FN298" s="72" t="str">
        <f t="shared" si="4193"/>
        <v/>
      </c>
      <c r="FO298" s="72" t="str">
        <f t="shared" si="4194"/>
        <v/>
      </c>
      <c r="FP298" s="72" t="str">
        <f t="shared" si="4195"/>
        <v/>
      </c>
      <c r="FQ298" s="72" t="str">
        <f t="shared" si="4196"/>
        <v/>
      </c>
      <c r="FR298" s="72" t="str">
        <f t="shared" si="4197"/>
        <v/>
      </c>
      <c r="FS298" s="72" t="str">
        <f t="shared" si="4198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8"/>
        <v>|n</v>
      </c>
      <c r="CW299" s="61"/>
      <c r="CX299" s="61"/>
      <c r="CY299" s="61"/>
      <c r="CZ299" s="61"/>
      <c r="DA299" s="61"/>
      <c r="DB299" s="72" t="str">
        <f t="shared" si="4129"/>
        <v/>
      </c>
      <c r="DC299" s="72" t="str">
        <f t="shared" si="4130"/>
        <v/>
      </c>
      <c r="DD299" s="72" t="str">
        <f t="shared" si="4131"/>
        <v/>
      </c>
      <c r="DE299" s="72" t="str">
        <f t="shared" si="4132"/>
        <v/>
      </c>
      <c r="DF299" s="72" t="str">
        <f t="shared" si="4133"/>
        <v/>
      </c>
      <c r="DG299" s="72" t="str">
        <f t="shared" si="4134"/>
        <v/>
      </c>
      <c r="DH299" s="72" t="str">
        <f t="shared" si="4135"/>
        <v/>
      </c>
      <c r="DI299" s="72" t="str">
        <f t="shared" si="4136"/>
        <v/>
      </c>
      <c r="DJ299" s="72" t="str">
        <f t="shared" si="4137"/>
        <v/>
      </c>
      <c r="DK299" s="72" t="str">
        <f t="shared" si="4138"/>
        <v/>
      </c>
      <c r="DL299" s="72" t="str">
        <f t="shared" si="4139"/>
        <v/>
      </c>
      <c r="DM299" s="72" t="str">
        <f t="shared" si="4140"/>
        <v/>
      </c>
      <c r="DN299" s="72" t="str">
        <f t="shared" si="4141"/>
        <v/>
      </c>
      <c r="DO299" s="72" t="str">
        <f t="shared" si="4142"/>
        <v/>
      </c>
      <c r="DP299" s="72" t="str">
        <f t="shared" si="4143"/>
        <v/>
      </c>
      <c r="DQ299" s="72" t="str">
        <f t="shared" si="4144"/>
        <v/>
      </c>
      <c r="DR299" s="72" t="str">
        <f t="shared" si="4145"/>
        <v/>
      </c>
      <c r="DS299" s="72" t="str">
        <f t="shared" si="4146"/>
        <v/>
      </c>
      <c r="DT299" s="72" t="str">
        <f t="shared" si="4147"/>
        <v/>
      </c>
      <c r="DU299" s="72" t="str">
        <f t="shared" si="4148"/>
        <v/>
      </c>
      <c r="DV299" s="72" t="str">
        <f t="shared" si="4149"/>
        <v/>
      </c>
      <c r="DW299" s="72" t="str">
        <f t="shared" si="4150"/>
        <v/>
      </c>
      <c r="DX299" s="72" t="str">
        <f t="shared" si="4151"/>
        <v/>
      </c>
      <c r="DY299" s="72" t="str">
        <f t="shared" si="4152"/>
        <v/>
      </c>
      <c r="DZ299" s="72" t="str">
        <f t="shared" si="4153"/>
        <v/>
      </c>
      <c r="EA299" s="72" t="str">
        <f t="shared" si="4154"/>
        <v/>
      </c>
      <c r="EB299" s="72" t="str">
        <f t="shared" si="4155"/>
        <v/>
      </c>
      <c r="EC299" s="72" t="str">
        <f t="shared" si="4156"/>
        <v/>
      </c>
      <c r="ED299" s="72" t="str">
        <f t="shared" si="4157"/>
        <v/>
      </c>
      <c r="EE299" s="72" t="str">
        <f t="shared" si="4158"/>
        <v/>
      </c>
      <c r="EF299" s="72" t="str">
        <f t="shared" si="4159"/>
        <v/>
      </c>
      <c r="EG299" s="72" t="str">
        <f t="shared" si="4160"/>
        <v/>
      </c>
      <c r="EH299" s="72" t="str">
        <f t="shared" si="4161"/>
        <v/>
      </c>
      <c r="EI299" s="72" t="str">
        <f t="shared" si="4162"/>
        <v/>
      </c>
      <c r="EJ299" s="72" t="str">
        <f t="shared" si="4163"/>
        <v/>
      </c>
      <c r="EK299" s="72" t="str">
        <f t="shared" si="4164"/>
        <v/>
      </c>
      <c r="EL299" s="72" t="str">
        <f t="shared" si="4165"/>
        <v/>
      </c>
      <c r="EM299" s="72" t="str">
        <f t="shared" si="4166"/>
        <v/>
      </c>
      <c r="EN299" s="72" t="str">
        <f t="shared" si="4167"/>
        <v/>
      </c>
      <c r="EO299" s="72" t="str">
        <f t="shared" si="4168"/>
        <v/>
      </c>
      <c r="EP299" s="72" t="str">
        <f t="shared" si="4169"/>
        <v/>
      </c>
      <c r="EQ299" s="72" t="str">
        <f t="shared" si="4170"/>
        <v/>
      </c>
      <c r="ER299" s="72" t="str">
        <f t="shared" si="4171"/>
        <v/>
      </c>
      <c r="ES299" s="72" t="str">
        <f t="shared" si="4172"/>
        <v/>
      </c>
      <c r="ET299" s="72" t="str">
        <f t="shared" si="4173"/>
        <v/>
      </c>
      <c r="EU299" s="72" t="str">
        <f t="shared" si="4174"/>
        <v/>
      </c>
      <c r="EV299" s="72" t="str">
        <f t="shared" si="4175"/>
        <v/>
      </c>
      <c r="EW299" s="72" t="str">
        <f t="shared" si="4176"/>
        <v/>
      </c>
      <c r="EX299" s="72" t="str">
        <f t="shared" si="4177"/>
        <v/>
      </c>
      <c r="EY299" s="72" t="str">
        <f t="shared" si="4178"/>
        <v/>
      </c>
      <c r="EZ299" s="72" t="str">
        <f t="shared" si="4179"/>
        <v/>
      </c>
      <c r="FA299" s="72" t="str">
        <f t="shared" si="4180"/>
        <v/>
      </c>
      <c r="FB299" s="72" t="str">
        <f t="shared" si="4181"/>
        <v/>
      </c>
      <c r="FC299" s="72" t="str">
        <f t="shared" si="4182"/>
        <v/>
      </c>
      <c r="FD299" s="72" t="str">
        <f t="shared" si="4183"/>
        <v/>
      </c>
      <c r="FE299" s="72" t="str">
        <f t="shared" si="4184"/>
        <v/>
      </c>
      <c r="FF299" s="72" t="str">
        <f t="shared" si="4185"/>
        <v/>
      </c>
      <c r="FG299" s="72" t="str">
        <f t="shared" si="4186"/>
        <v/>
      </c>
      <c r="FH299" s="72" t="str">
        <f t="shared" si="4187"/>
        <v/>
      </c>
      <c r="FI299" s="72" t="str">
        <f t="shared" si="4188"/>
        <v/>
      </c>
      <c r="FJ299" s="72" t="str">
        <f t="shared" si="4189"/>
        <v/>
      </c>
      <c r="FK299" s="72" t="str">
        <f t="shared" si="4190"/>
        <v/>
      </c>
      <c r="FL299" s="72" t="str">
        <f t="shared" si="4191"/>
        <v/>
      </c>
      <c r="FM299" s="72" t="str">
        <f t="shared" si="4192"/>
        <v/>
      </c>
      <c r="FN299" s="72" t="str">
        <f t="shared" si="4193"/>
        <v/>
      </c>
      <c r="FO299" s="72" t="str">
        <f t="shared" si="4194"/>
        <v/>
      </c>
      <c r="FP299" s="72" t="str">
        <f t="shared" si="4195"/>
        <v/>
      </c>
      <c r="FQ299" s="72" t="str">
        <f t="shared" si="4196"/>
        <v/>
      </c>
      <c r="FR299" s="72" t="str">
        <f t="shared" si="4197"/>
        <v/>
      </c>
      <c r="FS299" s="72" t="str">
        <f t="shared" si="4198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8"/>
        <v>|n</v>
      </c>
      <c r="CW300" s="61"/>
      <c r="CX300" s="61"/>
      <c r="CY300" s="61"/>
      <c r="CZ300" s="61"/>
      <c r="DA300" s="61"/>
      <c r="DB300" s="72" t="str">
        <f t="shared" si="4129"/>
        <v/>
      </c>
      <c r="DC300" s="72" t="str">
        <f t="shared" si="4130"/>
        <v/>
      </c>
      <c r="DD300" s="72" t="str">
        <f t="shared" si="4131"/>
        <v/>
      </c>
      <c r="DE300" s="72" t="str">
        <f t="shared" si="4132"/>
        <v/>
      </c>
      <c r="DF300" s="72" t="str">
        <f t="shared" si="4133"/>
        <v/>
      </c>
      <c r="DG300" s="72" t="str">
        <f t="shared" si="4134"/>
        <v/>
      </c>
      <c r="DH300" s="72" t="str">
        <f t="shared" si="4135"/>
        <v/>
      </c>
      <c r="DI300" s="72" t="str">
        <f t="shared" si="4136"/>
        <v/>
      </c>
      <c r="DJ300" s="72" t="str">
        <f t="shared" si="4137"/>
        <v/>
      </c>
      <c r="DK300" s="72" t="str">
        <f t="shared" si="4138"/>
        <v/>
      </c>
      <c r="DL300" s="72" t="str">
        <f t="shared" si="4139"/>
        <v/>
      </c>
      <c r="DM300" s="72" t="str">
        <f t="shared" si="4140"/>
        <v/>
      </c>
      <c r="DN300" s="72" t="str">
        <f t="shared" si="4141"/>
        <v/>
      </c>
      <c r="DO300" s="72" t="str">
        <f t="shared" si="4142"/>
        <v/>
      </c>
      <c r="DP300" s="72" t="str">
        <f t="shared" si="4143"/>
        <v/>
      </c>
      <c r="DQ300" s="72" t="str">
        <f t="shared" si="4144"/>
        <v/>
      </c>
      <c r="DR300" s="72" t="str">
        <f t="shared" si="4145"/>
        <v/>
      </c>
      <c r="DS300" s="72" t="str">
        <f t="shared" si="4146"/>
        <v/>
      </c>
      <c r="DT300" s="72" t="str">
        <f t="shared" si="4147"/>
        <v/>
      </c>
      <c r="DU300" s="72" t="str">
        <f t="shared" si="4148"/>
        <v/>
      </c>
      <c r="DV300" s="72" t="str">
        <f t="shared" si="4149"/>
        <v/>
      </c>
      <c r="DW300" s="72" t="str">
        <f t="shared" si="4150"/>
        <v/>
      </c>
      <c r="DX300" s="72" t="str">
        <f t="shared" si="4151"/>
        <v/>
      </c>
      <c r="DY300" s="72" t="str">
        <f t="shared" si="4152"/>
        <v/>
      </c>
      <c r="DZ300" s="72" t="str">
        <f t="shared" si="4153"/>
        <v/>
      </c>
      <c r="EA300" s="72" t="str">
        <f t="shared" si="4154"/>
        <v/>
      </c>
      <c r="EB300" s="72" t="str">
        <f t="shared" si="4155"/>
        <v/>
      </c>
      <c r="EC300" s="72" t="str">
        <f t="shared" si="4156"/>
        <v/>
      </c>
      <c r="ED300" s="72" t="str">
        <f t="shared" si="4157"/>
        <v/>
      </c>
      <c r="EE300" s="72" t="str">
        <f t="shared" si="4158"/>
        <v/>
      </c>
      <c r="EF300" s="72" t="str">
        <f t="shared" si="4159"/>
        <v/>
      </c>
      <c r="EG300" s="72" t="str">
        <f t="shared" si="4160"/>
        <v/>
      </c>
      <c r="EH300" s="72" t="str">
        <f t="shared" si="4161"/>
        <v/>
      </c>
      <c r="EI300" s="72" t="str">
        <f t="shared" si="4162"/>
        <v/>
      </c>
      <c r="EJ300" s="72" t="str">
        <f t="shared" si="4163"/>
        <v/>
      </c>
      <c r="EK300" s="72" t="str">
        <f t="shared" si="4164"/>
        <v/>
      </c>
      <c r="EL300" s="72" t="str">
        <f t="shared" si="4165"/>
        <v/>
      </c>
      <c r="EM300" s="72" t="str">
        <f t="shared" si="4166"/>
        <v/>
      </c>
      <c r="EN300" s="72" t="str">
        <f t="shared" si="4167"/>
        <v/>
      </c>
      <c r="EO300" s="72" t="str">
        <f t="shared" si="4168"/>
        <v/>
      </c>
      <c r="EP300" s="72" t="str">
        <f t="shared" si="4169"/>
        <v/>
      </c>
      <c r="EQ300" s="72" t="str">
        <f t="shared" si="4170"/>
        <v/>
      </c>
      <c r="ER300" s="72" t="str">
        <f t="shared" si="4171"/>
        <v/>
      </c>
      <c r="ES300" s="72" t="str">
        <f t="shared" si="4172"/>
        <v/>
      </c>
      <c r="ET300" s="72" t="str">
        <f t="shared" si="4173"/>
        <v/>
      </c>
      <c r="EU300" s="72" t="str">
        <f t="shared" si="4174"/>
        <v/>
      </c>
      <c r="EV300" s="72" t="str">
        <f t="shared" si="4175"/>
        <v/>
      </c>
      <c r="EW300" s="72" t="str">
        <f t="shared" si="4176"/>
        <v/>
      </c>
      <c r="EX300" s="72" t="str">
        <f t="shared" si="4177"/>
        <v/>
      </c>
      <c r="EY300" s="72" t="str">
        <f t="shared" si="4178"/>
        <v/>
      </c>
      <c r="EZ300" s="72" t="str">
        <f t="shared" si="4179"/>
        <v/>
      </c>
      <c r="FA300" s="72" t="str">
        <f t="shared" si="4180"/>
        <v/>
      </c>
      <c r="FB300" s="72" t="str">
        <f t="shared" si="4181"/>
        <v/>
      </c>
      <c r="FC300" s="72" t="str">
        <f t="shared" si="4182"/>
        <v/>
      </c>
      <c r="FD300" s="72" t="str">
        <f t="shared" si="4183"/>
        <v/>
      </c>
      <c r="FE300" s="72" t="str">
        <f t="shared" si="4184"/>
        <v/>
      </c>
      <c r="FF300" s="72" t="str">
        <f t="shared" si="4185"/>
        <v/>
      </c>
      <c r="FG300" s="72" t="str">
        <f t="shared" si="4186"/>
        <v/>
      </c>
      <c r="FH300" s="72" t="str">
        <f t="shared" si="4187"/>
        <v/>
      </c>
      <c r="FI300" s="72" t="str">
        <f t="shared" si="4188"/>
        <v/>
      </c>
      <c r="FJ300" s="72" t="str">
        <f t="shared" si="4189"/>
        <v/>
      </c>
      <c r="FK300" s="72" t="str">
        <f t="shared" si="4190"/>
        <v/>
      </c>
      <c r="FL300" s="72" t="str">
        <f t="shared" si="4191"/>
        <v/>
      </c>
      <c r="FM300" s="72" t="str">
        <f t="shared" si="4192"/>
        <v/>
      </c>
      <c r="FN300" s="72" t="str">
        <f t="shared" si="4193"/>
        <v/>
      </c>
      <c r="FO300" s="72" t="str">
        <f t="shared" si="4194"/>
        <v/>
      </c>
      <c r="FP300" s="72" t="str">
        <f t="shared" si="4195"/>
        <v/>
      </c>
      <c r="FQ300" s="72" t="str">
        <f t="shared" si="4196"/>
        <v/>
      </c>
      <c r="FR300" s="72" t="str">
        <f t="shared" si="4197"/>
        <v/>
      </c>
      <c r="FS300" s="72" t="str">
        <f t="shared" si="4198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8"/>
        <v>|n</v>
      </c>
      <c r="CW301" s="61"/>
      <c r="CX301" s="61"/>
      <c r="CY301" s="61"/>
      <c r="CZ301" s="61"/>
      <c r="DA301" s="61"/>
      <c r="DB301" s="72" t="str">
        <f t="shared" si="4129"/>
        <v/>
      </c>
      <c r="DC301" s="72" t="str">
        <f t="shared" si="4130"/>
        <v/>
      </c>
      <c r="DD301" s="72" t="str">
        <f t="shared" si="4131"/>
        <v/>
      </c>
      <c r="DE301" s="72" t="str">
        <f t="shared" si="4132"/>
        <v/>
      </c>
      <c r="DF301" s="72" t="str">
        <f t="shared" si="4133"/>
        <v/>
      </c>
      <c r="DG301" s="72" t="str">
        <f t="shared" si="4134"/>
        <v/>
      </c>
      <c r="DH301" s="72" t="str">
        <f t="shared" si="4135"/>
        <v/>
      </c>
      <c r="DI301" s="72" t="str">
        <f t="shared" si="4136"/>
        <v/>
      </c>
      <c r="DJ301" s="72" t="str">
        <f t="shared" si="4137"/>
        <v/>
      </c>
      <c r="DK301" s="72" t="str">
        <f t="shared" si="4138"/>
        <v/>
      </c>
      <c r="DL301" s="72" t="str">
        <f t="shared" si="4139"/>
        <v/>
      </c>
      <c r="DM301" s="72" t="str">
        <f t="shared" si="4140"/>
        <v/>
      </c>
      <c r="DN301" s="72" t="str">
        <f t="shared" si="4141"/>
        <v/>
      </c>
      <c r="DO301" s="72" t="str">
        <f t="shared" si="4142"/>
        <v/>
      </c>
      <c r="DP301" s="72" t="str">
        <f t="shared" si="4143"/>
        <v/>
      </c>
      <c r="DQ301" s="72" t="str">
        <f t="shared" si="4144"/>
        <v/>
      </c>
      <c r="DR301" s="72" t="str">
        <f t="shared" si="4145"/>
        <v/>
      </c>
      <c r="DS301" s="72" t="str">
        <f t="shared" si="4146"/>
        <v/>
      </c>
      <c r="DT301" s="72" t="str">
        <f t="shared" si="4147"/>
        <v/>
      </c>
      <c r="DU301" s="72" t="str">
        <f t="shared" si="4148"/>
        <v/>
      </c>
      <c r="DV301" s="72" t="str">
        <f t="shared" si="4149"/>
        <v/>
      </c>
      <c r="DW301" s="72" t="str">
        <f t="shared" si="4150"/>
        <v/>
      </c>
      <c r="DX301" s="72" t="str">
        <f t="shared" si="4151"/>
        <v/>
      </c>
      <c r="DY301" s="72" t="str">
        <f t="shared" si="4152"/>
        <v/>
      </c>
      <c r="DZ301" s="72" t="str">
        <f t="shared" si="4153"/>
        <v/>
      </c>
      <c r="EA301" s="72" t="str">
        <f t="shared" si="4154"/>
        <v/>
      </c>
      <c r="EB301" s="72" t="str">
        <f t="shared" si="4155"/>
        <v/>
      </c>
      <c r="EC301" s="72" t="str">
        <f t="shared" si="4156"/>
        <v/>
      </c>
      <c r="ED301" s="72" t="str">
        <f t="shared" si="4157"/>
        <v/>
      </c>
      <c r="EE301" s="72" t="str">
        <f t="shared" si="4158"/>
        <v/>
      </c>
      <c r="EF301" s="72" t="str">
        <f t="shared" si="4159"/>
        <v/>
      </c>
      <c r="EG301" s="72" t="str">
        <f t="shared" si="4160"/>
        <v/>
      </c>
      <c r="EH301" s="72" t="str">
        <f t="shared" si="4161"/>
        <v/>
      </c>
      <c r="EI301" s="72" t="str">
        <f t="shared" si="4162"/>
        <v/>
      </c>
      <c r="EJ301" s="72" t="str">
        <f t="shared" si="4163"/>
        <v/>
      </c>
      <c r="EK301" s="72" t="str">
        <f t="shared" si="4164"/>
        <v/>
      </c>
      <c r="EL301" s="72" t="str">
        <f t="shared" si="4165"/>
        <v/>
      </c>
      <c r="EM301" s="72" t="str">
        <f t="shared" si="4166"/>
        <v/>
      </c>
      <c r="EN301" s="72" t="str">
        <f t="shared" si="4167"/>
        <v/>
      </c>
      <c r="EO301" s="72" t="str">
        <f t="shared" si="4168"/>
        <v/>
      </c>
      <c r="EP301" s="72" t="str">
        <f t="shared" si="4169"/>
        <v/>
      </c>
      <c r="EQ301" s="72" t="str">
        <f t="shared" si="4170"/>
        <v/>
      </c>
      <c r="ER301" s="72" t="str">
        <f t="shared" si="4171"/>
        <v/>
      </c>
      <c r="ES301" s="72" t="str">
        <f t="shared" si="4172"/>
        <v/>
      </c>
      <c r="ET301" s="72" t="str">
        <f t="shared" si="4173"/>
        <v/>
      </c>
      <c r="EU301" s="72" t="str">
        <f t="shared" si="4174"/>
        <v/>
      </c>
      <c r="EV301" s="72" t="str">
        <f t="shared" si="4175"/>
        <v/>
      </c>
      <c r="EW301" s="72" t="str">
        <f t="shared" si="4176"/>
        <v/>
      </c>
      <c r="EX301" s="72" t="str">
        <f t="shared" si="4177"/>
        <v/>
      </c>
      <c r="EY301" s="72" t="str">
        <f t="shared" si="4178"/>
        <v/>
      </c>
      <c r="EZ301" s="72" t="str">
        <f t="shared" si="4179"/>
        <v/>
      </c>
      <c r="FA301" s="72" t="str">
        <f t="shared" si="4180"/>
        <v/>
      </c>
      <c r="FB301" s="72" t="str">
        <f t="shared" si="4181"/>
        <v/>
      </c>
      <c r="FC301" s="72" t="str">
        <f t="shared" si="4182"/>
        <v/>
      </c>
      <c r="FD301" s="72" t="str">
        <f t="shared" si="4183"/>
        <v/>
      </c>
      <c r="FE301" s="72" t="str">
        <f t="shared" si="4184"/>
        <v/>
      </c>
      <c r="FF301" s="72" t="str">
        <f t="shared" si="4185"/>
        <v/>
      </c>
      <c r="FG301" s="72" t="str">
        <f t="shared" si="4186"/>
        <v/>
      </c>
      <c r="FH301" s="72" t="str">
        <f t="shared" si="4187"/>
        <v/>
      </c>
      <c r="FI301" s="72" t="str">
        <f t="shared" si="4188"/>
        <v/>
      </c>
      <c r="FJ301" s="72" t="str">
        <f t="shared" si="4189"/>
        <v/>
      </c>
      <c r="FK301" s="72" t="str">
        <f t="shared" si="4190"/>
        <v/>
      </c>
      <c r="FL301" s="72" t="str">
        <f t="shared" si="4191"/>
        <v/>
      </c>
      <c r="FM301" s="72" t="str">
        <f t="shared" si="4192"/>
        <v/>
      </c>
      <c r="FN301" s="72" t="str">
        <f t="shared" si="4193"/>
        <v/>
      </c>
      <c r="FO301" s="72" t="str">
        <f t="shared" si="4194"/>
        <v/>
      </c>
      <c r="FP301" s="72" t="str">
        <f t="shared" si="4195"/>
        <v/>
      </c>
      <c r="FQ301" s="72" t="str">
        <f t="shared" si="4196"/>
        <v/>
      </c>
      <c r="FR301" s="72" t="str">
        <f t="shared" si="4197"/>
        <v/>
      </c>
      <c r="FS301" s="72" t="str">
        <f t="shared" si="4198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8"/>
        <v>|n</v>
      </c>
      <c r="CW302" s="61"/>
      <c r="CX302" s="61"/>
      <c r="CY302" s="61"/>
      <c r="CZ302" s="61"/>
      <c r="DA302" s="61"/>
      <c r="DB302" s="72" t="str">
        <f t="shared" si="4129"/>
        <v/>
      </c>
      <c r="DC302" s="72" t="str">
        <f t="shared" si="4130"/>
        <v/>
      </c>
      <c r="DD302" s="72" t="str">
        <f t="shared" si="4131"/>
        <v/>
      </c>
      <c r="DE302" s="72" t="str">
        <f t="shared" si="4132"/>
        <v/>
      </c>
      <c r="DF302" s="72" t="str">
        <f t="shared" si="4133"/>
        <v/>
      </c>
      <c r="DG302" s="72" t="str">
        <f t="shared" si="4134"/>
        <v/>
      </c>
      <c r="DH302" s="72" t="str">
        <f t="shared" si="4135"/>
        <v/>
      </c>
      <c r="DI302" s="72" t="str">
        <f t="shared" si="4136"/>
        <v/>
      </c>
      <c r="DJ302" s="72" t="str">
        <f t="shared" si="4137"/>
        <v/>
      </c>
      <c r="DK302" s="72" t="str">
        <f t="shared" si="4138"/>
        <v/>
      </c>
      <c r="DL302" s="72" t="str">
        <f t="shared" si="4139"/>
        <v/>
      </c>
      <c r="DM302" s="72" t="str">
        <f t="shared" si="4140"/>
        <v/>
      </c>
      <c r="DN302" s="72" t="str">
        <f t="shared" si="4141"/>
        <v/>
      </c>
      <c r="DO302" s="72" t="str">
        <f t="shared" si="4142"/>
        <v/>
      </c>
      <c r="DP302" s="72" t="str">
        <f t="shared" si="4143"/>
        <v/>
      </c>
      <c r="DQ302" s="72" t="str">
        <f t="shared" si="4144"/>
        <v/>
      </c>
      <c r="DR302" s="72" t="str">
        <f t="shared" si="4145"/>
        <v/>
      </c>
      <c r="DS302" s="72" t="str">
        <f t="shared" si="4146"/>
        <v/>
      </c>
      <c r="DT302" s="72" t="str">
        <f t="shared" si="4147"/>
        <v/>
      </c>
      <c r="DU302" s="72" t="str">
        <f t="shared" si="4148"/>
        <v/>
      </c>
      <c r="DV302" s="72" t="str">
        <f t="shared" si="4149"/>
        <v/>
      </c>
      <c r="DW302" s="72" t="str">
        <f t="shared" si="4150"/>
        <v/>
      </c>
      <c r="DX302" s="72" t="str">
        <f t="shared" si="4151"/>
        <v/>
      </c>
      <c r="DY302" s="72" t="str">
        <f t="shared" si="4152"/>
        <v/>
      </c>
      <c r="DZ302" s="72" t="str">
        <f t="shared" si="4153"/>
        <v/>
      </c>
      <c r="EA302" s="72" t="str">
        <f t="shared" si="4154"/>
        <v/>
      </c>
      <c r="EB302" s="72" t="str">
        <f t="shared" si="4155"/>
        <v/>
      </c>
      <c r="EC302" s="72" t="str">
        <f t="shared" si="4156"/>
        <v/>
      </c>
      <c r="ED302" s="72" t="str">
        <f t="shared" si="4157"/>
        <v/>
      </c>
      <c r="EE302" s="72" t="str">
        <f t="shared" si="4158"/>
        <v/>
      </c>
      <c r="EF302" s="72" t="str">
        <f t="shared" si="4159"/>
        <v/>
      </c>
      <c r="EG302" s="72" t="str">
        <f t="shared" si="4160"/>
        <v/>
      </c>
      <c r="EH302" s="72" t="str">
        <f t="shared" si="4161"/>
        <v/>
      </c>
      <c r="EI302" s="72" t="str">
        <f t="shared" si="4162"/>
        <v/>
      </c>
      <c r="EJ302" s="72" t="str">
        <f t="shared" si="4163"/>
        <v/>
      </c>
      <c r="EK302" s="72" t="str">
        <f t="shared" si="4164"/>
        <v/>
      </c>
      <c r="EL302" s="72" t="str">
        <f t="shared" si="4165"/>
        <v/>
      </c>
      <c r="EM302" s="72" t="str">
        <f t="shared" si="4166"/>
        <v/>
      </c>
      <c r="EN302" s="72" t="str">
        <f t="shared" si="4167"/>
        <v/>
      </c>
      <c r="EO302" s="72" t="str">
        <f t="shared" si="4168"/>
        <v/>
      </c>
      <c r="EP302" s="72" t="str">
        <f t="shared" si="4169"/>
        <v/>
      </c>
      <c r="EQ302" s="72" t="str">
        <f t="shared" si="4170"/>
        <v/>
      </c>
      <c r="ER302" s="72" t="str">
        <f t="shared" si="4171"/>
        <v/>
      </c>
      <c r="ES302" s="72" t="str">
        <f t="shared" si="4172"/>
        <v/>
      </c>
      <c r="ET302" s="72" t="str">
        <f t="shared" si="4173"/>
        <v/>
      </c>
      <c r="EU302" s="72" t="str">
        <f t="shared" si="4174"/>
        <v/>
      </c>
      <c r="EV302" s="72" t="str">
        <f t="shared" si="4175"/>
        <v/>
      </c>
      <c r="EW302" s="72" t="str">
        <f t="shared" si="4176"/>
        <v/>
      </c>
      <c r="EX302" s="72" t="str">
        <f t="shared" si="4177"/>
        <v/>
      </c>
      <c r="EY302" s="72" t="str">
        <f t="shared" si="4178"/>
        <v/>
      </c>
      <c r="EZ302" s="72" t="str">
        <f t="shared" si="4179"/>
        <v/>
      </c>
      <c r="FA302" s="72" t="str">
        <f t="shared" si="4180"/>
        <v/>
      </c>
      <c r="FB302" s="72" t="str">
        <f t="shared" si="4181"/>
        <v/>
      </c>
      <c r="FC302" s="72" t="str">
        <f t="shared" si="4182"/>
        <v/>
      </c>
      <c r="FD302" s="72" t="str">
        <f t="shared" si="4183"/>
        <v/>
      </c>
      <c r="FE302" s="72" t="str">
        <f t="shared" si="4184"/>
        <v/>
      </c>
      <c r="FF302" s="72" t="str">
        <f t="shared" si="4185"/>
        <v/>
      </c>
      <c r="FG302" s="72" t="str">
        <f t="shared" si="4186"/>
        <v/>
      </c>
      <c r="FH302" s="72" t="str">
        <f t="shared" si="4187"/>
        <v/>
      </c>
      <c r="FI302" s="72" t="str">
        <f t="shared" si="4188"/>
        <v/>
      </c>
      <c r="FJ302" s="72" t="str">
        <f t="shared" si="4189"/>
        <v/>
      </c>
      <c r="FK302" s="72" t="str">
        <f t="shared" si="4190"/>
        <v/>
      </c>
      <c r="FL302" s="72" t="str">
        <f t="shared" si="4191"/>
        <v/>
      </c>
      <c r="FM302" s="72" t="str">
        <f t="shared" si="4192"/>
        <v/>
      </c>
      <c r="FN302" s="72" t="str">
        <f t="shared" si="4193"/>
        <v/>
      </c>
      <c r="FO302" s="72" t="str">
        <f t="shared" si="4194"/>
        <v/>
      </c>
      <c r="FP302" s="72" t="str">
        <f t="shared" si="4195"/>
        <v/>
      </c>
      <c r="FQ302" s="72" t="str">
        <f t="shared" si="4196"/>
        <v/>
      </c>
      <c r="FR302" s="72" t="str">
        <f t="shared" si="4197"/>
        <v/>
      </c>
      <c r="FS302" s="72" t="str">
        <f t="shared" si="4198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8"/>
        <v>|n</v>
      </c>
      <c r="CW303" s="61"/>
      <c r="CX303" s="61"/>
      <c r="CY303" s="61"/>
      <c r="CZ303" s="61"/>
      <c r="DA303" s="61"/>
      <c r="DB303" s="72" t="str">
        <f t="shared" si="4129"/>
        <v/>
      </c>
      <c r="DC303" s="72" t="str">
        <f t="shared" si="4130"/>
        <v/>
      </c>
      <c r="DD303" s="72" t="str">
        <f t="shared" si="4131"/>
        <v/>
      </c>
      <c r="DE303" s="72" t="str">
        <f t="shared" si="4132"/>
        <v/>
      </c>
      <c r="DF303" s="72" t="str">
        <f t="shared" si="4133"/>
        <v/>
      </c>
      <c r="DG303" s="72" t="str">
        <f t="shared" si="4134"/>
        <v/>
      </c>
      <c r="DH303" s="72" t="str">
        <f t="shared" si="4135"/>
        <v/>
      </c>
      <c r="DI303" s="72" t="str">
        <f t="shared" si="4136"/>
        <v/>
      </c>
      <c r="DJ303" s="72" t="str">
        <f t="shared" si="4137"/>
        <v/>
      </c>
      <c r="DK303" s="72" t="str">
        <f t="shared" si="4138"/>
        <v/>
      </c>
      <c r="DL303" s="72" t="str">
        <f t="shared" si="4139"/>
        <v/>
      </c>
      <c r="DM303" s="72" t="str">
        <f t="shared" si="4140"/>
        <v/>
      </c>
      <c r="DN303" s="72" t="str">
        <f t="shared" si="4141"/>
        <v/>
      </c>
      <c r="DO303" s="72" t="str">
        <f t="shared" si="4142"/>
        <v/>
      </c>
      <c r="DP303" s="72" t="str">
        <f t="shared" si="4143"/>
        <v/>
      </c>
      <c r="DQ303" s="72" t="str">
        <f t="shared" si="4144"/>
        <v/>
      </c>
      <c r="DR303" s="72" t="str">
        <f t="shared" si="4145"/>
        <v/>
      </c>
      <c r="DS303" s="72" t="str">
        <f t="shared" si="4146"/>
        <v/>
      </c>
      <c r="DT303" s="72" t="str">
        <f t="shared" si="4147"/>
        <v/>
      </c>
      <c r="DU303" s="72" t="str">
        <f t="shared" si="4148"/>
        <v/>
      </c>
      <c r="DV303" s="72" t="str">
        <f t="shared" si="4149"/>
        <v/>
      </c>
      <c r="DW303" s="72" t="str">
        <f t="shared" si="4150"/>
        <v/>
      </c>
      <c r="DX303" s="72" t="str">
        <f t="shared" si="4151"/>
        <v/>
      </c>
      <c r="DY303" s="72" t="str">
        <f t="shared" si="4152"/>
        <v/>
      </c>
      <c r="DZ303" s="72" t="str">
        <f t="shared" si="4153"/>
        <v/>
      </c>
      <c r="EA303" s="72" t="str">
        <f t="shared" si="4154"/>
        <v/>
      </c>
      <c r="EB303" s="72" t="str">
        <f t="shared" si="4155"/>
        <v/>
      </c>
      <c r="EC303" s="72" t="str">
        <f t="shared" si="4156"/>
        <v/>
      </c>
      <c r="ED303" s="72" t="str">
        <f t="shared" si="4157"/>
        <v/>
      </c>
      <c r="EE303" s="72" t="str">
        <f t="shared" si="4158"/>
        <v/>
      </c>
      <c r="EF303" s="72" t="str">
        <f t="shared" si="4159"/>
        <v/>
      </c>
      <c r="EG303" s="72" t="str">
        <f t="shared" si="4160"/>
        <v/>
      </c>
      <c r="EH303" s="72" t="str">
        <f t="shared" si="4161"/>
        <v/>
      </c>
      <c r="EI303" s="72" t="str">
        <f t="shared" si="4162"/>
        <v/>
      </c>
      <c r="EJ303" s="72" t="str">
        <f t="shared" si="4163"/>
        <v/>
      </c>
      <c r="EK303" s="72" t="str">
        <f t="shared" si="4164"/>
        <v/>
      </c>
      <c r="EL303" s="72" t="str">
        <f t="shared" si="4165"/>
        <v/>
      </c>
      <c r="EM303" s="72" t="str">
        <f t="shared" si="4166"/>
        <v/>
      </c>
      <c r="EN303" s="72" t="str">
        <f t="shared" si="4167"/>
        <v/>
      </c>
      <c r="EO303" s="72" t="str">
        <f t="shared" si="4168"/>
        <v/>
      </c>
      <c r="EP303" s="72" t="str">
        <f t="shared" si="4169"/>
        <v/>
      </c>
      <c r="EQ303" s="72" t="str">
        <f t="shared" si="4170"/>
        <v/>
      </c>
      <c r="ER303" s="72" t="str">
        <f t="shared" si="4171"/>
        <v/>
      </c>
      <c r="ES303" s="72" t="str">
        <f t="shared" si="4172"/>
        <v/>
      </c>
      <c r="ET303" s="72" t="str">
        <f t="shared" si="4173"/>
        <v/>
      </c>
      <c r="EU303" s="72" t="str">
        <f t="shared" si="4174"/>
        <v/>
      </c>
      <c r="EV303" s="72" t="str">
        <f t="shared" si="4175"/>
        <v/>
      </c>
      <c r="EW303" s="72" t="str">
        <f t="shared" si="4176"/>
        <v/>
      </c>
      <c r="EX303" s="72" t="str">
        <f t="shared" si="4177"/>
        <v/>
      </c>
      <c r="EY303" s="72" t="str">
        <f t="shared" si="4178"/>
        <v/>
      </c>
      <c r="EZ303" s="72" t="str">
        <f t="shared" si="4179"/>
        <v/>
      </c>
      <c r="FA303" s="72" t="str">
        <f t="shared" si="4180"/>
        <v/>
      </c>
      <c r="FB303" s="72" t="str">
        <f t="shared" si="4181"/>
        <v/>
      </c>
      <c r="FC303" s="72" t="str">
        <f t="shared" si="4182"/>
        <v/>
      </c>
      <c r="FD303" s="72" t="str">
        <f t="shared" si="4183"/>
        <v/>
      </c>
      <c r="FE303" s="72" t="str">
        <f t="shared" si="4184"/>
        <v/>
      </c>
      <c r="FF303" s="72" t="str">
        <f t="shared" si="4185"/>
        <v/>
      </c>
      <c r="FG303" s="72" t="str">
        <f t="shared" si="4186"/>
        <v/>
      </c>
      <c r="FH303" s="72" t="str">
        <f t="shared" si="4187"/>
        <v/>
      </c>
      <c r="FI303" s="72" t="str">
        <f t="shared" si="4188"/>
        <v/>
      </c>
      <c r="FJ303" s="72" t="str">
        <f t="shared" si="4189"/>
        <v/>
      </c>
      <c r="FK303" s="72" t="str">
        <f t="shared" si="4190"/>
        <v/>
      </c>
      <c r="FL303" s="72" t="str">
        <f t="shared" si="4191"/>
        <v/>
      </c>
      <c r="FM303" s="72" t="str">
        <f t="shared" si="4192"/>
        <v/>
      </c>
      <c r="FN303" s="72" t="str">
        <f t="shared" si="4193"/>
        <v/>
      </c>
      <c r="FO303" s="72" t="str">
        <f t="shared" si="4194"/>
        <v/>
      </c>
      <c r="FP303" s="72" t="str">
        <f t="shared" si="4195"/>
        <v/>
      </c>
      <c r="FQ303" s="72" t="str">
        <f t="shared" si="4196"/>
        <v/>
      </c>
      <c r="FR303" s="72" t="str">
        <f t="shared" si="4197"/>
        <v/>
      </c>
      <c r="FS303" s="72" t="str">
        <f t="shared" si="4198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8"/>
        <v>|n</v>
      </c>
      <c r="CW304" s="61"/>
      <c r="CX304" s="61"/>
      <c r="CY304" s="61"/>
      <c r="CZ304" s="61"/>
      <c r="DA304" s="61"/>
      <c r="DB304" s="72" t="str">
        <f t="shared" si="4129"/>
        <v/>
      </c>
      <c r="DC304" s="72" t="str">
        <f t="shared" si="4130"/>
        <v/>
      </c>
      <c r="DD304" s="72" t="str">
        <f t="shared" si="4131"/>
        <v/>
      </c>
      <c r="DE304" s="72" t="str">
        <f t="shared" si="4132"/>
        <v/>
      </c>
      <c r="DF304" s="72" t="str">
        <f t="shared" si="4133"/>
        <v/>
      </c>
      <c r="DG304" s="72" t="str">
        <f t="shared" si="4134"/>
        <v/>
      </c>
      <c r="DH304" s="72" t="str">
        <f t="shared" si="4135"/>
        <v/>
      </c>
      <c r="DI304" s="72" t="str">
        <f t="shared" si="4136"/>
        <v/>
      </c>
      <c r="DJ304" s="72" t="str">
        <f t="shared" si="4137"/>
        <v/>
      </c>
      <c r="DK304" s="72" t="str">
        <f t="shared" si="4138"/>
        <v/>
      </c>
      <c r="DL304" s="72" t="str">
        <f t="shared" si="4139"/>
        <v/>
      </c>
      <c r="DM304" s="72" t="str">
        <f t="shared" si="4140"/>
        <v/>
      </c>
      <c r="DN304" s="72" t="str">
        <f t="shared" si="4141"/>
        <v/>
      </c>
      <c r="DO304" s="72" t="str">
        <f t="shared" si="4142"/>
        <v/>
      </c>
      <c r="DP304" s="72" t="str">
        <f t="shared" si="4143"/>
        <v/>
      </c>
      <c r="DQ304" s="72" t="str">
        <f t="shared" si="4144"/>
        <v/>
      </c>
      <c r="DR304" s="72" t="str">
        <f t="shared" si="4145"/>
        <v/>
      </c>
      <c r="DS304" s="72" t="str">
        <f t="shared" si="4146"/>
        <v/>
      </c>
      <c r="DT304" s="72" t="str">
        <f t="shared" si="4147"/>
        <v/>
      </c>
      <c r="DU304" s="72" t="str">
        <f t="shared" si="4148"/>
        <v/>
      </c>
      <c r="DV304" s="72" t="str">
        <f t="shared" si="4149"/>
        <v/>
      </c>
      <c r="DW304" s="72" t="str">
        <f t="shared" si="4150"/>
        <v/>
      </c>
      <c r="DX304" s="72" t="str">
        <f t="shared" si="4151"/>
        <v/>
      </c>
      <c r="DY304" s="72" t="str">
        <f t="shared" si="4152"/>
        <v/>
      </c>
      <c r="DZ304" s="72" t="str">
        <f t="shared" si="4153"/>
        <v/>
      </c>
      <c r="EA304" s="72" t="str">
        <f t="shared" si="4154"/>
        <v/>
      </c>
      <c r="EB304" s="72" t="str">
        <f t="shared" si="4155"/>
        <v/>
      </c>
      <c r="EC304" s="72" t="str">
        <f t="shared" si="4156"/>
        <v/>
      </c>
      <c r="ED304" s="72" t="str">
        <f t="shared" si="4157"/>
        <v/>
      </c>
      <c r="EE304" s="72" t="str">
        <f t="shared" si="4158"/>
        <v/>
      </c>
      <c r="EF304" s="72" t="str">
        <f t="shared" si="4159"/>
        <v/>
      </c>
      <c r="EG304" s="72" t="str">
        <f t="shared" si="4160"/>
        <v/>
      </c>
      <c r="EH304" s="72" t="str">
        <f t="shared" si="4161"/>
        <v/>
      </c>
      <c r="EI304" s="72" t="str">
        <f t="shared" si="4162"/>
        <v/>
      </c>
      <c r="EJ304" s="72" t="str">
        <f t="shared" si="4163"/>
        <v/>
      </c>
      <c r="EK304" s="72" t="str">
        <f t="shared" si="4164"/>
        <v/>
      </c>
      <c r="EL304" s="72" t="str">
        <f t="shared" si="4165"/>
        <v/>
      </c>
      <c r="EM304" s="72" t="str">
        <f t="shared" si="4166"/>
        <v/>
      </c>
      <c r="EN304" s="72" t="str">
        <f t="shared" si="4167"/>
        <v/>
      </c>
      <c r="EO304" s="72" t="str">
        <f t="shared" si="4168"/>
        <v/>
      </c>
      <c r="EP304" s="72" t="str">
        <f t="shared" si="4169"/>
        <v/>
      </c>
      <c r="EQ304" s="72" t="str">
        <f t="shared" si="4170"/>
        <v/>
      </c>
      <c r="ER304" s="72" t="str">
        <f t="shared" si="4171"/>
        <v/>
      </c>
      <c r="ES304" s="72" t="str">
        <f t="shared" si="4172"/>
        <v/>
      </c>
      <c r="ET304" s="72" t="str">
        <f t="shared" si="4173"/>
        <v/>
      </c>
      <c r="EU304" s="72" t="str">
        <f t="shared" si="4174"/>
        <v/>
      </c>
      <c r="EV304" s="72" t="str">
        <f t="shared" si="4175"/>
        <v/>
      </c>
      <c r="EW304" s="72" t="str">
        <f t="shared" si="4176"/>
        <v/>
      </c>
      <c r="EX304" s="72" t="str">
        <f t="shared" si="4177"/>
        <v/>
      </c>
      <c r="EY304" s="72" t="str">
        <f t="shared" si="4178"/>
        <v/>
      </c>
      <c r="EZ304" s="72" t="str">
        <f t="shared" si="4179"/>
        <v/>
      </c>
      <c r="FA304" s="72" t="str">
        <f t="shared" si="4180"/>
        <v/>
      </c>
      <c r="FB304" s="72" t="str">
        <f t="shared" si="4181"/>
        <v/>
      </c>
      <c r="FC304" s="72" t="str">
        <f t="shared" si="4182"/>
        <v/>
      </c>
      <c r="FD304" s="72" t="str">
        <f t="shared" si="4183"/>
        <v/>
      </c>
      <c r="FE304" s="72" t="str">
        <f t="shared" si="4184"/>
        <v/>
      </c>
      <c r="FF304" s="72" t="str">
        <f t="shared" si="4185"/>
        <v/>
      </c>
      <c r="FG304" s="72" t="str">
        <f t="shared" si="4186"/>
        <v/>
      </c>
      <c r="FH304" s="72" t="str">
        <f t="shared" si="4187"/>
        <v/>
      </c>
      <c r="FI304" s="72" t="str">
        <f t="shared" si="4188"/>
        <v/>
      </c>
      <c r="FJ304" s="72" t="str">
        <f t="shared" si="4189"/>
        <v/>
      </c>
      <c r="FK304" s="72" t="str">
        <f t="shared" si="4190"/>
        <v/>
      </c>
      <c r="FL304" s="72" t="str">
        <f t="shared" si="4191"/>
        <v/>
      </c>
      <c r="FM304" s="72" t="str">
        <f t="shared" si="4192"/>
        <v/>
      </c>
      <c r="FN304" s="72" t="str">
        <f t="shared" si="4193"/>
        <v/>
      </c>
      <c r="FO304" s="72" t="str">
        <f t="shared" si="4194"/>
        <v/>
      </c>
      <c r="FP304" s="72" t="str">
        <f t="shared" si="4195"/>
        <v/>
      </c>
      <c r="FQ304" s="72" t="str">
        <f t="shared" si="4196"/>
        <v/>
      </c>
      <c r="FR304" s="72" t="str">
        <f t="shared" si="4197"/>
        <v/>
      </c>
      <c r="FS304" s="72" t="str">
        <f t="shared" si="4198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8"/>
        <v>|n</v>
      </c>
      <c r="CW305" s="61"/>
      <c r="CX305" s="61"/>
      <c r="CY305" s="61"/>
      <c r="CZ305" s="61"/>
      <c r="DA305" s="61"/>
      <c r="DB305" s="72" t="str">
        <f t="shared" si="4129"/>
        <v/>
      </c>
      <c r="DC305" s="72" t="str">
        <f t="shared" si="4130"/>
        <v/>
      </c>
      <c r="DD305" s="72" t="str">
        <f t="shared" si="4131"/>
        <v/>
      </c>
      <c r="DE305" s="72" t="str">
        <f t="shared" si="4132"/>
        <v/>
      </c>
      <c r="DF305" s="72" t="str">
        <f t="shared" si="4133"/>
        <v/>
      </c>
      <c r="DG305" s="72" t="str">
        <f t="shared" si="4134"/>
        <v/>
      </c>
      <c r="DH305" s="72" t="str">
        <f t="shared" si="4135"/>
        <v/>
      </c>
      <c r="DI305" s="72" t="str">
        <f t="shared" si="4136"/>
        <v/>
      </c>
      <c r="DJ305" s="72" t="str">
        <f t="shared" si="4137"/>
        <v/>
      </c>
      <c r="DK305" s="72" t="str">
        <f t="shared" si="4138"/>
        <v/>
      </c>
      <c r="DL305" s="72" t="str">
        <f t="shared" si="4139"/>
        <v/>
      </c>
      <c r="DM305" s="72" t="str">
        <f t="shared" si="4140"/>
        <v/>
      </c>
      <c r="DN305" s="72" t="str">
        <f t="shared" si="4141"/>
        <v/>
      </c>
      <c r="DO305" s="72" t="str">
        <f t="shared" si="4142"/>
        <v/>
      </c>
      <c r="DP305" s="72" t="str">
        <f t="shared" si="4143"/>
        <v/>
      </c>
      <c r="DQ305" s="72" t="str">
        <f t="shared" si="4144"/>
        <v/>
      </c>
      <c r="DR305" s="72" t="str">
        <f t="shared" si="4145"/>
        <v/>
      </c>
      <c r="DS305" s="72" t="str">
        <f t="shared" si="4146"/>
        <v/>
      </c>
      <c r="DT305" s="72" t="str">
        <f t="shared" si="4147"/>
        <v/>
      </c>
      <c r="DU305" s="72" t="str">
        <f t="shared" si="4148"/>
        <v/>
      </c>
      <c r="DV305" s="72" t="str">
        <f t="shared" si="4149"/>
        <v/>
      </c>
      <c r="DW305" s="72" t="str">
        <f t="shared" si="4150"/>
        <v/>
      </c>
      <c r="DX305" s="72" t="str">
        <f t="shared" si="4151"/>
        <v/>
      </c>
      <c r="DY305" s="72" t="str">
        <f t="shared" si="4152"/>
        <v/>
      </c>
      <c r="DZ305" s="72" t="str">
        <f t="shared" si="4153"/>
        <v/>
      </c>
      <c r="EA305" s="72" t="str">
        <f t="shared" si="4154"/>
        <v/>
      </c>
      <c r="EB305" s="72" t="str">
        <f t="shared" si="4155"/>
        <v/>
      </c>
      <c r="EC305" s="72" t="str">
        <f t="shared" si="4156"/>
        <v/>
      </c>
      <c r="ED305" s="72" t="str">
        <f t="shared" si="4157"/>
        <v/>
      </c>
      <c r="EE305" s="72" t="str">
        <f t="shared" si="4158"/>
        <v/>
      </c>
      <c r="EF305" s="72" t="str">
        <f t="shared" si="4159"/>
        <v/>
      </c>
      <c r="EG305" s="72" t="str">
        <f t="shared" si="4160"/>
        <v/>
      </c>
      <c r="EH305" s="72" t="str">
        <f t="shared" si="4161"/>
        <v/>
      </c>
      <c r="EI305" s="72" t="str">
        <f t="shared" si="4162"/>
        <v/>
      </c>
      <c r="EJ305" s="72" t="str">
        <f t="shared" si="4163"/>
        <v/>
      </c>
      <c r="EK305" s="72" t="str">
        <f t="shared" si="4164"/>
        <v/>
      </c>
      <c r="EL305" s="72" t="str">
        <f t="shared" si="4165"/>
        <v/>
      </c>
      <c r="EM305" s="72" t="str">
        <f t="shared" si="4166"/>
        <v/>
      </c>
      <c r="EN305" s="72" t="str">
        <f t="shared" si="4167"/>
        <v/>
      </c>
      <c r="EO305" s="72" t="str">
        <f t="shared" si="4168"/>
        <v/>
      </c>
      <c r="EP305" s="72" t="str">
        <f t="shared" si="4169"/>
        <v/>
      </c>
      <c r="EQ305" s="72" t="str">
        <f t="shared" si="4170"/>
        <v/>
      </c>
      <c r="ER305" s="72" t="str">
        <f t="shared" si="4171"/>
        <v/>
      </c>
      <c r="ES305" s="72" t="str">
        <f t="shared" si="4172"/>
        <v/>
      </c>
      <c r="ET305" s="72" t="str">
        <f t="shared" si="4173"/>
        <v/>
      </c>
      <c r="EU305" s="72" t="str">
        <f t="shared" si="4174"/>
        <v/>
      </c>
      <c r="EV305" s="72" t="str">
        <f t="shared" si="4175"/>
        <v/>
      </c>
      <c r="EW305" s="72" t="str">
        <f t="shared" si="4176"/>
        <v/>
      </c>
      <c r="EX305" s="72" t="str">
        <f t="shared" si="4177"/>
        <v/>
      </c>
      <c r="EY305" s="72" t="str">
        <f t="shared" si="4178"/>
        <v/>
      </c>
      <c r="EZ305" s="72" t="str">
        <f t="shared" si="4179"/>
        <v/>
      </c>
      <c r="FA305" s="72" t="str">
        <f t="shared" si="4180"/>
        <v/>
      </c>
      <c r="FB305" s="72" t="str">
        <f t="shared" si="4181"/>
        <v/>
      </c>
      <c r="FC305" s="72" t="str">
        <f t="shared" si="4182"/>
        <v/>
      </c>
      <c r="FD305" s="72" t="str">
        <f t="shared" si="4183"/>
        <v/>
      </c>
      <c r="FE305" s="72" t="str">
        <f t="shared" si="4184"/>
        <v/>
      </c>
      <c r="FF305" s="72" t="str">
        <f t="shared" si="4185"/>
        <v/>
      </c>
      <c r="FG305" s="72" t="str">
        <f t="shared" si="4186"/>
        <v/>
      </c>
      <c r="FH305" s="72" t="str">
        <f t="shared" si="4187"/>
        <v/>
      </c>
      <c r="FI305" s="72" t="str">
        <f t="shared" si="4188"/>
        <v/>
      </c>
      <c r="FJ305" s="72" t="str">
        <f t="shared" si="4189"/>
        <v/>
      </c>
      <c r="FK305" s="72" t="str">
        <f t="shared" si="4190"/>
        <v/>
      </c>
      <c r="FL305" s="72" t="str">
        <f t="shared" si="4191"/>
        <v/>
      </c>
      <c r="FM305" s="72" t="str">
        <f t="shared" si="4192"/>
        <v/>
      </c>
      <c r="FN305" s="72" t="str">
        <f t="shared" si="4193"/>
        <v/>
      </c>
      <c r="FO305" s="72" t="str">
        <f t="shared" si="4194"/>
        <v/>
      </c>
      <c r="FP305" s="72" t="str">
        <f t="shared" si="4195"/>
        <v/>
      </c>
      <c r="FQ305" s="72" t="str">
        <f t="shared" si="4196"/>
        <v/>
      </c>
      <c r="FR305" s="72" t="str">
        <f t="shared" si="4197"/>
        <v/>
      </c>
      <c r="FS305" s="72" t="str">
        <f t="shared" si="4198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8"/>
        <v>|n</v>
      </c>
      <c r="CW306" s="61"/>
      <c r="CX306" s="61"/>
      <c r="CY306" s="61"/>
      <c r="CZ306" s="61"/>
      <c r="DA306" s="61"/>
      <c r="DB306" s="72" t="str">
        <f t="shared" si="4129"/>
        <v/>
      </c>
      <c r="DC306" s="72" t="str">
        <f t="shared" si="4130"/>
        <v/>
      </c>
      <c r="DD306" s="72" t="str">
        <f t="shared" si="4131"/>
        <v/>
      </c>
      <c r="DE306" s="72" t="str">
        <f t="shared" si="4132"/>
        <v/>
      </c>
      <c r="DF306" s="72" t="str">
        <f t="shared" si="4133"/>
        <v/>
      </c>
      <c r="DG306" s="72" t="str">
        <f t="shared" si="4134"/>
        <v/>
      </c>
      <c r="DH306" s="72" t="str">
        <f t="shared" si="4135"/>
        <v/>
      </c>
      <c r="DI306" s="72" t="str">
        <f t="shared" si="4136"/>
        <v/>
      </c>
      <c r="DJ306" s="72" t="str">
        <f t="shared" si="4137"/>
        <v/>
      </c>
      <c r="DK306" s="72" t="str">
        <f t="shared" si="4138"/>
        <v/>
      </c>
      <c r="DL306" s="72" t="str">
        <f t="shared" si="4139"/>
        <v/>
      </c>
      <c r="DM306" s="72" t="str">
        <f t="shared" si="4140"/>
        <v/>
      </c>
      <c r="DN306" s="72" t="str">
        <f t="shared" si="4141"/>
        <v/>
      </c>
      <c r="DO306" s="72" t="str">
        <f t="shared" si="4142"/>
        <v/>
      </c>
      <c r="DP306" s="72" t="str">
        <f t="shared" si="4143"/>
        <v/>
      </c>
      <c r="DQ306" s="72" t="str">
        <f t="shared" si="4144"/>
        <v/>
      </c>
      <c r="DR306" s="72" t="str">
        <f t="shared" si="4145"/>
        <v/>
      </c>
      <c r="DS306" s="72" t="str">
        <f t="shared" si="4146"/>
        <v/>
      </c>
      <c r="DT306" s="72" t="str">
        <f t="shared" si="4147"/>
        <v/>
      </c>
      <c r="DU306" s="72" t="str">
        <f t="shared" si="4148"/>
        <v/>
      </c>
      <c r="DV306" s="72" t="str">
        <f t="shared" si="4149"/>
        <v/>
      </c>
      <c r="DW306" s="72" t="str">
        <f t="shared" si="4150"/>
        <v/>
      </c>
      <c r="DX306" s="72" t="str">
        <f t="shared" si="4151"/>
        <v/>
      </c>
      <c r="DY306" s="72" t="str">
        <f t="shared" si="4152"/>
        <v/>
      </c>
      <c r="DZ306" s="72" t="str">
        <f t="shared" si="4153"/>
        <v/>
      </c>
      <c r="EA306" s="72" t="str">
        <f t="shared" si="4154"/>
        <v/>
      </c>
      <c r="EB306" s="72" t="str">
        <f t="shared" si="4155"/>
        <v/>
      </c>
      <c r="EC306" s="72" t="str">
        <f t="shared" si="4156"/>
        <v/>
      </c>
      <c r="ED306" s="72" t="str">
        <f t="shared" si="4157"/>
        <v/>
      </c>
      <c r="EE306" s="72" t="str">
        <f t="shared" si="4158"/>
        <v/>
      </c>
      <c r="EF306" s="72" t="str">
        <f t="shared" si="4159"/>
        <v/>
      </c>
      <c r="EG306" s="72" t="str">
        <f t="shared" si="4160"/>
        <v/>
      </c>
      <c r="EH306" s="72" t="str">
        <f t="shared" si="4161"/>
        <v/>
      </c>
      <c r="EI306" s="72" t="str">
        <f t="shared" si="4162"/>
        <v/>
      </c>
      <c r="EJ306" s="72" t="str">
        <f t="shared" si="4163"/>
        <v/>
      </c>
      <c r="EK306" s="72" t="str">
        <f t="shared" si="4164"/>
        <v/>
      </c>
      <c r="EL306" s="72" t="str">
        <f t="shared" si="4165"/>
        <v/>
      </c>
      <c r="EM306" s="72" t="str">
        <f t="shared" si="4166"/>
        <v/>
      </c>
      <c r="EN306" s="72" t="str">
        <f t="shared" si="4167"/>
        <v/>
      </c>
      <c r="EO306" s="72" t="str">
        <f t="shared" si="4168"/>
        <v/>
      </c>
      <c r="EP306" s="72" t="str">
        <f t="shared" si="4169"/>
        <v/>
      </c>
      <c r="EQ306" s="72" t="str">
        <f t="shared" si="4170"/>
        <v/>
      </c>
      <c r="ER306" s="72" t="str">
        <f t="shared" si="4171"/>
        <v/>
      </c>
      <c r="ES306" s="72" t="str">
        <f t="shared" si="4172"/>
        <v/>
      </c>
      <c r="ET306" s="72" t="str">
        <f t="shared" si="4173"/>
        <v/>
      </c>
      <c r="EU306" s="72" t="str">
        <f t="shared" si="4174"/>
        <v/>
      </c>
      <c r="EV306" s="72" t="str">
        <f t="shared" si="4175"/>
        <v/>
      </c>
      <c r="EW306" s="72" t="str">
        <f t="shared" si="4176"/>
        <v/>
      </c>
      <c r="EX306" s="72" t="str">
        <f t="shared" si="4177"/>
        <v/>
      </c>
      <c r="EY306" s="72" t="str">
        <f t="shared" si="4178"/>
        <v/>
      </c>
      <c r="EZ306" s="72" t="str">
        <f t="shared" si="4179"/>
        <v/>
      </c>
      <c r="FA306" s="72" t="str">
        <f t="shared" si="4180"/>
        <v/>
      </c>
      <c r="FB306" s="72" t="str">
        <f t="shared" si="4181"/>
        <v/>
      </c>
      <c r="FC306" s="72" t="str">
        <f t="shared" si="4182"/>
        <v/>
      </c>
      <c r="FD306" s="72" t="str">
        <f t="shared" si="4183"/>
        <v/>
      </c>
      <c r="FE306" s="72" t="str">
        <f t="shared" si="4184"/>
        <v/>
      </c>
      <c r="FF306" s="72" t="str">
        <f t="shared" si="4185"/>
        <v/>
      </c>
      <c r="FG306" s="72" t="str">
        <f t="shared" si="4186"/>
        <v/>
      </c>
      <c r="FH306" s="72" t="str">
        <f t="shared" si="4187"/>
        <v/>
      </c>
      <c r="FI306" s="72" t="str">
        <f t="shared" si="4188"/>
        <v/>
      </c>
      <c r="FJ306" s="72" t="str">
        <f t="shared" si="4189"/>
        <v/>
      </c>
      <c r="FK306" s="72" t="str">
        <f t="shared" si="4190"/>
        <v/>
      </c>
      <c r="FL306" s="72" t="str">
        <f t="shared" si="4191"/>
        <v/>
      </c>
      <c r="FM306" s="72" t="str">
        <f t="shared" si="4192"/>
        <v/>
      </c>
      <c r="FN306" s="72" t="str">
        <f t="shared" si="4193"/>
        <v/>
      </c>
      <c r="FO306" s="72" t="str">
        <f t="shared" si="4194"/>
        <v/>
      </c>
      <c r="FP306" s="72" t="str">
        <f t="shared" si="4195"/>
        <v/>
      </c>
      <c r="FQ306" s="72" t="str">
        <f t="shared" si="4196"/>
        <v/>
      </c>
      <c r="FR306" s="72" t="str">
        <f t="shared" si="4197"/>
        <v/>
      </c>
      <c r="FS306" s="72" t="str">
        <f t="shared" si="4198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8"/>
        <v>|n</v>
      </c>
      <c r="CW307" s="61"/>
      <c r="CX307" s="61"/>
      <c r="CY307" s="61"/>
      <c r="CZ307" s="61"/>
      <c r="DA307" s="61"/>
      <c r="DB307" s="72" t="str">
        <f t="shared" si="4129"/>
        <v/>
      </c>
      <c r="DC307" s="72" t="str">
        <f t="shared" si="4130"/>
        <v/>
      </c>
      <c r="DD307" s="72" t="str">
        <f t="shared" si="4131"/>
        <v/>
      </c>
      <c r="DE307" s="72" t="str">
        <f t="shared" si="4132"/>
        <v/>
      </c>
      <c r="DF307" s="72" t="str">
        <f t="shared" si="4133"/>
        <v/>
      </c>
      <c r="DG307" s="72" t="str">
        <f t="shared" si="4134"/>
        <v/>
      </c>
      <c r="DH307" s="72" t="str">
        <f t="shared" si="4135"/>
        <v/>
      </c>
      <c r="DI307" s="72" t="str">
        <f t="shared" si="4136"/>
        <v/>
      </c>
      <c r="DJ307" s="72" t="str">
        <f t="shared" si="4137"/>
        <v/>
      </c>
      <c r="DK307" s="72" t="str">
        <f t="shared" si="4138"/>
        <v/>
      </c>
      <c r="DL307" s="72" t="str">
        <f t="shared" si="4139"/>
        <v/>
      </c>
      <c r="DM307" s="72" t="str">
        <f t="shared" si="4140"/>
        <v/>
      </c>
      <c r="DN307" s="72" t="str">
        <f t="shared" si="4141"/>
        <v/>
      </c>
      <c r="DO307" s="72" t="str">
        <f t="shared" si="4142"/>
        <v/>
      </c>
      <c r="DP307" s="72" t="str">
        <f t="shared" si="4143"/>
        <v/>
      </c>
      <c r="DQ307" s="72" t="str">
        <f t="shared" si="4144"/>
        <v/>
      </c>
      <c r="DR307" s="72" t="str">
        <f t="shared" si="4145"/>
        <v/>
      </c>
      <c r="DS307" s="72" t="str">
        <f t="shared" si="4146"/>
        <v/>
      </c>
      <c r="DT307" s="72" t="str">
        <f t="shared" si="4147"/>
        <v/>
      </c>
      <c r="DU307" s="72" t="str">
        <f t="shared" si="4148"/>
        <v/>
      </c>
      <c r="DV307" s="72" t="str">
        <f t="shared" si="4149"/>
        <v/>
      </c>
      <c r="DW307" s="72" t="str">
        <f t="shared" si="4150"/>
        <v/>
      </c>
      <c r="DX307" s="72" t="str">
        <f t="shared" si="4151"/>
        <v/>
      </c>
      <c r="DY307" s="72" t="str">
        <f t="shared" si="4152"/>
        <v/>
      </c>
      <c r="DZ307" s="72" t="str">
        <f t="shared" si="4153"/>
        <v/>
      </c>
      <c r="EA307" s="72" t="str">
        <f t="shared" si="4154"/>
        <v/>
      </c>
      <c r="EB307" s="72" t="str">
        <f t="shared" si="4155"/>
        <v/>
      </c>
      <c r="EC307" s="72" t="str">
        <f t="shared" si="4156"/>
        <v/>
      </c>
      <c r="ED307" s="72" t="str">
        <f t="shared" si="4157"/>
        <v/>
      </c>
      <c r="EE307" s="72" t="str">
        <f t="shared" si="4158"/>
        <v/>
      </c>
      <c r="EF307" s="72" t="str">
        <f t="shared" si="4159"/>
        <v/>
      </c>
      <c r="EG307" s="72" t="str">
        <f t="shared" si="4160"/>
        <v/>
      </c>
      <c r="EH307" s="72" t="str">
        <f t="shared" si="4161"/>
        <v/>
      </c>
      <c r="EI307" s="72" t="str">
        <f t="shared" si="4162"/>
        <v/>
      </c>
      <c r="EJ307" s="72" t="str">
        <f t="shared" si="4163"/>
        <v/>
      </c>
      <c r="EK307" s="72" t="str">
        <f t="shared" si="4164"/>
        <v/>
      </c>
      <c r="EL307" s="72" t="str">
        <f t="shared" si="4165"/>
        <v/>
      </c>
      <c r="EM307" s="72" t="str">
        <f t="shared" si="4166"/>
        <v/>
      </c>
      <c r="EN307" s="72" t="str">
        <f t="shared" si="4167"/>
        <v/>
      </c>
      <c r="EO307" s="72" t="str">
        <f t="shared" si="4168"/>
        <v/>
      </c>
      <c r="EP307" s="72" t="str">
        <f t="shared" si="4169"/>
        <v/>
      </c>
      <c r="EQ307" s="72" t="str">
        <f t="shared" si="4170"/>
        <v/>
      </c>
      <c r="ER307" s="72" t="str">
        <f t="shared" si="4171"/>
        <v/>
      </c>
      <c r="ES307" s="72" t="str">
        <f t="shared" si="4172"/>
        <v/>
      </c>
      <c r="ET307" s="72" t="str">
        <f t="shared" si="4173"/>
        <v/>
      </c>
      <c r="EU307" s="72" t="str">
        <f t="shared" si="4174"/>
        <v/>
      </c>
      <c r="EV307" s="72" t="str">
        <f t="shared" si="4175"/>
        <v/>
      </c>
      <c r="EW307" s="72" t="str">
        <f t="shared" si="4176"/>
        <v/>
      </c>
      <c r="EX307" s="72" t="str">
        <f t="shared" si="4177"/>
        <v/>
      </c>
      <c r="EY307" s="72" t="str">
        <f t="shared" si="4178"/>
        <v/>
      </c>
      <c r="EZ307" s="72" t="str">
        <f t="shared" si="4179"/>
        <v/>
      </c>
      <c r="FA307" s="72" t="str">
        <f t="shared" si="4180"/>
        <v/>
      </c>
      <c r="FB307" s="72" t="str">
        <f t="shared" si="4181"/>
        <v/>
      </c>
      <c r="FC307" s="72" t="str">
        <f t="shared" si="4182"/>
        <v/>
      </c>
      <c r="FD307" s="72" t="str">
        <f t="shared" si="4183"/>
        <v/>
      </c>
      <c r="FE307" s="72" t="str">
        <f t="shared" si="4184"/>
        <v/>
      </c>
      <c r="FF307" s="72" t="str">
        <f t="shared" si="4185"/>
        <v/>
      </c>
      <c r="FG307" s="72" t="str">
        <f t="shared" si="4186"/>
        <v/>
      </c>
      <c r="FH307" s="72" t="str">
        <f t="shared" si="4187"/>
        <v/>
      </c>
      <c r="FI307" s="72" t="str">
        <f t="shared" si="4188"/>
        <v/>
      </c>
      <c r="FJ307" s="72" t="str">
        <f t="shared" si="4189"/>
        <v/>
      </c>
      <c r="FK307" s="72" t="str">
        <f t="shared" si="4190"/>
        <v/>
      </c>
      <c r="FL307" s="72" t="str">
        <f t="shared" si="4191"/>
        <v/>
      </c>
      <c r="FM307" s="72" t="str">
        <f t="shared" si="4192"/>
        <v/>
      </c>
      <c r="FN307" s="72" t="str">
        <f t="shared" si="4193"/>
        <v/>
      </c>
      <c r="FO307" s="72" t="str">
        <f t="shared" si="4194"/>
        <v/>
      </c>
      <c r="FP307" s="72" t="str">
        <f t="shared" si="4195"/>
        <v/>
      </c>
      <c r="FQ307" s="72" t="str">
        <f t="shared" si="4196"/>
        <v/>
      </c>
      <c r="FR307" s="72" t="str">
        <f t="shared" si="4197"/>
        <v/>
      </c>
      <c r="FS307" s="72" t="str">
        <f t="shared" si="4198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ref="CN308:CN311" si="4360">"InitUnitState('"&amp;B308&amp;"',"&amp;V308&amp;","&amp;W308&amp;","&amp;X308&amp;","&amp;Y308&amp;","&amp;Z308&amp;","&amp;AA308&amp;","&amp;AB308&amp;","&amp;AC308&amp;","&amp;AD308&amp;","&amp;AE308&amp;")"</f>
        <v>InitUnitState('',,,,,,,,,,)</v>
      </c>
      <c r="CO308" s="96" t="str">
        <f t="shared" ref="CO308:CO311" si="4361">"InitUnitNormal('"&amp;B308&amp;"',"&amp;AF308&amp;","&amp;AG308&amp;","&amp;AH308&amp;","&amp;AI308&amp;","&amp;AJ308&amp;","&amp;AK308&amp;","&amp;AL308&amp;","&amp;AM308&amp;","&amp;AN308&amp;","&amp;AO308&amp;")"</f>
        <v>InitUnitNormal('',,,,,,,,,,)</v>
      </c>
      <c r="CP308" s="96" t="str">
        <f t="shared" ref="CP308:CP311" si="4362">"InitUnitMagic('"&amp;B308&amp;"',"&amp;AP308&amp;","&amp;AQ308&amp;","&amp;AR308&amp;","&amp;AS308&amp;","&amp;AT308&amp;","&amp;AU308&amp;","&amp;AV308&amp;","&amp;AW308&amp;","&amp;BI308&amp;","&amp;BJ308&amp;")"</f>
        <v>InitUnitMagic('',,,,,,,,,,)</v>
      </c>
      <c r="CQ308" s="96" t="str">
        <f t="shared" ref="CQ308:CQ311" si="4363">"InitUnitAdd('"&amp;B308&amp;"',"&amp;BK308&amp;","&amp;BL308&amp;","&amp;BM308&amp;","&amp;BN308&amp;","&amp;BO308&amp;","&amp;BP308&amp;","&amp;BQ308&amp;","&amp;BR308&amp;","&amp;BS308&amp;","&amp;BT308&amp;")"</f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8"/>
        <v>|n</v>
      </c>
      <c r="CV308" s="71"/>
      <c r="DB308" s="72" t="str">
        <f t="shared" si="4129"/>
        <v/>
      </c>
      <c r="DC308" s="72" t="str">
        <f t="shared" si="4130"/>
        <v/>
      </c>
      <c r="DD308" s="72" t="str">
        <f t="shared" si="4131"/>
        <v/>
      </c>
      <c r="DE308" s="72" t="str">
        <f t="shared" si="4132"/>
        <v/>
      </c>
      <c r="DF308" s="72" t="str">
        <f t="shared" si="4133"/>
        <v/>
      </c>
      <c r="DG308" s="72" t="str">
        <f t="shared" si="4134"/>
        <v/>
      </c>
      <c r="DH308" s="72" t="str">
        <f t="shared" si="4135"/>
        <v/>
      </c>
      <c r="DI308" s="72" t="str">
        <f t="shared" si="4136"/>
        <v/>
      </c>
      <c r="DJ308" s="72" t="str">
        <f t="shared" si="4137"/>
        <v/>
      </c>
      <c r="DK308" s="72" t="str">
        <f t="shared" si="4138"/>
        <v/>
      </c>
      <c r="DL308" s="72" t="str">
        <f t="shared" si="4139"/>
        <v/>
      </c>
      <c r="DM308" s="72" t="str">
        <f t="shared" si="4140"/>
        <v/>
      </c>
      <c r="DN308" s="72" t="str">
        <f t="shared" si="4141"/>
        <v/>
      </c>
      <c r="DO308" s="72" t="str">
        <f t="shared" si="4142"/>
        <v/>
      </c>
      <c r="DP308" s="72" t="str">
        <f t="shared" si="4143"/>
        <v/>
      </c>
      <c r="DQ308" s="72" t="str">
        <f t="shared" si="4144"/>
        <v/>
      </c>
      <c r="DR308" s="72" t="str">
        <f t="shared" si="4145"/>
        <v/>
      </c>
      <c r="DS308" s="72" t="str">
        <f t="shared" si="4146"/>
        <v/>
      </c>
      <c r="DT308" s="72" t="str">
        <f t="shared" si="4147"/>
        <v/>
      </c>
      <c r="DU308" s="72" t="str">
        <f t="shared" si="4148"/>
        <v/>
      </c>
      <c r="DV308" s="72" t="str">
        <f t="shared" si="4149"/>
        <v/>
      </c>
      <c r="DW308" s="72" t="str">
        <f t="shared" si="4150"/>
        <v/>
      </c>
      <c r="DX308" s="72" t="str">
        <f t="shared" si="4151"/>
        <v/>
      </c>
      <c r="DY308" s="72" t="str">
        <f t="shared" si="4152"/>
        <v/>
      </c>
      <c r="DZ308" s="72" t="str">
        <f t="shared" si="4153"/>
        <v/>
      </c>
      <c r="EA308" s="72" t="str">
        <f t="shared" si="4154"/>
        <v/>
      </c>
      <c r="EB308" s="72" t="str">
        <f t="shared" si="4155"/>
        <v/>
      </c>
      <c r="EC308" s="72" t="str">
        <f t="shared" si="4156"/>
        <v/>
      </c>
      <c r="ED308" s="72" t="str">
        <f t="shared" si="4157"/>
        <v/>
      </c>
      <c r="EE308" s="72" t="str">
        <f t="shared" si="4158"/>
        <v/>
      </c>
      <c r="EF308" s="72" t="str">
        <f t="shared" si="4159"/>
        <v/>
      </c>
      <c r="EG308" s="72" t="str">
        <f t="shared" si="4160"/>
        <v/>
      </c>
      <c r="EH308" s="72" t="str">
        <f t="shared" si="4161"/>
        <v/>
      </c>
      <c r="EI308" s="72" t="str">
        <f t="shared" si="4162"/>
        <v/>
      </c>
      <c r="EJ308" s="72" t="str">
        <f t="shared" si="4163"/>
        <v/>
      </c>
      <c r="EK308" s="72" t="str">
        <f t="shared" si="4164"/>
        <v/>
      </c>
      <c r="EL308" s="72" t="str">
        <f t="shared" si="4165"/>
        <v/>
      </c>
      <c r="EM308" s="72" t="str">
        <f t="shared" si="4166"/>
        <v/>
      </c>
      <c r="EN308" s="72" t="str">
        <f t="shared" si="4167"/>
        <v/>
      </c>
      <c r="EO308" s="72" t="str">
        <f t="shared" si="4168"/>
        <v/>
      </c>
      <c r="EP308" s="72" t="str">
        <f t="shared" si="4169"/>
        <v/>
      </c>
      <c r="EQ308" s="72" t="str">
        <f t="shared" si="4170"/>
        <v/>
      </c>
      <c r="ER308" s="72" t="str">
        <f t="shared" si="4171"/>
        <v/>
      </c>
      <c r="ES308" s="72" t="str">
        <f t="shared" si="4172"/>
        <v/>
      </c>
      <c r="ET308" s="72" t="str">
        <f t="shared" si="4173"/>
        <v/>
      </c>
      <c r="EU308" s="72" t="str">
        <f t="shared" si="4174"/>
        <v/>
      </c>
      <c r="EV308" s="72" t="str">
        <f t="shared" si="4175"/>
        <v/>
      </c>
      <c r="EW308" s="72" t="str">
        <f t="shared" si="4176"/>
        <v/>
      </c>
      <c r="EX308" s="72" t="str">
        <f t="shared" si="4177"/>
        <v/>
      </c>
      <c r="EY308" s="72" t="str">
        <f t="shared" si="4178"/>
        <v/>
      </c>
      <c r="EZ308" s="72" t="str">
        <f t="shared" si="4179"/>
        <v/>
      </c>
      <c r="FA308" s="72" t="str">
        <f t="shared" si="4180"/>
        <v/>
      </c>
      <c r="FB308" s="72" t="str">
        <f t="shared" si="4181"/>
        <v/>
      </c>
      <c r="FC308" s="72" t="str">
        <f t="shared" si="4182"/>
        <v/>
      </c>
      <c r="FD308" s="72" t="str">
        <f t="shared" si="4183"/>
        <v/>
      </c>
      <c r="FE308" s="72" t="str">
        <f t="shared" si="4184"/>
        <v/>
      </c>
      <c r="FF308" s="72" t="str">
        <f t="shared" si="4185"/>
        <v/>
      </c>
      <c r="FG308" s="72" t="str">
        <f t="shared" si="4186"/>
        <v/>
      </c>
      <c r="FH308" s="72" t="str">
        <f t="shared" si="4187"/>
        <v/>
      </c>
      <c r="FI308" s="72" t="str">
        <f t="shared" si="4188"/>
        <v/>
      </c>
      <c r="FJ308" s="72" t="str">
        <f t="shared" si="4189"/>
        <v/>
      </c>
      <c r="FK308" s="72" t="str">
        <f t="shared" si="4190"/>
        <v/>
      </c>
      <c r="FL308" s="72" t="str">
        <f t="shared" si="4191"/>
        <v/>
      </c>
      <c r="FM308" s="72" t="str">
        <f t="shared" si="4192"/>
        <v/>
      </c>
      <c r="FN308" s="72" t="str">
        <f t="shared" si="4193"/>
        <v/>
      </c>
      <c r="FO308" s="72" t="str">
        <f t="shared" si="4194"/>
        <v/>
      </c>
      <c r="FP308" s="72" t="str">
        <f t="shared" si="4195"/>
        <v/>
      </c>
      <c r="FQ308" s="72" t="str">
        <f t="shared" si="4196"/>
        <v/>
      </c>
      <c r="FR308" s="72" t="str">
        <f t="shared" si="4197"/>
        <v/>
      </c>
      <c r="FS308" s="72" t="str">
        <f t="shared" si="4198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60"/>
        <v>InitUnitState('',,,,,,,,,,)</v>
      </c>
      <c r="CO309" s="96" t="str">
        <f t="shared" si="4361"/>
        <v>InitUnitNormal('',,,,,,,,,,)</v>
      </c>
      <c r="CP309" s="96" t="str">
        <f t="shared" si="4362"/>
        <v>InitUnitMagic('',,,,,,,,,,)</v>
      </c>
      <c r="CQ309" s="96" t="str">
        <f t="shared" si="4363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8"/>
        <v>|n</v>
      </c>
      <c r="CV309" s="71"/>
      <c r="DB309" s="72" t="str">
        <f t="shared" si="4129"/>
        <v/>
      </c>
      <c r="DC309" s="72" t="str">
        <f t="shared" si="4130"/>
        <v/>
      </c>
      <c r="DD309" s="72" t="str">
        <f t="shared" si="4131"/>
        <v/>
      </c>
      <c r="DE309" s="72" t="str">
        <f t="shared" si="4132"/>
        <v/>
      </c>
      <c r="DF309" s="72" t="str">
        <f t="shared" si="4133"/>
        <v/>
      </c>
      <c r="DG309" s="72" t="str">
        <f t="shared" si="4134"/>
        <v/>
      </c>
      <c r="DH309" s="72" t="str">
        <f t="shared" si="4135"/>
        <v/>
      </c>
      <c r="DI309" s="72" t="str">
        <f t="shared" si="4136"/>
        <v/>
      </c>
      <c r="DJ309" s="72" t="str">
        <f t="shared" si="4137"/>
        <v/>
      </c>
      <c r="DK309" s="72" t="str">
        <f t="shared" si="4138"/>
        <v/>
      </c>
      <c r="DL309" s="72" t="str">
        <f t="shared" si="4139"/>
        <v/>
      </c>
      <c r="DM309" s="72" t="str">
        <f t="shared" si="4140"/>
        <v/>
      </c>
      <c r="DN309" s="72" t="str">
        <f t="shared" si="4141"/>
        <v/>
      </c>
      <c r="DO309" s="72" t="str">
        <f t="shared" si="4142"/>
        <v/>
      </c>
      <c r="DP309" s="72" t="str">
        <f t="shared" si="4143"/>
        <v/>
      </c>
      <c r="DQ309" s="72" t="str">
        <f t="shared" si="4144"/>
        <v/>
      </c>
      <c r="DR309" s="72" t="str">
        <f t="shared" si="4145"/>
        <v/>
      </c>
      <c r="DS309" s="72" t="str">
        <f t="shared" si="4146"/>
        <v/>
      </c>
      <c r="DT309" s="72" t="str">
        <f t="shared" si="4147"/>
        <v/>
      </c>
      <c r="DU309" s="72" t="str">
        <f t="shared" si="4148"/>
        <v/>
      </c>
      <c r="DV309" s="72" t="str">
        <f t="shared" si="4149"/>
        <v/>
      </c>
      <c r="DW309" s="72" t="str">
        <f t="shared" si="4150"/>
        <v/>
      </c>
      <c r="DX309" s="72" t="str">
        <f t="shared" si="4151"/>
        <v/>
      </c>
      <c r="DY309" s="72" t="str">
        <f t="shared" si="4152"/>
        <v/>
      </c>
      <c r="DZ309" s="72" t="str">
        <f t="shared" si="4153"/>
        <v/>
      </c>
      <c r="EA309" s="72" t="str">
        <f t="shared" si="4154"/>
        <v/>
      </c>
      <c r="EB309" s="72" t="str">
        <f t="shared" si="4155"/>
        <v/>
      </c>
      <c r="EC309" s="72" t="str">
        <f t="shared" si="4156"/>
        <v/>
      </c>
      <c r="ED309" s="72" t="str">
        <f t="shared" si="4157"/>
        <v/>
      </c>
      <c r="EE309" s="72" t="str">
        <f t="shared" si="4158"/>
        <v/>
      </c>
      <c r="EF309" s="72" t="str">
        <f t="shared" si="4159"/>
        <v/>
      </c>
      <c r="EG309" s="72" t="str">
        <f t="shared" si="4160"/>
        <v/>
      </c>
      <c r="EH309" s="72" t="str">
        <f t="shared" si="4161"/>
        <v/>
      </c>
      <c r="EI309" s="72" t="str">
        <f t="shared" si="4162"/>
        <v/>
      </c>
      <c r="EJ309" s="72" t="str">
        <f t="shared" si="4163"/>
        <v/>
      </c>
      <c r="EK309" s="72" t="str">
        <f t="shared" si="4164"/>
        <v/>
      </c>
      <c r="EL309" s="72" t="str">
        <f t="shared" si="4165"/>
        <v/>
      </c>
      <c r="EM309" s="72" t="str">
        <f t="shared" si="4166"/>
        <v/>
      </c>
      <c r="EN309" s="72" t="str">
        <f t="shared" si="4167"/>
        <v/>
      </c>
      <c r="EO309" s="72" t="str">
        <f t="shared" si="4168"/>
        <v/>
      </c>
      <c r="EP309" s="72" t="str">
        <f t="shared" si="4169"/>
        <v/>
      </c>
      <c r="EQ309" s="72" t="str">
        <f t="shared" si="4170"/>
        <v/>
      </c>
      <c r="ER309" s="72" t="str">
        <f t="shared" si="4171"/>
        <v/>
      </c>
      <c r="ES309" s="72" t="str">
        <f t="shared" si="4172"/>
        <v/>
      </c>
      <c r="ET309" s="72" t="str">
        <f t="shared" si="4173"/>
        <v/>
      </c>
      <c r="EU309" s="72" t="str">
        <f t="shared" si="4174"/>
        <v/>
      </c>
      <c r="EV309" s="72" t="str">
        <f t="shared" si="4175"/>
        <v/>
      </c>
      <c r="EW309" s="72" t="str">
        <f t="shared" si="4176"/>
        <v/>
      </c>
      <c r="EX309" s="72" t="str">
        <f t="shared" si="4177"/>
        <v/>
      </c>
      <c r="EY309" s="72" t="str">
        <f t="shared" si="4178"/>
        <v/>
      </c>
      <c r="EZ309" s="72" t="str">
        <f t="shared" si="4179"/>
        <v/>
      </c>
      <c r="FA309" s="72" t="str">
        <f t="shared" si="4180"/>
        <v/>
      </c>
      <c r="FB309" s="72" t="str">
        <f t="shared" si="4181"/>
        <v/>
      </c>
      <c r="FC309" s="72" t="str">
        <f t="shared" si="4182"/>
        <v/>
      </c>
      <c r="FD309" s="72" t="str">
        <f t="shared" si="4183"/>
        <v/>
      </c>
      <c r="FE309" s="72" t="str">
        <f t="shared" si="4184"/>
        <v/>
      </c>
      <c r="FF309" s="72" t="str">
        <f t="shared" si="4185"/>
        <v/>
      </c>
      <c r="FG309" s="72" t="str">
        <f t="shared" si="4186"/>
        <v/>
      </c>
      <c r="FH309" s="72" t="str">
        <f t="shared" si="4187"/>
        <v/>
      </c>
      <c r="FI309" s="72" t="str">
        <f t="shared" si="4188"/>
        <v/>
      </c>
      <c r="FJ309" s="72" t="str">
        <f t="shared" si="4189"/>
        <v/>
      </c>
      <c r="FK309" s="72" t="str">
        <f t="shared" si="4190"/>
        <v/>
      </c>
      <c r="FL309" s="72" t="str">
        <f t="shared" si="4191"/>
        <v/>
      </c>
      <c r="FM309" s="72" t="str">
        <f t="shared" si="4192"/>
        <v/>
      </c>
      <c r="FN309" s="72" t="str">
        <f t="shared" si="4193"/>
        <v/>
      </c>
      <c r="FO309" s="72" t="str">
        <f t="shared" si="4194"/>
        <v/>
      </c>
      <c r="FP309" s="72" t="str">
        <f t="shared" si="4195"/>
        <v/>
      </c>
      <c r="FQ309" s="72" t="str">
        <f t="shared" si="4196"/>
        <v/>
      </c>
      <c r="FR309" s="72" t="str">
        <f t="shared" si="4197"/>
        <v/>
      </c>
      <c r="FS309" s="72" t="str">
        <f t="shared" si="4198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60"/>
        <v>InitUnitState('',,,,,,,,,,)</v>
      </c>
      <c r="CO310" s="96" t="str">
        <f t="shared" si="4361"/>
        <v>InitUnitNormal('',,,,,,,,,,)</v>
      </c>
      <c r="CP310" s="96" t="str">
        <f t="shared" si="4362"/>
        <v>InitUnitMagic('',,,,,,,,,,)</v>
      </c>
      <c r="CQ310" s="96" t="str">
        <f t="shared" si="4363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8"/>
        <v>|n</v>
      </c>
      <c r="CV310" s="71"/>
      <c r="DB310" s="72" t="str">
        <f t="shared" si="4129"/>
        <v/>
      </c>
      <c r="DC310" s="72" t="str">
        <f t="shared" si="4130"/>
        <v/>
      </c>
      <c r="DD310" s="72" t="str">
        <f t="shared" si="4131"/>
        <v/>
      </c>
      <c r="DE310" s="72" t="str">
        <f t="shared" si="4132"/>
        <v/>
      </c>
      <c r="DF310" s="72" t="str">
        <f t="shared" si="4133"/>
        <v/>
      </c>
      <c r="DG310" s="72" t="str">
        <f t="shared" si="4134"/>
        <v/>
      </c>
      <c r="DH310" s="72" t="str">
        <f t="shared" si="4135"/>
        <v/>
      </c>
      <c r="DI310" s="72" t="str">
        <f t="shared" si="4136"/>
        <v/>
      </c>
      <c r="DJ310" s="72" t="str">
        <f t="shared" si="4137"/>
        <v/>
      </c>
      <c r="DK310" s="72" t="str">
        <f t="shared" si="4138"/>
        <v/>
      </c>
      <c r="DL310" s="72" t="str">
        <f t="shared" si="4139"/>
        <v/>
      </c>
      <c r="DM310" s="72" t="str">
        <f t="shared" si="4140"/>
        <v/>
      </c>
      <c r="DN310" s="72" t="str">
        <f t="shared" si="4141"/>
        <v/>
      </c>
      <c r="DO310" s="72" t="str">
        <f t="shared" si="4142"/>
        <v/>
      </c>
      <c r="DP310" s="72" t="str">
        <f t="shared" si="4143"/>
        <v/>
      </c>
      <c r="DQ310" s="72" t="str">
        <f t="shared" si="4144"/>
        <v/>
      </c>
      <c r="DR310" s="72" t="str">
        <f t="shared" si="4145"/>
        <v/>
      </c>
      <c r="DS310" s="72" t="str">
        <f t="shared" si="4146"/>
        <v/>
      </c>
      <c r="DT310" s="72" t="str">
        <f t="shared" si="4147"/>
        <v/>
      </c>
      <c r="DU310" s="72" t="str">
        <f t="shared" si="4148"/>
        <v/>
      </c>
      <c r="DV310" s="72" t="str">
        <f t="shared" si="4149"/>
        <v/>
      </c>
      <c r="DW310" s="72" t="str">
        <f t="shared" si="4150"/>
        <v/>
      </c>
      <c r="DX310" s="72" t="str">
        <f t="shared" si="4151"/>
        <v/>
      </c>
      <c r="DY310" s="72" t="str">
        <f t="shared" si="4152"/>
        <v/>
      </c>
      <c r="DZ310" s="72" t="str">
        <f t="shared" si="4153"/>
        <v/>
      </c>
      <c r="EA310" s="72" t="str">
        <f t="shared" si="4154"/>
        <v/>
      </c>
      <c r="EB310" s="72" t="str">
        <f t="shared" si="4155"/>
        <v/>
      </c>
      <c r="EC310" s="72" t="str">
        <f t="shared" si="4156"/>
        <v/>
      </c>
      <c r="ED310" s="72" t="str">
        <f t="shared" si="4157"/>
        <v/>
      </c>
      <c r="EE310" s="72" t="str">
        <f t="shared" si="4158"/>
        <v/>
      </c>
      <c r="EF310" s="72" t="str">
        <f t="shared" si="4159"/>
        <v/>
      </c>
      <c r="EG310" s="72" t="str">
        <f t="shared" si="4160"/>
        <v/>
      </c>
      <c r="EH310" s="72" t="str">
        <f t="shared" si="4161"/>
        <v/>
      </c>
      <c r="EI310" s="72" t="str">
        <f t="shared" si="4162"/>
        <v/>
      </c>
      <c r="EJ310" s="72" t="str">
        <f t="shared" si="4163"/>
        <v/>
      </c>
      <c r="EK310" s="72" t="str">
        <f t="shared" si="4164"/>
        <v/>
      </c>
      <c r="EL310" s="72" t="str">
        <f t="shared" si="4165"/>
        <v/>
      </c>
      <c r="EM310" s="72" t="str">
        <f t="shared" si="4166"/>
        <v/>
      </c>
      <c r="EN310" s="72" t="str">
        <f t="shared" si="4167"/>
        <v/>
      </c>
      <c r="EO310" s="72" t="str">
        <f t="shared" si="4168"/>
        <v/>
      </c>
      <c r="EP310" s="72" t="str">
        <f t="shared" si="4169"/>
        <v/>
      </c>
      <c r="EQ310" s="72" t="str">
        <f t="shared" si="4170"/>
        <v/>
      </c>
      <c r="ER310" s="72" t="str">
        <f t="shared" si="4171"/>
        <v/>
      </c>
      <c r="ES310" s="72" t="str">
        <f t="shared" si="4172"/>
        <v/>
      </c>
      <c r="ET310" s="72" t="str">
        <f t="shared" si="4173"/>
        <v/>
      </c>
      <c r="EU310" s="72" t="str">
        <f t="shared" si="4174"/>
        <v/>
      </c>
      <c r="EV310" s="72" t="str">
        <f t="shared" si="4175"/>
        <v/>
      </c>
      <c r="EW310" s="72" t="str">
        <f t="shared" si="4176"/>
        <v/>
      </c>
      <c r="EX310" s="72" t="str">
        <f t="shared" si="4177"/>
        <v/>
      </c>
      <c r="EY310" s="72" t="str">
        <f t="shared" si="4178"/>
        <v/>
      </c>
      <c r="EZ310" s="72" t="str">
        <f t="shared" si="4179"/>
        <v/>
      </c>
      <c r="FA310" s="72" t="str">
        <f t="shared" si="4180"/>
        <v/>
      </c>
      <c r="FB310" s="72" t="str">
        <f t="shared" si="4181"/>
        <v/>
      </c>
      <c r="FC310" s="72" t="str">
        <f t="shared" si="4182"/>
        <v/>
      </c>
      <c r="FD310" s="72" t="str">
        <f t="shared" si="4183"/>
        <v/>
      </c>
      <c r="FE310" s="72" t="str">
        <f t="shared" si="4184"/>
        <v/>
      </c>
      <c r="FF310" s="72" t="str">
        <f t="shared" si="4185"/>
        <v/>
      </c>
      <c r="FG310" s="72" t="str">
        <f t="shared" si="4186"/>
        <v/>
      </c>
      <c r="FH310" s="72" t="str">
        <f t="shared" si="4187"/>
        <v/>
      </c>
      <c r="FI310" s="72" t="str">
        <f t="shared" si="4188"/>
        <v/>
      </c>
      <c r="FJ310" s="72" t="str">
        <f t="shared" si="4189"/>
        <v/>
      </c>
      <c r="FK310" s="72" t="str">
        <f t="shared" si="4190"/>
        <v/>
      </c>
      <c r="FL310" s="72" t="str">
        <f t="shared" si="4191"/>
        <v/>
      </c>
      <c r="FM310" s="72" t="str">
        <f t="shared" si="4192"/>
        <v/>
      </c>
      <c r="FN310" s="72" t="str">
        <f t="shared" si="4193"/>
        <v/>
      </c>
      <c r="FO310" s="72" t="str">
        <f t="shared" si="4194"/>
        <v/>
      </c>
      <c r="FP310" s="72" t="str">
        <f t="shared" si="4195"/>
        <v/>
      </c>
      <c r="FQ310" s="72" t="str">
        <f t="shared" si="4196"/>
        <v/>
      </c>
      <c r="FR310" s="72" t="str">
        <f t="shared" si="4197"/>
        <v/>
      </c>
      <c r="FS310" s="72" t="str">
        <f t="shared" si="4198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60"/>
        <v>InitUnitState('',,,,,,,,,,)</v>
      </c>
      <c r="CO311" s="96" t="str">
        <f t="shared" si="4361"/>
        <v>InitUnitNormal('',,,,,,,,,,)</v>
      </c>
      <c r="CP311" s="96" t="str">
        <f t="shared" si="4362"/>
        <v>InitUnitMagic('',,,,,,,,,,)</v>
      </c>
      <c r="CQ311" s="96" t="str">
        <f t="shared" si="4363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8"/>
        <v>|n</v>
      </c>
      <c r="CV311" s="71"/>
      <c r="DB311" s="72" t="str">
        <f t="shared" si="4129"/>
        <v/>
      </c>
      <c r="DC311" s="72" t="str">
        <f t="shared" si="4130"/>
        <v/>
      </c>
      <c r="DD311" s="72" t="str">
        <f t="shared" si="4131"/>
        <v/>
      </c>
      <c r="DE311" s="72" t="str">
        <f t="shared" si="4132"/>
        <v/>
      </c>
      <c r="DF311" s="72" t="str">
        <f t="shared" si="4133"/>
        <v/>
      </c>
      <c r="DG311" s="72" t="str">
        <f t="shared" si="4134"/>
        <v/>
      </c>
      <c r="DH311" s="72" t="str">
        <f t="shared" si="4135"/>
        <v/>
      </c>
      <c r="DI311" s="72" t="str">
        <f t="shared" si="4136"/>
        <v/>
      </c>
      <c r="DJ311" s="72" t="str">
        <f t="shared" si="4137"/>
        <v/>
      </c>
      <c r="DK311" s="72" t="str">
        <f t="shared" si="4138"/>
        <v/>
      </c>
      <c r="DL311" s="72" t="str">
        <f t="shared" si="4139"/>
        <v/>
      </c>
      <c r="DM311" s="72" t="str">
        <f t="shared" si="4140"/>
        <v/>
      </c>
      <c r="DN311" s="72" t="str">
        <f t="shared" si="4141"/>
        <v/>
      </c>
      <c r="DO311" s="72" t="str">
        <f t="shared" si="4142"/>
        <v/>
      </c>
      <c r="DP311" s="72" t="str">
        <f t="shared" si="4143"/>
        <v/>
      </c>
      <c r="DQ311" s="72" t="str">
        <f t="shared" si="4144"/>
        <v/>
      </c>
      <c r="DR311" s="72" t="str">
        <f t="shared" si="4145"/>
        <v/>
      </c>
      <c r="DS311" s="72" t="str">
        <f t="shared" si="4146"/>
        <v/>
      </c>
      <c r="DT311" s="72" t="str">
        <f t="shared" si="4147"/>
        <v/>
      </c>
      <c r="DU311" s="72" t="str">
        <f t="shared" si="4148"/>
        <v/>
      </c>
      <c r="DV311" s="72" t="str">
        <f t="shared" si="4149"/>
        <v/>
      </c>
      <c r="DW311" s="72" t="str">
        <f t="shared" si="4150"/>
        <v/>
      </c>
      <c r="DX311" s="72" t="str">
        <f t="shared" si="4151"/>
        <v/>
      </c>
      <c r="DY311" s="72" t="str">
        <f t="shared" si="4152"/>
        <v/>
      </c>
      <c r="DZ311" s="72" t="str">
        <f t="shared" si="4153"/>
        <v/>
      </c>
      <c r="EA311" s="72" t="str">
        <f t="shared" si="4154"/>
        <v/>
      </c>
      <c r="EB311" s="72" t="str">
        <f t="shared" si="4155"/>
        <v/>
      </c>
      <c r="EC311" s="72" t="str">
        <f t="shared" si="4156"/>
        <v/>
      </c>
      <c r="ED311" s="72" t="str">
        <f t="shared" si="4157"/>
        <v/>
      </c>
      <c r="EE311" s="72" t="str">
        <f t="shared" si="4158"/>
        <v/>
      </c>
      <c r="EF311" s="72" t="str">
        <f t="shared" si="4159"/>
        <v/>
      </c>
      <c r="EG311" s="72" t="str">
        <f t="shared" si="4160"/>
        <v/>
      </c>
      <c r="EH311" s="72" t="str">
        <f t="shared" si="4161"/>
        <v/>
      </c>
      <c r="EI311" s="72" t="str">
        <f t="shared" si="4162"/>
        <v/>
      </c>
      <c r="EJ311" s="72" t="str">
        <f t="shared" si="4163"/>
        <v/>
      </c>
      <c r="EK311" s="72" t="str">
        <f t="shared" si="4164"/>
        <v/>
      </c>
      <c r="EL311" s="72" t="str">
        <f t="shared" si="4165"/>
        <v/>
      </c>
      <c r="EM311" s="72" t="str">
        <f t="shared" si="4166"/>
        <v/>
      </c>
      <c r="EN311" s="72" t="str">
        <f t="shared" si="4167"/>
        <v/>
      </c>
      <c r="EO311" s="72" t="str">
        <f t="shared" si="4168"/>
        <v/>
      </c>
      <c r="EP311" s="72" t="str">
        <f t="shared" si="4169"/>
        <v/>
      </c>
      <c r="EQ311" s="72" t="str">
        <f t="shared" si="4170"/>
        <v/>
      </c>
      <c r="ER311" s="72" t="str">
        <f t="shared" si="4171"/>
        <v/>
      </c>
      <c r="ES311" s="72" t="str">
        <f t="shared" si="4172"/>
        <v/>
      </c>
      <c r="ET311" s="72" t="str">
        <f t="shared" si="4173"/>
        <v/>
      </c>
      <c r="EU311" s="72" t="str">
        <f t="shared" si="4174"/>
        <v/>
      </c>
      <c r="EV311" s="72" t="str">
        <f t="shared" si="4175"/>
        <v/>
      </c>
      <c r="EW311" s="72" t="str">
        <f t="shared" si="4176"/>
        <v/>
      </c>
      <c r="EX311" s="72" t="str">
        <f t="shared" si="4177"/>
        <v/>
      </c>
      <c r="EY311" s="72" t="str">
        <f t="shared" si="4178"/>
        <v/>
      </c>
      <c r="EZ311" s="72" t="str">
        <f t="shared" si="4179"/>
        <v/>
      </c>
      <c r="FA311" s="72" t="str">
        <f t="shared" si="4180"/>
        <v/>
      </c>
      <c r="FB311" s="72" t="str">
        <f t="shared" si="4181"/>
        <v/>
      </c>
      <c r="FC311" s="72" t="str">
        <f t="shared" si="4182"/>
        <v/>
      </c>
      <c r="FD311" s="72" t="str">
        <f t="shared" si="4183"/>
        <v/>
      </c>
      <c r="FE311" s="72" t="str">
        <f t="shared" si="4184"/>
        <v/>
      </c>
      <c r="FF311" s="72" t="str">
        <f t="shared" si="4185"/>
        <v/>
      </c>
      <c r="FG311" s="72" t="str">
        <f t="shared" si="4186"/>
        <v/>
      </c>
      <c r="FH311" s="72" t="str">
        <f t="shared" si="4187"/>
        <v/>
      </c>
      <c r="FI311" s="72" t="str">
        <f t="shared" si="4188"/>
        <v/>
      </c>
      <c r="FJ311" s="72" t="str">
        <f t="shared" si="4189"/>
        <v/>
      </c>
      <c r="FK311" s="72" t="str">
        <f t="shared" si="4190"/>
        <v/>
      </c>
      <c r="FL311" s="72" t="str">
        <f t="shared" si="4191"/>
        <v/>
      </c>
      <c r="FM311" s="72" t="str">
        <f t="shared" si="4192"/>
        <v/>
      </c>
      <c r="FN311" s="72" t="str">
        <f t="shared" si="4193"/>
        <v/>
      </c>
      <c r="FO311" s="72" t="str">
        <f t="shared" si="4194"/>
        <v/>
      </c>
      <c r="FP311" s="72" t="str">
        <f t="shared" si="4195"/>
        <v/>
      </c>
      <c r="FQ311" s="72" t="str">
        <f t="shared" si="4196"/>
        <v/>
      </c>
      <c r="FR311" s="72" t="str">
        <f t="shared" si="4197"/>
        <v/>
      </c>
      <c r="FS311" s="72" t="str">
        <f t="shared" si="4198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8"/>
        <v>|n</v>
      </c>
      <c r="CW312" s="61"/>
      <c r="CX312" s="61"/>
      <c r="CY312" s="61"/>
      <c r="CZ312" s="61"/>
      <c r="DA312" s="61"/>
      <c r="DB312" s="72" t="str">
        <f t="shared" si="4129"/>
        <v/>
      </c>
      <c r="DC312" s="72" t="str">
        <f t="shared" si="4130"/>
        <v/>
      </c>
      <c r="DD312" s="72" t="str">
        <f t="shared" si="4131"/>
        <v/>
      </c>
      <c r="DE312" s="72" t="str">
        <f t="shared" si="4132"/>
        <v/>
      </c>
      <c r="DF312" s="72" t="str">
        <f t="shared" si="4133"/>
        <v/>
      </c>
      <c r="DG312" s="72" t="str">
        <f t="shared" si="4134"/>
        <v/>
      </c>
      <c r="DH312" s="72" t="str">
        <f t="shared" si="4135"/>
        <v/>
      </c>
      <c r="DI312" s="72" t="str">
        <f t="shared" si="4136"/>
        <v/>
      </c>
      <c r="DJ312" s="72" t="str">
        <f t="shared" si="4137"/>
        <v/>
      </c>
      <c r="DK312" s="72" t="str">
        <f t="shared" si="4138"/>
        <v/>
      </c>
      <c r="DL312" s="72" t="str">
        <f t="shared" si="4139"/>
        <v/>
      </c>
      <c r="DM312" s="72" t="str">
        <f t="shared" si="4140"/>
        <v/>
      </c>
      <c r="DN312" s="72" t="str">
        <f t="shared" si="4141"/>
        <v/>
      </c>
      <c r="DO312" s="72" t="str">
        <f t="shared" si="4142"/>
        <v/>
      </c>
      <c r="DP312" s="72" t="str">
        <f t="shared" si="4143"/>
        <v/>
      </c>
      <c r="DQ312" s="72" t="str">
        <f t="shared" si="4144"/>
        <v/>
      </c>
      <c r="DR312" s="72" t="str">
        <f t="shared" si="4145"/>
        <v/>
      </c>
      <c r="DS312" s="72" t="str">
        <f t="shared" si="4146"/>
        <v/>
      </c>
      <c r="DT312" s="72" t="str">
        <f t="shared" si="4147"/>
        <v/>
      </c>
      <c r="DU312" s="72" t="str">
        <f t="shared" si="4148"/>
        <v/>
      </c>
      <c r="DV312" s="72" t="str">
        <f t="shared" si="4149"/>
        <v/>
      </c>
      <c r="DW312" s="72" t="str">
        <f t="shared" si="4150"/>
        <v/>
      </c>
      <c r="DX312" s="72" t="str">
        <f t="shared" si="4151"/>
        <v/>
      </c>
      <c r="DY312" s="72" t="str">
        <f t="shared" si="4152"/>
        <v/>
      </c>
      <c r="DZ312" s="72" t="str">
        <f t="shared" si="4153"/>
        <v/>
      </c>
      <c r="EA312" s="72" t="str">
        <f t="shared" si="4154"/>
        <v/>
      </c>
      <c r="EB312" s="72" t="str">
        <f t="shared" si="4155"/>
        <v/>
      </c>
      <c r="EC312" s="72" t="str">
        <f t="shared" si="4156"/>
        <v/>
      </c>
      <c r="ED312" s="72" t="str">
        <f t="shared" si="4157"/>
        <v/>
      </c>
      <c r="EE312" s="72" t="str">
        <f t="shared" si="4158"/>
        <v/>
      </c>
      <c r="EF312" s="72" t="str">
        <f t="shared" si="4159"/>
        <v/>
      </c>
      <c r="EG312" s="72" t="str">
        <f t="shared" si="4160"/>
        <v/>
      </c>
      <c r="EH312" s="72" t="str">
        <f t="shared" si="4161"/>
        <v/>
      </c>
      <c r="EI312" s="72" t="str">
        <f t="shared" si="4162"/>
        <v/>
      </c>
      <c r="EJ312" s="72" t="str">
        <f t="shared" si="4163"/>
        <v/>
      </c>
      <c r="EK312" s="72" t="str">
        <f t="shared" si="4164"/>
        <v/>
      </c>
      <c r="EL312" s="72" t="str">
        <f t="shared" si="4165"/>
        <v/>
      </c>
      <c r="EM312" s="72" t="str">
        <f t="shared" si="4166"/>
        <v/>
      </c>
      <c r="EN312" s="72" t="str">
        <f t="shared" si="4167"/>
        <v/>
      </c>
      <c r="EO312" s="72" t="str">
        <f t="shared" si="4168"/>
        <v/>
      </c>
      <c r="EP312" s="72" t="str">
        <f t="shared" si="4169"/>
        <v/>
      </c>
      <c r="EQ312" s="72" t="str">
        <f t="shared" si="4170"/>
        <v/>
      </c>
      <c r="ER312" s="72" t="str">
        <f t="shared" si="4171"/>
        <v/>
      </c>
      <c r="ES312" s="72" t="str">
        <f t="shared" si="4172"/>
        <v/>
      </c>
      <c r="ET312" s="72" t="str">
        <f t="shared" si="4173"/>
        <v/>
      </c>
      <c r="EU312" s="72" t="str">
        <f t="shared" si="4174"/>
        <v/>
      </c>
      <c r="EV312" s="72" t="str">
        <f t="shared" si="4175"/>
        <v/>
      </c>
      <c r="EW312" s="72" t="str">
        <f t="shared" si="4176"/>
        <v/>
      </c>
      <c r="EX312" s="72" t="str">
        <f t="shared" si="4177"/>
        <v/>
      </c>
      <c r="EY312" s="72" t="str">
        <f t="shared" si="4178"/>
        <v/>
      </c>
      <c r="EZ312" s="72" t="str">
        <f t="shared" si="4179"/>
        <v/>
      </c>
      <c r="FA312" s="72" t="str">
        <f t="shared" si="4180"/>
        <v/>
      </c>
      <c r="FB312" s="72" t="str">
        <f t="shared" si="4181"/>
        <v/>
      </c>
      <c r="FC312" s="72" t="str">
        <f t="shared" si="4182"/>
        <v/>
      </c>
      <c r="FD312" s="72" t="str">
        <f t="shared" si="4183"/>
        <v/>
      </c>
      <c r="FE312" s="72" t="str">
        <f t="shared" si="4184"/>
        <v/>
      </c>
      <c r="FF312" s="72" t="str">
        <f t="shared" si="4185"/>
        <v/>
      </c>
      <c r="FG312" s="72" t="str">
        <f t="shared" si="4186"/>
        <v/>
      </c>
      <c r="FH312" s="72" t="str">
        <f t="shared" si="4187"/>
        <v/>
      </c>
      <c r="FI312" s="72" t="str">
        <f t="shared" si="4188"/>
        <v/>
      </c>
      <c r="FJ312" s="72" t="str">
        <f t="shared" si="4189"/>
        <v/>
      </c>
      <c r="FK312" s="72" t="str">
        <f t="shared" si="4190"/>
        <v/>
      </c>
      <c r="FL312" s="72" t="str">
        <f t="shared" si="4191"/>
        <v/>
      </c>
      <c r="FM312" s="72" t="str">
        <f t="shared" si="4192"/>
        <v/>
      </c>
      <c r="FN312" s="72" t="str">
        <f t="shared" si="4193"/>
        <v/>
      </c>
      <c r="FO312" s="72" t="str">
        <f t="shared" si="4194"/>
        <v/>
      </c>
      <c r="FP312" s="72" t="str">
        <f t="shared" si="4195"/>
        <v/>
      </c>
      <c r="FQ312" s="72" t="str">
        <f t="shared" si="4196"/>
        <v/>
      </c>
      <c r="FR312" s="72" t="str">
        <f t="shared" si="4197"/>
        <v/>
      </c>
      <c r="FS312" s="72" t="str">
        <f t="shared" si="4198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8"/>
        <v>|n</v>
      </c>
      <c r="CW313" s="61"/>
      <c r="CX313" s="61"/>
      <c r="CY313" s="61"/>
      <c r="CZ313" s="61"/>
      <c r="DA313" s="61"/>
      <c r="DB313" s="72" t="str">
        <f t="shared" si="4129"/>
        <v/>
      </c>
      <c r="DC313" s="72" t="str">
        <f t="shared" si="4130"/>
        <v/>
      </c>
      <c r="DD313" s="72" t="str">
        <f t="shared" si="4131"/>
        <v/>
      </c>
      <c r="DE313" s="72" t="str">
        <f t="shared" si="4132"/>
        <v/>
      </c>
      <c r="DF313" s="72" t="str">
        <f t="shared" si="4133"/>
        <v/>
      </c>
      <c r="DG313" s="72" t="str">
        <f t="shared" si="4134"/>
        <v/>
      </c>
      <c r="DH313" s="72" t="str">
        <f t="shared" si="4135"/>
        <v/>
      </c>
      <c r="DI313" s="72" t="str">
        <f t="shared" si="4136"/>
        <v/>
      </c>
      <c r="DJ313" s="72" t="str">
        <f t="shared" si="4137"/>
        <v/>
      </c>
      <c r="DK313" s="72" t="str">
        <f t="shared" si="4138"/>
        <v/>
      </c>
      <c r="DL313" s="72" t="str">
        <f t="shared" si="4139"/>
        <v/>
      </c>
      <c r="DM313" s="72" t="str">
        <f t="shared" si="4140"/>
        <v/>
      </c>
      <c r="DN313" s="72" t="str">
        <f t="shared" si="4141"/>
        <v/>
      </c>
      <c r="DO313" s="72" t="str">
        <f t="shared" si="4142"/>
        <v/>
      </c>
      <c r="DP313" s="72" t="str">
        <f t="shared" si="4143"/>
        <v/>
      </c>
      <c r="DQ313" s="72" t="str">
        <f t="shared" si="4144"/>
        <v/>
      </c>
      <c r="DR313" s="72" t="str">
        <f t="shared" si="4145"/>
        <v/>
      </c>
      <c r="DS313" s="72" t="str">
        <f t="shared" si="4146"/>
        <v/>
      </c>
      <c r="DT313" s="72" t="str">
        <f t="shared" si="4147"/>
        <v/>
      </c>
      <c r="DU313" s="72" t="str">
        <f t="shared" si="4148"/>
        <v/>
      </c>
      <c r="DV313" s="72" t="str">
        <f t="shared" si="4149"/>
        <v/>
      </c>
      <c r="DW313" s="72" t="str">
        <f t="shared" si="4150"/>
        <v/>
      </c>
      <c r="DX313" s="72" t="str">
        <f t="shared" si="4151"/>
        <v/>
      </c>
      <c r="DY313" s="72" t="str">
        <f t="shared" si="4152"/>
        <v/>
      </c>
      <c r="DZ313" s="72" t="str">
        <f t="shared" si="4153"/>
        <v/>
      </c>
      <c r="EA313" s="72" t="str">
        <f t="shared" si="4154"/>
        <v/>
      </c>
      <c r="EB313" s="72" t="str">
        <f t="shared" si="4155"/>
        <v/>
      </c>
      <c r="EC313" s="72" t="str">
        <f t="shared" si="4156"/>
        <v/>
      </c>
      <c r="ED313" s="72" t="str">
        <f t="shared" si="4157"/>
        <v/>
      </c>
      <c r="EE313" s="72" t="str">
        <f t="shared" si="4158"/>
        <v/>
      </c>
      <c r="EF313" s="72" t="str">
        <f t="shared" si="4159"/>
        <v/>
      </c>
      <c r="EG313" s="72" t="str">
        <f t="shared" si="4160"/>
        <v/>
      </c>
      <c r="EH313" s="72" t="str">
        <f t="shared" si="4161"/>
        <v/>
      </c>
      <c r="EI313" s="72" t="str">
        <f t="shared" si="4162"/>
        <v/>
      </c>
      <c r="EJ313" s="72" t="str">
        <f t="shared" si="4163"/>
        <v/>
      </c>
      <c r="EK313" s="72" t="str">
        <f t="shared" si="4164"/>
        <v/>
      </c>
      <c r="EL313" s="72" t="str">
        <f t="shared" si="4165"/>
        <v/>
      </c>
      <c r="EM313" s="72" t="str">
        <f t="shared" si="4166"/>
        <v/>
      </c>
      <c r="EN313" s="72" t="str">
        <f t="shared" si="4167"/>
        <v/>
      </c>
      <c r="EO313" s="72" t="str">
        <f t="shared" si="4168"/>
        <v/>
      </c>
      <c r="EP313" s="72" t="str">
        <f t="shared" si="4169"/>
        <v/>
      </c>
      <c r="EQ313" s="72" t="str">
        <f t="shared" si="4170"/>
        <v/>
      </c>
      <c r="ER313" s="72" t="str">
        <f t="shared" si="4171"/>
        <v/>
      </c>
      <c r="ES313" s="72" t="str">
        <f t="shared" si="4172"/>
        <v/>
      </c>
      <c r="ET313" s="72" t="str">
        <f t="shared" si="4173"/>
        <v/>
      </c>
      <c r="EU313" s="72" t="str">
        <f t="shared" si="4174"/>
        <v/>
      </c>
      <c r="EV313" s="72" t="str">
        <f t="shared" si="4175"/>
        <v/>
      </c>
      <c r="EW313" s="72" t="str">
        <f t="shared" si="4176"/>
        <v/>
      </c>
      <c r="EX313" s="72" t="str">
        <f t="shared" si="4177"/>
        <v/>
      </c>
      <c r="EY313" s="72" t="str">
        <f t="shared" si="4178"/>
        <v/>
      </c>
      <c r="EZ313" s="72" t="str">
        <f t="shared" si="4179"/>
        <v/>
      </c>
      <c r="FA313" s="72" t="str">
        <f t="shared" si="4180"/>
        <v/>
      </c>
      <c r="FB313" s="72" t="str">
        <f t="shared" si="4181"/>
        <v/>
      </c>
      <c r="FC313" s="72" t="str">
        <f t="shared" si="4182"/>
        <v/>
      </c>
      <c r="FD313" s="72" t="str">
        <f t="shared" si="4183"/>
        <v/>
      </c>
      <c r="FE313" s="72" t="str">
        <f t="shared" si="4184"/>
        <v/>
      </c>
      <c r="FF313" s="72" t="str">
        <f t="shared" si="4185"/>
        <v/>
      </c>
      <c r="FG313" s="72" t="str">
        <f t="shared" si="4186"/>
        <v/>
      </c>
      <c r="FH313" s="72" t="str">
        <f t="shared" si="4187"/>
        <v/>
      </c>
      <c r="FI313" s="72" t="str">
        <f t="shared" si="4188"/>
        <v/>
      </c>
      <c r="FJ313" s="72" t="str">
        <f t="shared" si="4189"/>
        <v/>
      </c>
      <c r="FK313" s="72" t="str">
        <f t="shared" si="4190"/>
        <v/>
      </c>
      <c r="FL313" s="72" t="str">
        <f t="shared" si="4191"/>
        <v/>
      </c>
      <c r="FM313" s="72" t="str">
        <f t="shared" si="4192"/>
        <v/>
      </c>
      <c r="FN313" s="72" t="str">
        <f t="shared" si="4193"/>
        <v/>
      </c>
      <c r="FO313" s="72" t="str">
        <f t="shared" si="4194"/>
        <v/>
      </c>
      <c r="FP313" s="72" t="str">
        <f t="shared" si="4195"/>
        <v/>
      </c>
      <c r="FQ313" s="72" t="str">
        <f t="shared" si="4196"/>
        <v/>
      </c>
      <c r="FR313" s="72" t="str">
        <f t="shared" si="4197"/>
        <v/>
      </c>
      <c r="FS313" s="72" t="str">
        <f t="shared" si="4198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8"/>
        <v>|n</v>
      </c>
      <c r="CW314" s="61"/>
      <c r="CX314" s="61"/>
      <c r="CY314" s="61"/>
      <c r="CZ314" s="61"/>
      <c r="DA314" s="61"/>
      <c r="DB314" s="72" t="str">
        <f t="shared" si="4129"/>
        <v/>
      </c>
      <c r="DC314" s="72" t="str">
        <f t="shared" si="4130"/>
        <v/>
      </c>
      <c r="DD314" s="72" t="str">
        <f t="shared" si="4131"/>
        <v/>
      </c>
      <c r="DE314" s="72" t="str">
        <f t="shared" si="4132"/>
        <v/>
      </c>
      <c r="DF314" s="72" t="str">
        <f t="shared" si="4133"/>
        <v/>
      </c>
      <c r="DG314" s="72" t="str">
        <f t="shared" si="4134"/>
        <v/>
      </c>
      <c r="DH314" s="72" t="str">
        <f t="shared" si="4135"/>
        <v/>
      </c>
      <c r="DI314" s="72" t="str">
        <f t="shared" si="4136"/>
        <v/>
      </c>
      <c r="DJ314" s="72" t="str">
        <f t="shared" si="4137"/>
        <v/>
      </c>
      <c r="DK314" s="72" t="str">
        <f t="shared" si="4138"/>
        <v/>
      </c>
      <c r="DL314" s="72" t="str">
        <f t="shared" si="4139"/>
        <v/>
      </c>
      <c r="DM314" s="72" t="str">
        <f t="shared" si="4140"/>
        <v/>
      </c>
      <c r="DN314" s="72" t="str">
        <f t="shared" si="4141"/>
        <v/>
      </c>
      <c r="DO314" s="72" t="str">
        <f t="shared" si="4142"/>
        <v/>
      </c>
      <c r="DP314" s="72" t="str">
        <f t="shared" si="4143"/>
        <v/>
      </c>
      <c r="DQ314" s="72" t="str">
        <f t="shared" si="4144"/>
        <v/>
      </c>
      <c r="DR314" s="72" t="str">
        <f t="shared" si="4145"/>
        <v/>
      </c>
      <c r="DS314" s="72" t="str">
        <f t="shared" si="4146"/>
        <v/>
      </c>
      <c r="DT314" s="72" t="str">
        <f t="shared" si="4147"/>
        <v/>
      </c>
      <c r="DU314" s="72" t="str">
        <f t="shared" si="4148"/>
        <v/>
      </c>
      <c r="DV314" s="72" t="str">
        <f t="shared" si="4149"/>
        <v/>
      </c>
      <c r="DW314" s="72" t="str">
        <f t="shared" si="4150"/>
        <v/>
      </c>
      <c r="DX314" s="72" t="str">
        <f t="shared" si="4151"/>
        <v/>
      </c>
      <c r="DY314" s="72" t="str">
        <f t="shared" si="4152"/>
        <v/>
      </c>
      <c r="DZ314" s="72" t="str">
        <f t="shared" si="4153"/>
        <v/>
      </c>
      <c r="EA314" s="72" t="str">
        <f t="shared" si="4154"/>
        <v/>
      </c>
      <c r="EB314" s="72" t="str">
        <f t="shared" si="4155"/>
        <v/>
      </c>
      <c r="EC314" s="72" t="str">
        <f t="shared" si="4156"/>
        <v/>
      </c>
      <c r="ED314" s="72" t="str">
        <f t="shared" si="4157"/>
        <v/>
      </c>
      <c r="EE314" s="72" t="str">
        <f t="shared" si="4158"/>
        <v/>
      </c>
      <c r="EF314" s="72" t="str">
        <f t="shared" si="4159"/>
        <v/>
      </c>
      <c r="EG314" s="72" t="str">
        <f t="shared" si="4160"/>
        <v/>
      </c>
      <c r="EH314" s="72" t="str">
        <f t="shared" si="4161"/>
        <v/>
      </c>
      <c r="EI314" s="72" t="str">
        <f t="shared" si="4162"/>
        <v/>
      </c>
      <c r="EJ314" s="72" t="str">
        <f t="shared" si="4163"/>
        <v/>
      </c>
      <c r="EK314" s="72" t="str">
        <f t="shared" si="4164"/>
        <v/>
      </c>
      <c r="EL314" s="72" t="str">
        <f t="shared" si="4165"/>
        <v/>
      </c>
      <c r="EM314" s="72" t="str">
        <f t="shared" si="4166"/>
        <v/>
      </c>
      <c r="EN314" s="72" t="str">
        <f t="shared" si="4167"/>
        <v/>
      </c>
      <c r="EO314" s="72" t="str">
        <f t="shared" si="4168"/>
        <v/>
      </c>
      <c r="EP314" s="72" t="str">
        <f t="shared" si="4169"/>
        <v/>
      </c>
      <c r="EQ314" s="72" t="str">
        <f t="shared" si="4170"/>
        <v/>
      </c>
      <c r="ER314" s="72" t="str">
        <f t="shared" si="4171"/>
        <v/>
      </c>
      <c r="ES314" s="72" t="str">
        <f t="shared" si="4172"/>
        <v/>
      </c>
      <c r="ET314" s="72" t="str">
        <f t="shared" si="4173"/>
        <v/>
      </c>
      <c r="EU314" s="72" t="str">
        <f t="shared" si="4174"/>
        <v/>
      </c>
      <c r="EV314" s="72" t="str">
        <f t="shared" si="4175"/>
        <v/>
      </c>
      <c r="EW314" s="72" t="str">
        <f t="shared" si="4176"/>
        <v/>
      </c>
      <c r="EX314" s="72" t="str">
        <f t="shared" si="4177"/>
        <v/>
      </c>
      <c r="EY314" s="72" t="str">
        <f t="shared" si="4178"/>
        <v/>
      </c>
      <c r="EZ314" s="72" t="str">
        <f t="shared" si="4179"/>
        <v/>
      </c>
      <c r="FA314" s="72" t="str">
        <f t="shared" si="4180"/>
        <v/>
      </c>
      <c r="FB314" s="72" t="str">
        <f t="shared" si="4181"/>
        <v/>
      </c>
      <c r="FC314" s="72" t="str">
        <f t="shared" si="4182"/>
        <v/>
      </c>
      <c r="FD314" s="72" t="str">
        <f t="shared" si="4183"/>
        <v/>
      </c>
      <c r="FE314" s="72" t="str">
        <f t="shared" si="4184"/>
        <v/>
      </c>
      <c r="FF314" s="72" t="str">
        <f t="shared" si="4185"/>
        <v/>
      </c>
      <c r="FG314" s="72" t="str">
        <f t="shared" si="4186"/>
        <v/>
      </c>
      <c r="FH314" s="72" t="str">
        <f t="shared" si="4187"/>
        <v/>
      </c>
      <c r="FI314" s="72" t="str">
        <f t="shared" si="4188"/>
        <v/>
      </c>
      <c r="FJ314" s="72" t="str">
        <f t="shared" si="4189"/>
        <v/>
      </c>
      <c r="FK314" s="72" t="str">
        <f t="shared" si="4190"/>
        <v/>
      </c>
      <c r="FL314" s="72" t="str">
        <f t="shared" si="4191"/>
        <v/>
      </c>
      <c r="FM314" s="72" t="str">
        <f t="shared" si="4192"/>
        <v/>
      </c>
      <c r="FN314" s="72" t="str">
        <f t="shared" si="4193"/>
        <v/>
      </c>
      <c r="FO314" s="72" t="str">
        <f t="shared" si="4194"/>
        <v/>
      </c>
      <c r="FP314" s="72" t="str">
        <f t="shared" si="4195"/>
        <v/>
      </c>
      <c r="FQ314" s="72" t="str">
        <f t="shared" si="4196"/>
        <v/>
      </c>
      <c r="FR314" s="72" t="str">
        <f t="shared" si="4197"/>
        <v/>
      </c>
      <c r="FS314" s="72" t="str">
        <f t="shared" si="4198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8"/>
        <v>|n</v>
      </c>
      <c r="CW315" s="61"/>
      <c r="CX315" s="61"/>
      <c r="CY315" s="61"/>
      <c r="CZ315" s="61"/>
      <c r="DA315" s="61"/>
      <c r="DB315" s="72" t="str">
        <f t="shared" si="4129"/>
        <v/>
      </c>
      <c r="DC315" s="72" t="str">
        <f t="shared" si="4130"/>
        <v/>
      </c>
      <c r="DD315" s="72" t="str">
        <f t="shared" si="4131"/>
        <v/>
      </c>
      <c r="DE315" s="72" t="str">
        <f t="shared" si="4132"/>
        <v/>
      </c>
      <c r="DF315" s="72" t="str">
        <f t="shared" si="4133"/>
        <v/>
      </c>
      <c r="DG315" s="72" t="str">
        <f t="shared" si="4134"/>
        <v/>
      </c>
      <c r="DH315" s="72" t="str">
        <f t="shared" si="4135"/>
        <v/>
      </c>
      <c r="DI315" s="72" t="str">
        <f t="shared" si="4136"/>
        <v/>
      </c>
      <c r="DJ315" s="72" t="str">
        <f t="shared" si="4137"/>
        <v/>
      </c>
      <c r="DK315" s="72" t="str">
        <f t="shared" si="4138"/>
        <v/>
      </c>
      <c r="DL315" s="72" t="str">
        <f t="shared" si="4139"/>
        <v/>
      </c>
      <c r="DM315" s="72" t="str">
        <f t="shared" si="4140"/>
        <v/>
      </c>
      <c r="DN315" s="72" t="str">
        <f t="shared" si="4141"/>
        <v/>
      </c>
      <c r="DO315" s="72" t="str">
        <f t="shared" si="4142"/>
        <v/>
      </c>
      <c r="DP315" s="72" t="str">
        <f t="shared" si="4143"/>
        <v/>
      </c>
      <c r="DQ315" s="72" t="str">
        <f t="shared" si="4144"/>
        <v/>
      </c>
      <c r="DR315" s="72" t="str">
        <f t="shared" si="4145"/>
        <v/>
      </c>
      <c r="DS315" s="72" t="str">
        <f t="shared" si="4146"/>
        <v/>
      </c>
      <c r="DT315" s="72" t="str">
        <f t="shared" si="4147"/>
        <v/>
      </c>
      <c r="DU315" s="72" t="str">
        <f t="shared" si="4148"/>
        <v/>
      </c>
      <c r="DV315" s="72" t="str">
        <f t="shared" si="4149"/>
        <v/>
      </c>
      <c r="DW315" s="72" t="str">
        <f t="shared" si="4150"/>
        <v/>
      </c>
      <c r="DX315" s="72" t="str">
        <f t="shared" si="4151"/>
        <v/>
      </c>
      <c r="DY315" s="72" t="str">
        <f t="shared" si="4152"/>
        <v/>
      </c>
      <c r="DZ315" s="72" t="str">
        <f t="shared" si="4153"/>
        <v/>
      </c>
      <c r="EA315" s="72" t="str">
        <f t="shared" si="4154"/>
        <v/>
      </c>
      <c r="EB315" s="72" t="str">
        <f t="shared" si="4155"/>
        <v/>
      </c>
      <c r="EC315" s="72" t="str">
        <f t="shared" si="4156"/>
        <v/>
      </c>
      <c r="ED315" s="72" t="str">
        <f t="shared" si="4157"/>
        <v/>
      </c>
      <c r="EE315" s="72" t="str">
        <f t="shared" si="4158"/>
        <v/>
      </c>
      <c r="EF315" s="72" t="str">
        <f t="shared" si="4159"/>
        <v/>
      </c>
      <c r="EG315" s="72" t="str">
        <f t="shared" si="4160"/>
        <v/>
      </c>
      <c r="EH315" s="72" t="str">
        <f t="shared" si="4161"/>
        <v/>
      </c>
      <c r="EI315" s="72" t="str">
        <f t="shared" si="4162"/>
        <v/>
      </c>
      <c r="EJ315" s="72" t="str">
        <f t="shared" si="4163"/>
        <v/>
      </c>
      <c r="EK315" s="72" t="str">
        <f t="shared" si="4164"/>
        <v/>
      </c>
      <c r="EL315" s="72" t="str">
        <f t="shared" si="4165"/>
        <v/>
      </c>
      <c r="EM315" s="72" t="str">
        <f t="shared" si="4166"/>
        <v/>
      </c>
      <c r="EN315" s="72" t="str">
        <f t="shared" si="4167"/>
        <v/>
      </c>
      <c r="EO315" s="72" t="str">
        <f t="shared" si="4168"/>
        <v/>
      </c>
      <c r="EP315" s="72" t="str">
        <f t="shared" si="4169"/>
        <v/>
      </c>
      <c r="EQ315" s="72" t="str">
        <f t="shared" si="4170"/>
        <v/>
      </c>
      <c r="ER315" s="72" t="str">
        <f t="shared" si="4171"/>
        <v/>
      </c>
      <c r="ES315" s="72" t="str">
        <f t="shared" si="4172"/>
        <v/>
      </c>
      <c r="ET315" s="72" t="str">
        <f t="shared" si="4173"/>
        <v/>
      </c>
      <c r="EU315" s="72" t="str">
        <f t="shared" si="4174"/>
        <v/>
      </c>
      <c r="EV315" s="72" t="str">
        <f t="shared" si="4175"/>
        <v/>
      </c>
      <c r="EW315" s="72" t="str">
        <f t="shared" si="4176"/>
        <v/>
      </c>
      <c r="EX315" s="72" t="str">
        <f t="shared" si="4177"/>
        <v/>
      </c>
      <c r="EY315" s="72" t="str">
        <f t="shared" si="4178"/>
        <v/>
      </c>
      <c r="EZ315" s="72" t="str">
        <f t="shared" si="4179"/>
        <v/>
      </c>
      <c r="FA315" s="72" t="str">
        <f t="shared" si="4180"/>
        <v/>
      </c>
      <c r="FB315" s="72" t="str">
        <f t="shared" si="4181"/>
        <v/>
      </c>
      <c r="FC315" s="72" t="str">
        <f t="shared" si="4182"/>
        <v/>
      </c>
      <c r="FD315" s="72" t="str">
        <f t="shared" si="4183"/>
        <v/>
      </c>
      <c r="FE315" s="72" t="str">
        <f t="shared" si="4184"/>
        <v/>
      </c>
      <c r="FF315" s="72" t="str">
        <f t="shared" si="4185"/>
        <v/>
      </c>
      <c r="FG315" s="72" t="str">
        <f t="shared" si="4186"/>
        <v/>
      </c>
      <c r="FH315" s="72" t="str">
        <f t="shared" si="4187"/>
        <v/>
      </c>
      <c r="FI315" s="72" t="str">
        <f t="shared" si="4188"/>
        <v/>
      </c>
      <c r="FJ315" s="72" t="str">
        <f t="shared" si="4189"/>
        <v/>
      </c>
      <c r="FK315" s="72" t="str">
        <f t="shared" si="4190"/>
        <v/>
      </c>
      <c r="FL315" s="72" t="str">
        <f t="shared" si="4191"/>
        <v/>
      </c>
      <c r="FM315" s="72" t="str">
        <f t="shared" si="4192"/>
        <v/>
      </c>
      <c r="FN315" s="72" t="str">
        <f t="shared" si="4193"/>
        <v/>
      </c>
      <c r="FO315" s="72" t="str">
        <f t="shared" si="4194"/>
        <v/>
      </c>
      <c r="FP315" s="72" t="str">
        <f t="shared" si="4195"/>
        <v/>
      </c>
      <c r="FQ315" s="72" t="str">
        <f t="shared" si="4196"/>
        <v/>
      </c>
      <c r="FR315" s="72" t="str">
        <f t="shared" si="4197"/>
        <v/>
      </c>
      <c r="FS315" s="72" t="str">
        <f t="shared" si="4198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8"/>
        <v>|n</v>
      </c>
      <c r="CW316" s="61"/>
      <c r="CX316" s="61"/>
      <c r="CY316" s="61"/>
      <c r="CZ316" s="61"/>
      <c r="DA316" s="61"/>
      <c r="DB316" s="72" t="str">
        <f t="shared" si="4129"/>
        <v/>
      </c>
      <c r="DC316" s="72" t="str">
        <f t="shared" si="4130"/>
        <v/>
      </c>
      <c r="DD316" s="72" t="str">
        <f t="shared" si="4131"/>
        <v/>
      </c>
      <c r="DE316" s="72" t="str">
        <f t="shared" si="4132"/>
        <v/>
      </c>
      <c r="DF316" s="72" t="str">
        <f t="shared" si="4133"/>
        <v/>
      </c>
      <c r="DG316" s="72" t="str">
        <f t="shared" si="4134"/>
        <v/>
      </c>
      <c r="DH316" s="72" t="str">
        <f t="shared" si="4135"/>
        <v/>
      </c>
      <c r="DI316" s="72" t="str">
        <f t="shared" si="4136"/>
        <v/>
      </c>
      <c r="DJ316" s="72" t="str">
        <f t="shared" si="4137"/>
        <v/>
      </c>
      <c r="DK316" s="72" t="str">
        <f t="shared" si="4138"/>
        <v/>
      </c>
      <c r="DL316" s="72" t="str">
        <f t="shared" si="4139"/>
        <v/>
      </c>
      <c r="DM316" s="72" t="str">
        <f t="shared" si="4140"/>
        <v/>
      </c>
      <c r="DN316" s="72" t="str">
        <f t="shared" si="4141"/>
        <v/>
      </c>
      <c r="DO316" s="72" t="str">
        <f t="shared" si="4142"/>
        <v/>
      </c>
      <c r="DP316" s="72" t="str">
        <f t="shared" si="4143"/>
        <v/>
      </c>
      <c r="DQ316" s="72" t="str">
        <f t="shared" si="4144"/>
        <v/>
      </c>
      <c r="DR316" s="72" t="str">
        <f t="shared" si="4145"/>
        <v/>
      </c>
      <c r="DS316" s="72" t="str">
        <f t="shared" si="4146"/>
        <v/>
      </c>
      <c r="DT316" s="72" t="str">
        <f t="shared" si="4147"/>
        <v/>
      </c>
      <c r="DU316" s="72" t="str">
        <f t="shared" si="4148"/>
        <v/>
      </c>
      <c r="DV316" s="72" t="str">
        <f t="shared" si="4149"/>
        <v/>
      </c>
      <c r="DW316" s="72" t="str">
        <f t="shared" si="4150"/>
        <v/>
      </c>
      <c r="DX316" s="72" t="str">
        <f t="shared" si="4151"/>
        <v/>
      </c>
      <c r="DY316" s="72" t="str">
        <f t="shared" si="4152"/>
        <v/>
      </c>
      <c r="DZ316" s="72" t="str">
        <f t="shared" si="4153"/>
        <v/>
      </c>
      <c r="EA316" s="72" t="str">
        <f t="shared" si="4154"/>
        <v/>
      </c>
      <c r="EB316" s="72" t="str">
        <f t="shared" si="4155"/>
        <v/>
      </c>
      <c r="EC316" s="72" t="str">
        <f t="shared" si="4156"/>
        <v/>
      </c>
      <c r="ED316" s="72" t="str">
        <f t="shared" si="4157"/>
        <v/>
      </c>
      <c r="EE316" s="72" t="str">
        <f t="shared" si="4158"/>
        <v/>
      </c>
      <c r="EF316" s="72" t="str">
        <f t="shared" si="4159"/>
        <v/>
      </c>
      <c r="EG316" s="72" t="str">
        <f t="shared" si="4160"/>
        <v/>
      </c>
      <c r="EH316" s="72" t="str">
        <f t="shared" si="4161"/>
        <v/>
      </c>
      <c r="EI316" s="72" t="str">
        <f t="shared" si="4162"/>
        <v/>
      </c>
      <c r="EJ316" s="72" t="str">
        <f t="shared" si="4163"/>
        <v/>
      </c>
      <c r="EK316" s="72" t="str">
        <f t="shared" si="4164"/>
        <v/>
      </c>
      <c r="EL316" s="72" t="str">
        <f t="shared" si="4165"/>
        <v/>
      </c>
      <c r="EM316" s="72" t="str">
        <f t="shared" si="4166"/>
        <v/>
      </c>
      <c r="EN316" s="72" t="str">
        <f t="shared" si="4167"/>
        <v/>
      </c>
      <c r="EO316" s="72" t="str">
        <f t="shared" si="4168"/>
        <v/>
      </c>
      <c r="EP316" s="72" t="str">
        <f t="shared" si="4169"/>
        <v/>
      </c>
      <c r="EQ316" s="72" t="str">
        <f t="shared" si="4170"/>
        <v/>
      </c>
      <c r="ER316" s="72" t="str">
        <f t="shared" si="4171"/>
        <v/>
      </c>
      <c r="ES316" s="72" t="str">
        <f t="shared" si="4172"/>
        <v/>
      </c>
      <c r="ET316" s="72" t="str">
        <f t="shared" si="4173"/>
        <v/>
      </c>
      <c r="EU316" s="72" t="str">
        <f t="shared" si="4174"/>
        <v/>
      </c>
      <c r="EV316" s="72" t="str">
        <f t="shared" si="4175"/>
        <v/>
      </c>
      <c r="EW316" s="72" t="str">
        <f t="shared" si="4176"/>
        <v/>
      </c>
      <c r="EX316" s="72" t="str">
        <f t="shared" si="4177"/>
        <v/>
      </c>
      <c r="EY316" s="72" t="str">
        <f t="shared" si="4178"/>
        <v/>
      </c>
      <c r="EZ316" s="72" t="str">
        <f t="shared" si="4179"/>
        <v/>
      </c>
      <c r="FA316" s="72" t="str">
        <f t="shared" si="4180"/>
        <v/>
      </c>
      <c r="FB316" s="72" t="str">
        <f t="shared" si="4181"/>
        <v/>
      </c>
      <c r="FC316" s="72" t="str">
        <f t="shared" si="4182"/>
        <v/>
      </c>
      <c r="FD316" s="72" t="str">
        <f t="shared" si="4183"/>
        <v/>
      </c>
      <c r="FE316" s="72" t="str">
        <f t="shared" si="4184"/>
        <v/>
      </c>
      <c r="FF316" s="72" t="str">
        <f t="shared" si="4185"/>
        <v/>
      </c>
      <c r="FG316" s="72" t="str">
        <f t="shared" si="4186"/>
        <v/>
      </c>
      <c r="FH316" s="72" t="str">
        <f t="shared" si="4187"/>
        <v/>
      </c>
      <c r="FI316" s="72" t="str">
        <f t="shared" si="4188"/>
        <v/>
      </c>
      <c r="FJ316" s="72" t="str">
        <f t="shared" si="4189"/>
        <v/>
      </c>
      <c r="FK316" s="72" t="str">
        <f t="shared" si="4190"/>
        <v/>
      </c>
      <c r="FL316" s="72" t="str">
        <f t="shared" si="4191"/>
        <v/>
      </c>
      <c r="FM316" s="72" t="str">
        <f t="shared" si="4192"/>
        <v/>
      </c>
      <c r="FN316" s="72" t="str">
        <f t="shared" si="4193"/>
        <v/>
      </c>
      <c r="FO316" s="72" t="str">
        <f t="shared" si="4194"/>
        <v/>
      </c>
      <c r="FP316" s="72" t="str">
        <f t="shared" si="4195"/>
        <v/>
      </c>
      <c r="FQ316" s="72" t="str">
        <f t="shared" si="4196"/>
        <v/>
      </c>
      <c r="FR316" s="72" t="str">
        <f t="shared" si="4197"/>
        <v/>
      </c>
      <c r="FS316" s="72" t="str">
        <f t="shared" si="4198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8"/>
        <v>|n</v>
      </c>
      <c r="CW317" s="61"/>
      <c r="CX317" s="61"/>
      <c r="CY317" s="61"/>
      <c r="CZ317" s="61"/>
      <c r="DA317" s="61"/>
      <c r="DB317" s="72" t="str">
        <f t="shared" si="4129"/>
        <v/>
      </c>
      <c r="DC317" s="72" t="str">
        <f t="shared" si="4130"/>
        <v/>
      </c>
      <c r="DD317" s="72" t="str">
        <f t="shared" si="4131"/>
        <v/>
      </c>
      <c r="DE317" s="72" t="str">
        <f t="shared" si="4132"/>
        <v/>
      </c>
      <c r="DF317" s="72" t="str">
        <f t="shared" si="4133"/>
        <v/>
      </c>
      <c r="DG317" s="72" t="str">
        <f t="shared" si="4134"/>
        <v/>
      </c>
      <c r="DH317" s="72" t="str">
        <f t="shared" si="4135"/>
        <v/>
      </c>
      <c r="DI317" s="72" t="str">
        <f t="shared" si="4136"/>
        <v/>
      </c>
      <c r="DJ317" s="72" t="str">
        <f t="shared" si="4137"/>
        <v/>
      </c>
      <c r="DK317" s="72" t="str">
        <f t="shared" si="4138"/>
        <v/>
      </c>
      <c r="DL317" s="72" t="str">
        <f t="shared" si="4139"/>
        <v/>
      </c>
      <c r="DM317" s="72" t="str">
        <f t="shared" si="4140"/>
        <v/>
      </c>
      <c r="DN317" s="72" t="str">
        <f t="shared" si="4141"/>
        <v/>
      </c>
      <c r="DO317" s="72" t="str">
        <f t="shared" si="4142"/>
        <v/>
      </c>
      <c r="DP317" s="72" t="str">
        <f t="shared" si="4143"/>
        <v/>
      </c>
      <c r="DQ317" s="72" t="str">
        <f t="shared" si="4144"/>
        <v/>
      </c>
      <c r="DR317" s="72" t="str">
        <f t="shared" si="4145"/>
        <v/>
      </c>
      <c r="DS317" s="72" t="str">
        <f t="shared" si="4146"/>
        <v/>
      </c>
      <c r="DT317" s="72" t="str">
        <f t="shared" si="4147"/>
        <v/>
      </c>
      <c r="DU317" s="72" t="str">
        <f t="shared" si="4148"/>
        <v/>
      </c>
      <c r="DV317" s="72" t="str">
        <f t="shared" si="4149"/>
        <v/>
      </c>
      <c r="DW317" s="72" t="str">
        <f t="shared" si="4150"/>
        <v/>
      </c>
      <c r="DX317" s="72" t="str">
        <f t="shared" si="4151"/>
        <v/>
      </c>
      <c r="DY317" s="72" t="str">
        <f t="shared" si="4152"/>
        <v/>
      </c>
      <c r="DZ317" s="72" t="str">
        <f t="shared" si="4153"/>
        <v/>
      </c>
      <c r="EA317" s="72" t="str">
        <f t="shared" si="4154"/>
        <v/>
      </c>
      <c r="EB317" s="72" t="str">
        <f t="shared" si="4155"/>
        <v/>
      </c>
      <c r="EC317" s="72" t="str">
        <f t="shared" si="4156"/>
        <v/>
      </c>
      <c r="ED317" s="72" t="str">
        <f t="shared" si="4157"/>
        <v/>
      </c>
      <c r="EE317" s="72" t="str">
        <f t="shared" si="4158"/>
        <v/>
      </c>
      <c r="EF317" s="72" t="str">
        <f t="shared" si="4159"/>
        <v/>
      </c>
      <c r="EG317" s="72" t="str">
        <f t="shared" si="4160"/>
        <v/>
      </c>
      <c r="EH317" s="72" t="str">
        <f t="shared" si="4161"/>
        <v/>
      </c>
      <c r="EI317" s="72" t="str">
        <f t="shared" si="4162"/>
        <v/>
      </c>
      <c r="EJ317" s="72" t="str">
        <f t="shared" si="4163"/>
        <v/>
      </c>
      <c r="EK317" s="72" t="str">
        <f t="shared" si="4164"/>
        <v/>
      </c>
      <c r="EL317" s="72" t="str">
        <f t="shared" si="4165"/>
        <v/>
      </c>
      <c r="EM317" s="72" t="str">
        <f t="shared" si="4166"/>
        <v/>
      </c>
      <c r="EN317" s="72" t="str">
        <f t="shared" si="4167"/>
        <v/>
      </c>
      <c r="EO317" s="72" t="str">
        <f t="shared" si="4168"/>
        <v/>
      </c>
      <c r="EP317" s="72" t="str">
        <f t="shared" si="4169"/>
        <v/>
      </c>
      <c r="EQ317" s="72" t="str">
        <f t="shared" si="4170"/>
        <v/>
      </c>
      <c r="ER317" s="72" t="str">
        <f t="shared" si="4171"/>
        <v/>
      </c>
      <c r="ES317" s="72" t="str">
        <f t="shared" si="4172"/>
        <v/>
      </c>
      <c r="ET317" s="72" t="str">
        <f t="shared" si="4173"/>
        <v/>
      </c>
      <c r="EU317" s="72" t="str">
        <f t="shared" si="4174"/>
        <v/>
      </c>
      <c r="EV317" s="72" t="str">
        <f t="shared" si="4175"/>
        <v/>
      </c>
      <c r="EW317" s="72" t="str">
        <f t="shared" si="4176"/>
        <v/>
      </c>
      <c r="EX317" s="72" t="str">
        <f t="shared" si="4177"/>
        <v/>
      </c>
      <c r="EY317" s="72" t="str">
        <f t="shared" si="4178"/>
        <v/>
      </c>
      <c r="EZ317" s="72" t="str">
        <f t="shared" si="4179"/>
        <v/>
      </c>
      <c r="FA317" s="72" t="str">
        <f t="shared" si="4180"/>
        <v/>
      </c>
      <c r="FB317" s="72" t="str">
        <f t="shared" si="4181"/>
        <v/>
      </c>
      <c r="FC317" s="72" t="str">
        <f t="shared" si="4182"/>
        <v/>
      </c>
      <c r="FD317" s="72" t="str">
        <f t="shared" si="4183"/>
        <v/>
      </c>
      <c r="FE317" s="72" t="str">
        <f t="shared" si="4184"/>
        <v/>
      </c>
      <c r="FF317" s="72" t="str">
        <f t="shared" si="4185"/>
        <v/>
      </c>
      <c r="FG317" s="72" t="str">
        <f t="shared" si="4186"/>
        <v/>
      </c>
      <c r="FH317" s="72" t="str">
        <f t="shared" si="4187"/>
        <v/>
      </c>
      <c r="FI317" s="72" t="str">
        <f t="shared" si="4188"/>
        <v/>
      </c>
      <c r="FJ317" s="72" t="str">
        <f t="shared" si="4189"/>
        <v/>
      </c>
      <c r="FK317" s="72" t="str">
        <f t="shared" si="4190"/>
        <v/>
      </c>
      <c r="FL317" s="72" t="str">
        <f t="shared" si="4191"/>
        <v/>
      </c>
      <c r="FM317" s="72" t="str">
        <f t="shared" si="4192"/>
        <v/>
      </c>
      <c r="FN317" s="72" t="str">
        <f t="shared" si="4193"/>
        <v/>
      </c>
      <c r="FO317" s="72" t="str">
        <f t="shared" si="4194"/>
        <v/>
      </c>
      <c r="FP317" s="72" t="str">
        <f t="shared" si="4195"/>
        <v/>
      </c>
      <c r="FQ317" s="72" t="str">
        <f t="shared" si="4196"/>
        <v/>
      </c>
      <c r="FR317" s="72" t="str">
        <f t="shared" si="4197"/>
        <v/>
      </c>
      <c r="FS317" s="72" t="str">
        <f t="shared" si="4198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8"/>
        <v>|n</v>
      </c>
      <c r="CW318" s="61"/>
      <c r="CX318" s="61"/>
      <c r="CY318" s="61"/>
      <c r="CZ318" s="61"/>
      <c r="DA318" s="61"/>
      <c r="DB318" s="72" t="str">
        <f t="shared" si="4129"/>
        <v/>
      </c>
      <c r="DC318" s="72" t="str">
        <f t="shared" si="4130"/>
        <v/>
      </c>
      <c r="DD318" s="72" t="str">
        <f t="shared" si="4131"/>
        <v/>
      </c>
      <c r="DE318" s="72" t="str">
        <f t="shared" si="4132"/>
        <v/>
      </c>
      <c r="DF318" s="72" t="str">
        <f t="shared" si="4133"/>
        <v/>
      </c>
      <c r="DG318" s="72" t="str">
        <f t="shared" si="4134"/>
        <v/>
      </c>
      <c r="DH318" s="72" t="str">
        <f t="shared" si="4135"/>
        <v/>
      </c>
      <c r="DI318" s="72" t="str">
        <f t="shared" si="4136"/>
        <v/>
      </c>
      <c r="DJ318" s="72" t="str">
        <f t="shared" si="4137"/>
        <v/>
      </c>
      <c r="DK318" s="72" t="str">
        <f t="shared" si="4138"/>
        <v/>
      </c>
      <c r="DL318" s="72" t="str">
        <f t="shared" si="4139"/>
        <v/>
      </c>
      <c r="DM318" s="72" t="str">
        <f t="shared" si="4140"/>
        <v/>
      </c>
      <c r="DN318" s="72" t="str">
        <f t="shared" si="4141"/>
        <v/>
      </c>
      <c r="DO318" s="72" t="str">
        <f t="shared" si="4142"/>
        <v/>
      </c>
      <c r="DP318" s="72" t="str">
        <f t="shared" si="4143"/>
        <v/>
      </c>
      <c r="DQ318" s="72" t="str">
        <f t="shared" si="4144"/>
        <v/>
      </c>
      <c r="DR318" s="72" t="str">
        <f t="shared" si="4145"/>
        <v/>
      </c>
      <c r="DS318" s="72" t="str">
        <f t="shared" si="4146"/>
        <v/>
      </c>
      <c r="DT318" s="72" t="str">
        <f t="shared" si="4147"/>
        <v/>
      </c>
      <c r="DU318" s="72" t="str">
        <f t="shared" si="4148"/>
        <v/>
      </c>
      <c r="DV318" s="72" t="str">
        <f t="shared" si="4149"/>
        <v/>
      </c>
      <c r="DW318" s="72" t="str">
        <f t="shared" si="4150"/>
        <v/>
      </c>
      <c r="DX318" s="72" t="str">
        <f t="shared" si="4151"/>
        <v/>
      </c>
      <c r="DY318" s="72" t="str">
        <f t="shared" si="4152"/>
        <v/>
      </c>
      <c r="DZ318" s="72" t="str">
        <f t="shared" si="4153"/>
        <v/>
      </c>
      <c r="EA318" s="72" t="str">
        <f t="shared" si="4154"/>
        <v/>
      </c>
      <c r="EB318" s="72" t="str">
        <f t="shared" si="4155"/>
        <v/>
      </c>
      <c r="EC318" s="72" t="str">
        <f t="shared" si="4156"/>
        <v/>
      </c>
      <c r="ED318" s="72" t="str">
        <f t="shared" si="4157"/>
        <v/>
      </c>
      <c r="EE318" s="72" t="str">
        <f t="shared" si="4158"/>
        <v/>
      </c>
      <c r="EF318" s="72" t="str">
        <f t="shared" si="4159"/>
        <v/>
      </c>
      <c r="EG318" s="72" t="str">
        <f t="shared" si="4160"/>
        <v/>
      </c>
      <c r="EH318" s="72" t="str">
        <f t="shared" si="4161"/>
        <v/>
      </c>
      <c r="EI318" s="72" t="str">
        <f t="shared" si="4162"/>
        <v/>
      </c>
      <c r="EJ318" s="72" t="str">
        <f t="shared" si="4163"/>
        <v/>
      </c>
      <c r="EK318" s="72" t="str">
        <f t="shared" si="4164"/>
        <v/>
      </c>
      <c r="EL318" s="72" t="str">
        <f t="shared" si="4165"/>
        <v/>
      </c>
      <c r="EM318" s="72" t="str">
        <f t="shared" si="4166"/>
        <v/>
      </c>
      <c r="EN318" s="72" t="str">
        <f t="shared" si="4167"/>
        <v/>
      </c>
      <c r="EO318" s="72" t="str">
        <f t="shared" si="4168"/>
        <v/>
      </c>
      <c r="EP318" s="72" t="str">
        <f t="shared" si="4169"/>
        <v/>
      </c>
      <c r="EQ318" s="72" t="str">
        <f t="shared" si="4170"/>
        <v/>
      </c>
      <c r="ER318" s="72" t="str">
        <f t="shared" si="4171"/>
        <v/>
      </c>
      <c r="ES318" s="72" t="str">
        <f t="shared" si="4172"/>
        <v/>
      </c>
      <c r="ET318" s="72" t="str">
        <f t="shared" si="4173"/>
        <v/>
      </c>
      <c r="EU318" s="72" t="str">
        <f t="shared" si="4174"/>
        <v/>
      </c>
      <c r="EV318" s="72" t="str">
        <f t="shared" si="4175"/>
        <v/>
      </c>
      <c r="EW318" s="72" t="str">
        <f t="shared" si="4176"/>
        <v/>
      </c>
      <c r="EX318" s="72" t="str">
        <f t="shared" si="4177"/>
        <v/>
      </c>
      <c r="EY318" s="72" t="str">
        <f t="shared" si="4178"/>
        <v/>
      </c>
      <c r="EZ318" s="72" t="str">
        <f t="shared" si="4179"/>
        <v/>
      </c>
      <c r="FA318" s="72" t="str">
        <f t="shared" si="4180"/>
        <v/>
      </c>
      <c r="FB318" s="72" t="str">
        <f t="shared" si="4181"/>
        <v/>
      </c>
      <c r="FC318" s="72" t="str">
        <f t="shared" si="4182"/>
        <v/>
      </c>
      <c r="FD318" s="72" t="str">
        <f t="shared" si="4183"/>
        <v/>
      </c>
      <c r="FE318" s="72" t="str">
        <f t="shared" si="4184"/>
        <v/>
      </c>
      <c r="FF318" s="72" t="str">
        <f t="shared" si="4185"/>
        <v/>
      </c>
      <c r="FG318" s="72" t="str">
        <f t="shared" si="4186"/>
        <v/>
      </c>
      <c r="FH318" s="72" t="str">
        <f t="shared" si="4187"/>
        <v/>
      </c>
      <c r="FI318" s="72" t="str">
        <f t="shared" si="4188"/>
        <v/>
      </c>
      <c r="FJ318" s="72" t="str">
        <f t="shared" si="4189"/>
        <v/>
      </c>
      <c r="FK318" s="72" t="str">
        <f t="shared" si="4190"/>
        <v/>
      </c>
      <c r="FL318" s="72" t="str">
        <f t="shared" si="4191"/>
        <v/>
      </c>
      <c r="FM318" s="72" t="str">
        <f t="shared" si="4192"/>
        <v/>
      </c>
      <c r="FN318" s="72" t="str">
        <f t="shared" si="4193"/>
        <v/>
      </c>
      <c r="FO318" s="72" t="str">
        <f t="shared" si="4194"/>
        <v/>
      </c>
      <c r="FP318" s="72" t="str">
        <f t="shared" si="4195"/>
        <v/>
      </c>
      <c r="FQ318" s="72" t="str">
        <f t="shared" si="4196"/>
        <v/>
      </c>
      <c r="FR318" s="72" t="str">
        <f t="shared" si="4197"/>
        <v/>
      </c>
      <c r="FS318" s="72" t="str">
        <f t="shared" si="4198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8"/>
        <v>|n</v>
      </c>
      <c r="CW319" s="61"/>
      <c r="CX319" s="61"/>
      <c r="CY319" s="61"/>
      <c r="CZ319" s="61"/>
      <c r="DA319" s="61"/>
      <c r="DB319" s="72" t="str">
        <f t="shared" si="4129"/>
        <v/>
      </c>
      <c r="DC319" s="72" t="str">
        <f t="shared" si="4130"/>
        <v/>
      </c>
      <c r="DD319" s="72" t="str">
        <f t="shared" si="4131"/>
        <v/>
      </c>
      <c r="DE319" s="72" t="str">
        <f t="shared" si="4132"/>
        <v/>
      </c>
      <c r="DF319" s="72" t="str">
        <f t="shared" si="4133"/>
        <v/>
      </c>
      <c r="DG319" s="72" t="str">
        <f t="shared" si="4134"/>
        <v/>
      </c>
      <c r="DH319" s="72" t="str">
        <f t="shared" si="4135"/>
        <v/>
      </c>
      <c r="DI319" s="72" t="str">
        <f t="shared" si="4136"/>
        <v/>
      </c>
      <c r="DJ319" s="72" t="str">
        <f t="shared" si="4137"/>
        <v/>
      </c>
      <c r="DK319" s="72" t="str">
        <f t="shared" si="4138"/>
        <v/>
      </c>
      <c r="DL319" s="72" t="str">
        <f t="shared" si="4139"/>
        <v/>
      </c>
      <c r="DM319" s="72" t="str">
        <f t="shared" si="4140"/>
        <v/>
      </c>
      <c r="DN319" s="72" t="str">
        <f t="shared" si="4141"/>
        <v/>
      </c>
      <c r="DO319" s="72" t="str">
        <f t="shared" si="4142"/>
        <v/>
      </c>
      <c r="DP319" s="72" t="str">
        <f t="shared" si="4143"/>
        <v/>
      </c>
      <c r="DQ319" s="72" t="str">
        <f t="shared" si="4144"/>
        <v/>
      </c>
      <c r="DR319" s="72" t="str">
        <f t="shared" si="4145"/>
        <v/>
      </c>
      <c r="DS319" s="72" t="str">
        <f t="shared" si="4146"/>
        <v/>
      </c>
      <c r="DT319" s="72" t="str">
        <f t="shared" si="4147"/>
        <v/>
      </c>
      <c r="DU319" s="72" t="str">
        <f t="shared" si="4148"/>
        <v/>
      </c>
      <c r="DV319" s="72" t="str">
        <f t="shared" si="4149"/>
        <v/>
      </c>
      <c r="DW319" s="72" t="str">
        <f t="shared" si="4150"/>
        <v/>
      </c>
      <c r="DX319" s="72" t="str">
        <f t="shared" si="4151"/>
        <v/>
      </c>
      <c r="DY319" s="72" t="str">
        <f t="shared" si="4152"/>
        <v/>
      </c>
      <c r="DZ319" s="72" t="str">
        <f t="shared" si="4153"/>
        <v/>
      </c>
      <c r="EA319" s="72" t="str">
        <f t="shared" si="4154"/>
        <v/>
      </c>
      <c r="EB319" s="72" t="str">
        <f t="shared" si="4155"/>
        <v/>
      </c>
      <c r="EC319" s="72" t="str">
        <f t="shared" si="4156"/>
        <v/>
      </c>
      <c r="ED319" s="72" t="str">
        <f t="shared" si="4157"/>
        <v/>
      </c>
      <c r="EE319" s="72" t="str">
        <f t="shared" si="4158"/>
        <v/>
      </c>
      <c r="EF319" s="72" t="str">
        <f t="shared" si="4159"/>
        <v/>
      </c>
      <c r="EG319" s="72" t="str">
        <f t="shared" si="4160"/>
        <v/>
      </c>
      <c r="EH319" s="72" t="str">
        <f t="shared" si="4161"/>
        <v/>
      </c>
      <c r="EI319" s="72" t="str">
        <f t="shared" si="4162"/>
        <v/>
      </c>
      <c r="EJ319" s="72" t="str">
        <f t="shared" si="4163"/>
        <v/>
      </c>
      <c r="EK319" s="72" t="str">
        <f t="shared" si="4164"/>
        <v/>
      </c>
      <c r="EL319" s="72" t="str">
        <f t="shared" si="4165"/>
        <v/>
      </c>
      <c r="EM319" s="72" t="str">
        <f t="shared" si="4166"/>
        <v/>
      </c>
      <c r="EN319" s="72" t="str">
        <f t="shared" si="4167"/>
        <v/>
      </c>
      <c r="EO319" s="72" t="str">
        <f t="shared" si="4168"/>
        <v/>
      </c>
      <c r="EP319" s="72" t="str">
        <f t="shared" si="4169"/>
        <v/>
      </c>
      <c r="EQ319" s="72" t="str">
        <f t="shared" si="4170"/>
        <v/>
      </c>
      <c r="ER319" s="72" t="str">
        <f t="shared" si="4171"/>
        <v/>
      </c>
      <c r="ES319" s="72" t="str">
        <f t="shared" si="4172"/>
        <v/>
      </c>
      <c r="ET319" s="72" t="str">
        <f t="shared" si="4173"/>
        <v/>
      </c>
      <c r="EU319" s="72" t="str">
        <f t="shared" si="4174"/>
        <v/>
      </c>
      <c r="EV319" s="72" t="str">
        <f t="shared" si="4175"/>
        <v/>
      </c>
      <c r="EW319" s="72" t="str">
        <f t="shared" si="4176"/>
        <v/>
      </c>
      <c r="EX319" s="72" t="str">
        <f t="shared" si="4177"/>
        <v/>
      </c>
      <c r="EY319" s="72" t="str">
        <f t="shared" si="4178"/>
        <v/>
      </c>
      <c r="EZ319" s="72" t="str">
        <f t="shared" si="4179"/>
        <v/>
      </c>
      <c r="FA319" s="72" t="str">
        <f t="shared" si="4180"/>
        <v/>
      </c>
      <c r="FB319" s="72" t="str">
        <f t="shared" si="4181"/>
        <v/>
      </c>
      <c r="FC319" s="72" t="str">
        <f t="shared" si="4182"/>
        <v/>
      </c>
      <c r="FD319" s="72" t="str">
        <f t="shared" si="4183"/>
        <v/>
      </c>
      <c r="FE319" s="72" t="str">
        <f t="shared" si="4184"/>
        <v/>
      </c>
      <c r="FF319" s="72" t="str">
        <f t="shared" si="4185"/>
        <v/>
      </c>
      <c r="FG319" s="72" t="str">
        <f t="shared" si="4186"/>
        <v/>
      </c>
      <c r="FH319" s="72" t="str">
        <f t="shared" si="4187"/>
        <v/>
      </c>
      <c r="FI319" s="72" t="str">
        <f t="shared" si="4188"/>
        <v/>
      </c>
      <c r="FJ319" s="72" t="str">
        <f t="shared" si="4189"/>
        <v/>
      </c>
      <c r="FK319" s="72" t="str">
        <f t="shared" si="4190"/>
        <v/>
      </c>
      <c r="FL319" s="72" t="str">
        <f t="shared" si="4191"/>
        <v/>
      </c>
      <c r="FM319" s="72" t="str">
        <f t="shared" si="4192"/>
        <v/>
      </c>
      <c r="FN319" s="72" t="str">
        <f t="shared" si="4193"/>
        <v/>
      </c>
      <c r="FO319" s="72" t="str">
        <f t="shared" si="4194"/>
        <v/>
      </c>
      <c r="FP319" s="72" t="str">
        <f t="shared" si="4195"/>
        <v/>
      </c>
      <c r="FQ319" s="72" t="str">
        <f t="shared" si="4196"/>
        <v/>
      </c>
      <c r="FR319" s="72" t="str">
        <f t="shared" si="4197"/>
        <v/>
      </c>
      <c r="FS319" s="72" t="str">
        <f t="shared" si="4198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8"/>
        <v>|n</v>
      </c>
      <c r="CW320" s="61"/>
      <c r="CX320" s="61"/>
      <c r="CY320" s="61"/>
      <c r="CZ320" s="61"/>
      <c r="DA320" s="61"/>
      <c r="DB320" s="72" t="str">
        <f t="shared" si="4129"/>
        <v/>
      </c>
      <c r="DC320" s="72" t="str">
        <f t="shared" si="4130"/>
        <v/>
      </c>
      <c r="DD320" s="72" t="str">
        <f t="shared" si="4131"/>
        <v/>
      </c>
      <c r="DE320" s="72" t="str">
        <f t="shared" si="4132"/>
        <v/>
      </c>
      <c r="DF320" s="72" t="str">
        <f t="shared" si="4133"/>
        <v/>
      </c>
      <c r="DG320" s="72" t="str">
        <f t="shared" si="4134"/>
        <v/>
      </c>
      <c r="DH320" s="72" t="str">
        <f t="shared" si="4135"/>
        <v/>
      </c>
      <c r="DI320" s="72" t="str">
        <f t="shared" si="4136"/>
        <v/>
      </c>
      <c r="DJ320" s="72" t="str">
        <f t="shared" si="4137"/>
        <v/>
      </c>
      <c r="DK320" s="72" t="str">
        <f t="shared" si="4138"/>
        <v/>
      </c>
      <c r="DL320" s="72" t="str">
        <f t="shared" si="4139"/>
        <v/>
      </c>
      <c r="DM320" s="72" t="str">
        <f t="shared" si="4140"/>
        <v/>
      </c>
      <c r="DN320" s="72" t="str">
        <f t="shared" si="4141"/>
        <v/>
      </c>
      <c r="DO320" s="72" t="str">
        <f t="shared" si="4142"/>
        <v/>
      </c>
      <c r="DP320" s="72" t="str">
        <f t="shared" si="4143"/>
        <v/>
      </c>
      <c r="DQ320" s="72" t="str">
        <f t="shared" si="4144"/>
        <v/>
      </c>
      <c r="DR320" s="72" t="str">
        <f t="shared" si="4145"/>
        <v/>
      </c>
      <c r="DS320" s="72" t="str">
        <f t="shared" si="4146"/>
        <v/>
      </c>
      <c r="DT320" s="72" t="str">
        <f t="shared" si="4147"/>
        <v/>
      </c>
      <c r="DU320" s="72" t="str">
        <f t="shared" si="4148"/>
        <v/>
      </c>
      <c r="DV320" s="72" t="str">
        <f t="shared" si="4149"/>
        <v/>
      </c>
      <c r="DW320" s="72" t="str">
        <f t="shared" si="4150"/>
        <v/>
      </c>
      <c r="DX320" s="72" t="str">
        <f t="shared" si="4151"/>
        <v/>
      </c>
      <c r="DY320" s="72" t="str">
        <f t="shared" si="4152"/>
        <v/>
      </c>
      <c r="DZ320" s="72" t="str">
        <f t="shared" si="4153"/>
        <v/>
      </c>
      <c r="EA320" s="72" t="str">
        <f t="shared" si="4154"/>
        <v/>
      </c>
      <c r="EB320" s="72" t="str">
        <f t="shared" si="4155"/>
        <v/>
      </c>
      <c r="EC320" s="72" t="str">
        <f t="shared" si="4156"/>
        <v/>
      </c>
      <c r="ED320" s="72" t="str">
        <f t="shared" si="4157"/>
        <v/>
      </c>
      <c r="EE320" s="72" t="str">
        <f t="shared" si="4158"/>
        <v/>
      </c>
      <c r="EF320" s="72" t="str">
        <f t="shared" si="4159"/>
        <v/>
      </c>
      <c r="EG320" s="72" t="str">
        <f t="shared" si="4160"/>
        <v/>
      </c>
      <c r="EH320" s="72" t="str">
        <f t="shared" si="4161"/>
        <v/>
      </c>
      <c r="EI320" s="72" t="str">
        <f t="shared" si="4162"/>
        <v/>
      </c>
      <c r="EJ320" s="72" t="str">
        <f t="shared" si="4163"/>
        <v/>
      </c>
      <c r="EK320" s="72" t="str">
        <f t="shared" si="4164"/>
        <v/>
      </c>
      <c r="EL320" s="72" t="str">
        <f t="shared" si="4165"/>
        <v/>
      </c>
      <c r="EM320" s="72" t="str">
        <f t="shared" si="4166"/>
        <v/>
      </c>
      <c r="EN320" s="72" t="str">
        <f t="shared" si="4167"/>
        <v/>
      </c>
      <c r="EO320" s="72" t="str">
        <f t="shared" si="4168"/>
        <v/>
      </c>
      <c r="EP320" s="72" t="str">
        <f t="shared" si="4169"/>
        <v/>
      </c>
      <c r="EQ320" s="72" t="str">
        <f t="shared" si="4170"/>
        <v/>
      </c>
      <c r="ER320" s="72" t="str">
        <f t="shared" si="4171"/>
        <v/>
      </c>
      <c r="ES320" s="72" t="str">
        <f t="shared" si="4172"/>
        <v/>
      </c>
      <c r="ET320" s="72" t="str">
        <f t="shared" si="4173"/>
        <v/>
      </c>
      <c r="EU320" s="72" t="str">
        <f t="shared" si="4174"/>
        <v/>
      </c>
      <c r="EV320" s="72" t="str">
        <f t="shared" si="4175"/>
        <v/>
      </c>
      <c r="EW320" s="72" t="str">
        <f t="shared" si="4176"/>
        <v/>
      </c>
      <c r="EX320" s="72" t="str">
        <f t="shared" si="4177"/>
        <v/>
      </c>
      <c r="EY320" s="72" t="str">
        <f t="shared" si="4178"/>
        <v/>
      </c>
      <c r="EZ320" s="72" t="str">
        <f t="shared" si="4179"/>
        <v/>
      </c>
      <c r="FA320" s="72" t="str">
        <f t="shared" si="4180"/>
        <v/>
      </c>
      <c r="FB320" s="72" t="str">
        <f t="shared" si="4181"/>
        <v/>
      </c>
      <c r="FC320" s="72" t="str">
        <f t="shared" si="4182"/>
        <v/>
      </c>
      <c r="FD320" s="72" t="str">
        <f t="shared" si="4183"/>
        <v/>
      </c>
      <c r="FE320" s="72" t="str">
        <f t="shared" si="4184"/>
        <v/>
      </c>
      <c r="FF320" s="72" t="str">
        <f t="shared" si="4185"/>
        <v/>
      </c>
      <c r="FG320" s="72" t="str">
        <f t="shared" si="4186"/>
        <v/>
      </c>
      <c r="FH320" s="72" t="str">
        <f t="shared" si="4187"/>
        <v/>
      </c>
      <c r="FI320" s="72" t="str">
        <f t="shared" si="4188"/>
        <v/>
      </c>
      <c r="FJ320" s="72" t="str">
        <f t="shared" si="4189"/>
        <v/>
      </c>
      <c r="FK320" s="72" t="str">
        <f t="shared" si="4190"/>
        <v/>
      </c>
      <c r="FL320" s="72" t="str">
        <f t="shared" si="4191"/>
        <v/>
      </c>
      <c r="FM320" s="72" t="str">
        <f t="shared" si="4192"/>
        <v/>
      </c>
      <c r="FN320" s="72" t="str">
        <f t="shared" si="4193"/>
        <v/>
      </c>
      <c r="FO320" s="72" t="str">
        <f t="shared" si="4194"/>
        <v/>
      </c>
      <c r="FP320" s="72" t="str">
        <f t="shared" si="4195"/>
        <v/>
      </c>
      <c r="FQ320" s="72" t="str">
        <f t="shared" si="4196"/>
        <v/>
      </c>
      <c r="FR320" s="72" t="str">
        <f t="shared" si="4197"/>
        <v/>
      </c>
      <c r="FS320" s="72" t="str">
        <f t="shared" si="4198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8"/>
        <v>|n</v>
      </c>
      <c r="CW321" s="61"/>
      <c r="CX321" s="61"/>
      <c r="CY321" s="61"/>
      <c r="CZ321" s="61"/>
      <c r="DA321" s="61"/>
      <c r="DB321" s="72" t="str">
        <f t="shared" si="4129"/>
        <v/>
      </c>
      <c r="DC321" s="72" t="str">
        <f t="shared" si="4130"/>
        <v/>
      </c>
      <c r="DD321" s="72" t="str">
        <f t="shared" si="4131"/>
        <v/>
      </c>
      <c r="DE321" s="72" t="str">
        <f t="shared" si="4132"/>
        <v/>
      </c>
      <c r="DF321" s="72" t="str">
        <f t="shared" si="4133"/>
        <v/>
      </c>
      <c r="DG321" s="72" t="str">
        <f t="shared" si="4134"/>
        <v/>
      </c>
      <c r="DH321" s="72" t="str">
        <f t="shared" si="4135"/>
        <v/>
      </c>
      <c r="DI321" s="72" t="str">
        <f t="shared" si="4136"/>
        <v/>
      </c>
      <c r="DJ321" s="72" t="str">
        <f t="shared" si="4137"/>
        <v/>
      </c>
      <c r="DK321" s="72" t="str">
        <f t="shared" si="4138"/>
        <v/>
      </c>
      <c r="DL321" s="72" t="str">
        <f t="shared" si="4139"/>
        <v/>
      </c>
      <c r="DM321" s="72" t="str">
        <f t="shared" si="4140"/>
        <v/>
      </c>
      <c r="DN321" s="72" t="str">
        <f t="shared" si="4141"/>
        <v/>
      </c>
      <c r="DO321" s="72" t="str">
        <f t="shared" si="4142"/>
        <v/>
      </c>
      <c r="DP321" s="72" t="str">
        <f t="shared" si="4143"/>
        <v/>
      </c>
      <c r="DQ321" s="72" t="str">
        <f t="shared" si="4144"/>
        <v/>
      </c>
      <c r="DR321" s="72" t="str">
        <f t="shared" si="4145"/>
        <v/>
      </c>
      <c r="DS321" s="72" t="str">
        <f t="shared" si="4146"/>
        <v/>
      </c>
      <c r="DT321" s="72" t="str">
        <f t="shared" si="4147"/>
        <v/>
      </c>
      <c r="DU321" s="72" t="str">
        <f t="shared" si="4148"/>
        <v/>
      </c>
      <c r="DV321" s="72" t="str">
        <f t="shared" si="4149"/>
        <v/>
      </c>
      <c r="DW321" s="72" t="str">
        <f t="shared" si="4150"/>
        <v/>
      </c>
      <c r="DX321" s="72" t="str">
        <f t="shared" si="4151"/>
        <v/>
      </c>
      <c r="DY321" s="72" t="str">
        <f t="shared" si="4152"/>
        <v/>
      </c>
      <c r="DZ321" s="72" t="str">
        <f t="shared" si="4153"/>
        <v/>
      </c>
      <c r="EA321" s="72" t="str">
        <f t="shared" si="4154"/>
        <v/>
      </c>
      <c r="EB321" s="72" t="str">
        <f t="shared" si="4155"/>
        <v/>
      </c>
      <c r="EC321" s="72" t="str">
        <f t="shared" si="4156"/>
        <v/>
      </c>
      <c r="ED321" s="72" t="str">
        <f t="shared" si="4157"/>
        <v/>
      </c>
      <c r="EE321" s="72" t="str">
        <f t="shared" si="4158"/>
        <v/>
      </c>
      <c r="EF321" s="72" t="str">
        <f t="shared" si="4159"/>
        <v/>
      </c>
      <c r="EG321" s="72" t="str">
        <f t="shared" si="4160"/>
        <v/>
      </c>
      <c r="EH321" s="72" t="str">
        <f t="shared" si="4161"/>
        <v/>
      </c>
      <c r="EI321" s="72" t="str">
        <f t="shared" si="4162"/>
        <v/>
      </c>
      <c r="EJ321" s="72" t="str">
        <f t="shared" si="4163"/>
        <v/>
      </c>
      <c r="EK321" s="72" t="str">
        <f t="shared" si="4164"/>
        <v/>
      </c>
      <c r="EL321" s="72" t="str">
        <f t="shared" si="4165"/>
        <v/>
      </c>
      <c r="EM321" s="72" t="str">
        <f t="shared" si="4166"/>
        <v/>
      </c>
      <c r="EN321" s="72" t="str">
        <f t="shared" si="4167"/>
        <v/>
      </c>
      <c r="EO321" s="72" t="str">
        <f t="shared" si="4168"/>
        <v/>
      </c>
      <c r="EP321" s="72" t="str">
        <f t="shared" si="4169"/>
        <v/>
      </c>
      <c r="EQ321" s="72" t="str">
        <f t="shared" si="4170"/>
        <v/>
      </c>
      <c r="ER321" s="72" t="str">
        <f t="shared" si="4171"/>
        <v/>
      </c>
      <c r="ES321" s="72" t="str">
        <f t="shared" si="4172"/>
        <v/>
      </c>
      <c r="ET321" s="72" t="str">
        <f t="shared" si="4173"/>
        <v/>
      </c>
      <c r="EU321" s="72" t="str">
        <f t="shared" si="4174"/>
        <v/>
      </c>
      <c r="EV321" s="72" t="str">
        <f t="shared" si="4175"/>
        <v/>
      </c>
      <c r="EW321" s="72" t="str">
        <f t="shared" si="4176"/>
        <v/>
      </c>
      <c r="EX321" s="72" t="str">
        <f t="shared" si="4177"/>
        <v/>
      </c>
      <c r="EY321" s="72" t="str">
        <f t="shared" si="4178"/>
        <v/>
      </c>
      <c r="EZ321" s="72" t="str">
        <f t="shared" si="4179"/>
        <v/>
      </c>
      <c r="FA321" s="72" t="str">
        <f t="shared" si="4180"/>
        <v/>
      </c>
      <c r="FB321" s="72" t="str">
        <f t="shared" si="4181"/>
        <v/>
      </c>
      <c r="FC321" s="72" t="str">
        <f t="shared" si="4182"/>
        <v/>
      </c>
      <c r="FD321" s="72" t="str">
        <f t="shared" si="4183"/>
        <v/>
      </c>
      <c r="FE321" s="72" t="str">
        <f t="shared" si="4184"/>
        <v/>
      </c>
      <c r="FF321" s="72" t="str">
        <f t="shared" si="4185"/>
        <v/>
      </c>
      <c r="FG321" s="72" t="str">
        <f t="shared" si="4186"/>
        <v/>
      </c>
      <c r="FH321" s="72" t="str">
        <f t="shared" si="4187"/>
        <v/>
      </c>
      <c r="FI321" s="72" t="str">
        <f t="shared" si="4188"/>
        <v/>
      </c>
      <c r="FJ321" s="72" t="str">
        <f t="shared" si="4189"/>
        <v/>
      </c>
      <c r="FK321" s="72" t="str">
        <f t="shared" si="4190"/>
        <v/>
      </c>
      <c r="FL321" s="72" t="str">
        <f t="shared" si="4191"/>
        <v/>
      </c>
      <c r="FM321" s="72" t="str">
        <f t="shared" si="4192"/>
        <v/>
      </c>
      <c r="FN321" s="72" t="str">
        <f t="shared" si="4193"/>
        <v/>
      </c>
      <c r="FO321" s="72" t="str">
        <f t="shared" si="4194"/>
        <v/>
      </c>
      <c r="FP321" s="72" t="str">
        <f t="shared" si="4195"/>
        <v/>
      </c>
      <c r="FQ321" s="72" t="str">
        <f t="shared" si="4196"/>
        <v/>
      </c>
      <c r="FR321" s="72" t="str">
        <f t="shared" si="4197"/>
        <v/>
      </c>
      <c r="FS321" s="72" t="str">
        <f t="shared" si="4198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8"/>
        <v>|n</v>
      </c>
      <c r="CW322" s="61"/>
      <c r="CX322" s="61"/>
      <c r="CY322" s="61"/>
      <c r="CZ322" s="61"/>
      <c r="DA322" s="61"/>
      <c r="DB322" s="72" t="str">
        <f t="shared" si="4129"/>
        <v/>
      </c>
      <c r="DC322" s="72" t="str">
        <f t="shared" si="4130"/>
        <v/>
      </c>
      <c r="DD322" s="72" t="str">
        <f t="shared" si="4131"/>
        <v/>
      </c>
      <c r="DE322" s="72" t="str">
        <f t="shared" si="4132"/>
        <v/>
      </c>
      <c r="DF322" s="72" t="str">
        <f t="shared" si="4133"/>
        <v/>
      </c>
      <c r="DG322" s="72" t="str">
        <f t="shared" si="4134"/>
        <v/>
      </c>
      <c r="DH322" s="72" t="str">
        <f t="shared" si="4135"/>
        <v/>
      </c>
      <c r="DI322" s="72" t="str">
        <f t="shared" si="4136"/>
        <v/>
      </c>
      <c r="DJ322" s="72" t="str">
        <f t="shared" si="4137"/>
        <v/>
      </c>
      <c r="DK322" s="72" t="str">
        <f t="shared" si="4138"/>
        <v/>
      </c>
      <c r="DL322" s="72" t="str">
        <f t="shared" si="4139"/>
        <v/>
      </c>
      <c r="DM322" s="72" t="str">
        <f t="shared" si="4140"/>
        <v/>
      </c>
      <c r="DN322" s="72" t="str">
        <f t="shared" si="4141"/>
        <v/>
      </c>
      <c r="DO322" s="72" t="str">
        <f t="shared" si="4142"/>
        <v/>
      </c>
      <c r="DP322" s="72" t="str">
        <f t="shared" si="4143"/>
        <v/>
      </c>
      <c r="DQ322" s="72" t="str">
        <f t="shared" si="4144"/>
        <v/>
      </c>
      <c r="DR322" s="72" t="str">
        <f t="shared" si="4145"/>
        <v/>
      </c>
      <c r="DS322" s="72" t="str">
        <f t="shared" si="4146"/>
        <v/>
      </c>
      <c r="DT322" s="72" t="str">
        <f t="shared" si="4147"/>
        <v/>
      </c>
      <c r="DU322" s="72" t="str">
        <f t="shared" si="4148"/>
        <v/>
      </c>
      <c r="DV322" s="72" t="str">
        <f t="shared" si="4149"/>
        <v/>
      </c>
      <c r="DW322" s="72" t="str">
        <f t="shared" si="4150"/>
        <v/>
      </c>
      <c r="DX322" s="72" t="str">
        <f t="shared" si="4151"/>
        <v/>
      </c>
      <c r="DY322" s="72" t="str">
        <f t="shared" si="4152"/>
        <v/>
      </c>
      <c r="DZ322" s="72" t="str">
        <f t="shared" si="4153"/>
        <v/>
      </c>
      <c r="EA322" s="72" t="str">
        <f t="shared" si="4154"/>
        <v/>
      </c>
      <c r="EB322" s="72" t="str">
        <f t="shared" si="4155"/>
        <v/>
      </c>
      <c r="EC322" s="72" t="str">
        <f t="shared" si="4156"/>
        <v/>
      </c>
      <c r="ED322" s="72" t="str">
        <f t="shared" si="4157"/>
        <v/>
      </c>
      <c r="EE322" s="72" t="str">
        <f t="shared" si="4158"/>
        <v/>
      </c>
      <c r="EF322" s="72" t="str">
        <f t="shared" si="4159"/>
        <v/>
      </c>
      <c r="EG322" s="72" t="str">
        <f t="shared" si="4160"/>
        <v/>
      </c>
      <c r="EH322" s="72" t="str">
        <f t="shared" si="4161"/>
        <v/>
      </c>
      <c r="EI322" s="72" t="str">
        <f t="shared" si="4162"/>
        <v/>
      </c>
      <c r="EJ322" s="72" t="str">
        <f t="shared" si="4163"/>
        <v/>
      </c>
      <c r="EK322" s="72" t="str">
        <f t="shared" si="4164"/>
        <v/>
      </c>
      <c r="EL322" s="72" t="str">
        <f t="shared" si="4165"/>
        <v/>
      </c>
      <c r="EM322" s="72" t="str">
        <f t="shared" si="4166"/>
        <v/>
      </c>
      <c r="EN322" s="72" t="str">
        <f t="shared" si="4167"/>
        <v/>
      </c>
      <c r="EO322" s="72" t="str">
        <f t="shared" si="4168"/>
        <v/>
      </c>
      <c r="EP322" s="72" t="str">
        <f t="shared" si="4169"/>
        <v/>
      </c>
      <c r="EQ322" s="72" t="str">
        <f t="shared" si="4170"/>
        <v/>
      </c>
      <c r="ER322" s="72" t="str">
        <f t="shared" si="4171"/>
        <v/>
      </c>
      <c r="ES322" s="72" t="str">
        <f t="shared" si="4172"/>
        <v/>
      </c>
      <c r="ET322" s="72" t="str">
        <f t="shared" si="4173"/>
        <v/>
      </c>
      <c r="EU322" s="72" t="str">
        <f t="shared" si="4174"/>
        <v/>
      </c>
      <c r="EV322" s="72" t="str">
        <f t="shared" si="4175"/>
        <v/>
      </c>
      <c r="EW322" s="72" t="str">
        <f t="shared" si="4176"/>
        <v/>
      </c>
      <c r="EX322" s="72" t="str">
        <f t="shared" si="4177"/>
        <v/>
      </c>
      <c r="EY322" s="72" t="str">
        <f t="shared" si="4178"/>
        <v/>
      </c>
      <c r="EZ322" s="72" t="str">
        <f t="shared" si="4179"/>
        <v/>
      </c>
      <c r="FA322" s="72" t="str">
        <f t="shared" si="4180"/>
        <v/>
      </c>
      <c r="FB322" s="72" t="str">
        <f t="shared" si="4181"/>
        <v/>
      </c>
      <c r="FC322" s="72" t="str">
        <f t="shared" si="4182"/>
        <v/>
      </c>
      <c r="FD322" s="72" t="str">
        <f t="shared" si="4183"/>
        <v/>
      </c>
      <c r="FE322" s="72" t="str">
        <f t="shared" si="4184"/>
        <v/>
      </c>
      <c r="FF322" s="72" t="str">
        <f t="shared" si="4185"/>
        <v/>
      </c>
      <c r="FG322" s="72" t="str">
        <f t="shared" si="4186"/>
        <v/>
      </c>
      <c r="FH322" s="72" t="str">
        <f t="shared" si="4187"/>
        <v/>
      </c>
      <c r="FI322" s="72" t="str">
        <f t="shared" si="4188"/>
        <v/>
      </c>
      <c r="FJ322" s="72" t="str">
        <f t="shared" si="4189"/>
        <v/>
      </c>
      <c r="FK322" s="72" t="str">
        <f t="shared" si="4190"/>
        <v/>
      </c>
      <c r="FL322" s="72" t="str">
        <f t="shared" si="4191"/>
        <v/>
      </c>
      <c r="FM322" s="72" t="str">
        <f t="shared" si="4192"/>
        <v/>
      </c>
      <c r="FN322" s="72" t="str">
        <f t="shared" si="4193"/>
        <v/>
      </c>
      <c r="FO322" s="72" t="str">
        <f t="shared" si="4194"/>
        <v/>
      </c>
      <c r="FP322" s="72" t="str">
        <f t="shared" si="4195"/>
        <v/>
      </c>
      <c r="FQ322" s="72" t="str">
        <f t="shared" si="4196"/>
        <v/>
      </c>
      <c r="FR322" s="72" t="str">
        <f t="shared" si="4197"/>
        <v/>
      </c>
      <c r="FS322" s="72" t="str">
        <f t="shared" si="4198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8"/>
        <v>|n</v>
      </c>
      <c r="CW323" s="61"/>
      <c r="CX323" s="61"/>
      <c r="CY323" s="61"/>
      <c r="CZ323" s="61"/>
      <c r="DA323" s="61"/>
      <c r="DB323" s="72" t="str">
        <f t="shared" si="4129"/>
        <v/>
      </c>
      <c r="DC323" s="72" t="str">
        <f t="shared" si="4130"/>
        <v/>
      </c>
      <c r="DD323" s="72" t="str">
        <f t="shared" si="4131"/>
        <v/>
      </c>
      <c r="DE323" s="72" t="str">
        <f t="shared" si="4132"/>
        <v/>
      </c>
      <c r="DF323" s="72" t="str">
        <f t="shared" si="4133"/>
        <v/>
      </c>
      <c r="DG323" s="72" t="str">
        <f t="shared" si="4134"/>
        <v/>
      </c>
      <c r="DH323" s="72" t="str">
        <f t="shared" si="4135"/>
        <v/>
      </c>
      <c r="DI323" s="72" t="str">
        <f t="shared" si="4136"/>
        <v/>
      </c>
      <c r="DJ323" s="72" t="str">
        <f t="shared" si="4137"/>
        <v/>
      </c>
      <c r="DK323" s="72" t="str">
        <f t="shared" si="4138"/>
        <v/>
      </c>
      <c r="DL323" s="72" t="str">
        <f t="shared" si="4139"/>
        <v/>
      </c>
      <c r="DM323" s="72" t="str">
        <f t="shared" si="4140"/>
        <v/>
      </c>
      <c r="DN323" s="72" t="str">
        <f t="shared" si="4141"/>
        <v/>
      </c>
      <c r="DO323" s="72" t="str">
        <f t="shared" si="4142"/>
        <v/>
      </c>
      <c r="DP323" s="72" t="str">
        <f t="shared" si="4143"/>
        <v/>
      </c>
      <c r="DQ323" s="72" t="str">
        <f t="shared" si="4144"/>
        <v/>
      </c>
      <c r="DR323" s="72" t="str">
        <f t="shared" si="4145"/>
        <v/>
      </c>
      <c r="DS323" s="72" t="str">
        <f t="shared" si="4146"/>
        <v/>
      </c>
      <c r="DT323" s="72" t="str">
        <f t="shared" si="4147"/>
        <v/>
      </c>
      <c r="DU323" s="72" t="str">
        <f t="shared" si="4148"/>
        <v/>
      </c>
      <c r="DV323" s="72" t="str">
        <f t="shared" si="4149"/>
        <v/>
      </c>
      <c r="DW323" s="72" t="str">
        <f t="shared" si="4150"/>
        <v/>
      </c>
      <c r="DX323" s="72" t="str">
        <f t="shared" si="4151"/>
        <v/>
      </c>
      <c r="DY323" s="72" t="str">
        <f t="shared" si="4152"/>
        <v/>
      </c>
      <c r="DZ323" s="72" t="str">
        <f t="shared" si="4153"/>
        <v/>
      </c>
      <c r="EA323" s="72" t="str">
        <f t="shared" si="4154"/>
        <v/>
      </c>
      <c r="EB323" s="72" t="str">
        <f t="shared" si="4155"/>
        <v/>
      </c>
      <c r="EC323" s="72" t="str">
        <f t="shared" si="4156"/>
        <v/>
      </c>
      <c r="ED323" s="72" t="str">
        <f t="shared" si="4157"/>
        <v/>
      </c>
      <c r="EE323" s="72" t="str">
        <f t="shared" si="4158"/>
        <v/>
      </c>
      <c r="EF323" s="72" t="str">
        <f t="shared" si="4159"/>
        <v/>
      </c>
      <c r="EG323" s="72" t="str">
        <f t="shared" si="4160"/>
        <v/>
      </c>
      <c r="EH323" s="72" t="str">
        <f t="shared" si="4161"/>
        <v/>
      </c>
      <c r="EI323" s="72" t="str">
        <f t="shared" si="4162"/>
        <v/>
      </c>
      <c r="EJ323" s="72" t="str">
        <f t="shared" si="4163"/>
        <v/>
      </c>
      <c r="EK323" s="72" t="str">
        <f t="shared" si="4164"/>
        <v/>
      </c>
      <c r="EL323" s="72" t="str">
        <f t="shared" si="4165"/>
        <v/>
      </c>
      <c r="EM323" s="72" t="str">
        <f t="shared" si="4166"/>
        <v/>
      </c>
      <c r="EN323" s="72" t="str">
        <f t="shared" si="4167"/>
        <v/>
      </c>
      <c r="EO323" s="72" t="str">
        <f t="shared" si="4168"/>
        <v/>
      </c>
      <c r="EP323" s="72" t="str">
        <f t="shared" si="4169"/>
        <v/>
      </c>
      <c r="EQ323" s="72" t="str">
        <f t="shared" si="4170"/>
        <v/>
      </c>
      <c r="ER323" s="72" t="str">
        <f t="shared" si="4171"/>
        <v/>
      </c>
      <c r="ES323" s="72" t="str">
        <f t="shared" si="4172"/>
        <v/>
      </c>
      <c r="ET323" s="72" t="str">
        <f t="shared" si="4173"/>
        <v/>
      </c>
      <c r="EU323" s="72" t="str">
        <f t="shared" si="4174"/>
        <v/>
      </c>
      <c r="EV323" s="72" t="str">
        <f t="shared" si="4175"/>
        <v/>
      </c>
      <c r="EW323" s="72" t="str">
        <f t="shared" si="4176"/>
        <v/>
      </c>
      <c r="EX323" s="72" t="str">
        <f t="shared" si="4177"/>
        <v/>
      </c>
      <c r="EY323" s="72" t="str">
        <f t="shared" si="4178"/>
        <v/>
      </c>
      <c r="EZ323" s="72" t="str">
        <f t="shared" si="4179"/>
        <v/>
      </c>
      <c r="FA323" s="72" t="str">
        <f t="shared" si="4180"/>
        <v/>
      </c>
      <c r="FB323" s="72" t="str">
        <f t="shared" si="4181"/>
        <v/>
      </c>
      <c r="FC323" s="72" t="str">
        <f t="shared" si="4182"/>
        <v/>
      </c>
      <c r="FD323" s="72" t="str">
        <f t="shared" si="4183"/>
        <v/>
      </c>
      <c r="FE323" s="72" t="str">
        <f t="shared" si="4184"/>
        <v/>
      </c>
      <c r="FF323" s="72" t="str">
        <f t="shared" si="4185"/>
        <v/>
      </c>
      <c r="FG323" s="72" t="str">
        <f t="shared" si="4186"/>
        <v/>
      </c>
      <c r="FH323" s="72" t="str">
        <f t="shared" si="4187"/>
        <v/>
      </c>
      <c r="FI323" s="72" t="str">
        <f t="shared" si="4188"/>
        <v/>
      </c>
      <c r="FJ323" s="72" t="str">
        <f t="shared" si="4189"/>
        <v/>
      </c>
      <c r="FK323" s="72" t="str">
        <f t="shared" si="4190"/>
        <v/>
      </c>
      <c r="FL323" s="72" t="str">
        <f t="shared" si="4191"/>
        <v/>
      </c>
      <c r="FM323" s="72" t="str">
        <f t="shared" si="4192"/>
        <v/>
      </c>
      <c r="FN323" s="72" t="str">
        <f t="shared" si="4193"/>
        <v/>
      </c>
      <c r="FO323" s="72" t="str">
        <f t="shared" si="4194"/>
        <v/>
      </c>
      <c r="FP323" s="72" t="str">
        <f t="shared" si="4195"/>
        <v/>
      </c>
      <c r="FQ323" s="72" t="str">
        <f t="shared" si="4196"/>
        <v/>
      </c>
      <c r="FR323" s="72" t="str">
        <f t="shared" si="4197"/>
        <v/>
      </c>
      <c r="FS323" s="72" t="str">
        <f t="shared" si="4198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8"/>
        <v>|n</v>
      </c>
      <c r="CW324" s="61"/>
      <c r="CX324" s="61"/>
      <c r="CY324" s="61"/>
      <c r="CZ324" s="61"/>
      <c r="DA324" s="61"/>
      <c r="DB324" s="72" t="str">
        <f t="shared" si="4129"/>
        <v/>
      </c>
      <c r="DC324" s="72" t="str">
        <f t="shared" si="4130"/>
        <v/>
      </c>
      <c r="DD324" s="72" t="str">
        <f t="shared" si="4131"/>
        <v/>
      </c>
      <c r="DE324" s="72" t="str">
        <f t="shared" si="4132"/>
        <v/>
      </c>
      <c r="DF324" s="72" t="str">
        <f t="shared" si="4133"/>
        <v/>
      </c>
      <c r="DG324" s="72" t="str">
        <f t="shared" si="4134"/>
        <v/>
      </c>
      <c r="DH324" s="72" t="str">
        <f t="shared" si="4135"/>
        <v/>
      </c>
      <c r="DI324" s="72" t="str">
        <f t="shared" si="4136"/>
        <v/>
      </c>
      <c r="DJ324" s="72" t="str">
        <f t="shared" si="4137"/>
        <v/>
      </c>
      <c r="DK324" s="72" t="str">
        <f t="shared" si="4138"/>
        <v/>
      </c>
      <c r="DL324" s="72" t="str">
        <f t="shared" si="4139"/>
        <v/>
      </c>
      <c r="DM324" s="72" t="str">
        <f t="shared" si="4140"/>
        <v/>
      </c>
      <c r="DN324" s="72" t="str">
        <f t="shared" si="4141"/>
        <v/>
      </c>
      <c r="DO324" s="72" t="str">
        <f t="shared" si="4142"/>
        <v/>
      </c>
      <c r="DP324" s="72" t="str">
        <f t="shared" si="4143"/>
        <v/>
      </c>
      <c r="DQ324" s="72" t="str">
        <f t="shared" si="4144"/>
        <v/>
      </c>
      <c r="DR324" s="72" t="str">
        <f t="shared" si="4145"/>
        <v/>
      </c>
      <c r="DS324" s="72" t="str">
        <f t="shared" si="4146"/>
        <v/>
      </c>
      <c r="DT324" s="72" t="str">
        <f t="shared" si="4147"/>
        <v/>
      </c>
      <c r="DU324" s="72" t="str">
        <f t="shared" si="4148"/>
        <v/>
      </c>
      <c r="DV324" s="72" t="str">
        <f t="shared" si="4149"/>
        <v/>
      </c>
      <c r="DW324" s="72" t="str">
        <f t="shared" si="4150"/>
        <v/>
      </c>
      <c r="DX324" s="72" t="str">
        <f t="shared" si="4151"/>
        <v/>
      </c>
      <c r="DY324" s="72" t="str">
        <f t="shared" si="4152"/>
        <v/>
      </c>
      <c r="DZ324" s="72" t="str">
        <f t="shared" si="4153"/>
        <v/>
      </c>
      <c r="EA324" s="72" t="str">
        <f t="shared" si="4154"/>
        <v/>
      </c>
      <c r="EB324" s="72" t="str">
        <f t="shared" si="4155"/>
        <v/>
      </c>
      <c r="EC324" s="72" t="str">
        <f t="shared" si="4156"/>
        <v/>
      </c>
      <c r="ED324" s="72" t="str">
        <f t="shared" si="4157"/>
        <v/>
      </c>
      <c r="EE324" s="72" t="str">
        <f t="shared" si="4158"/>
        <v/>
      </c>
      <c r="EF324" s="72" t="str">
        <f t="shared" si="4159"/>
        <v/>
      </c>
      <c r="EG324" s="72" t="str">
        <f t="shared" si="4160"/>
        <v/>
      </c>
      <c r="EH324" s="72" t="str">
        <f t="shared" si="4161"/>
        <v/>
      </c>
      <c r="EI324" s="72" t="str">
        <f t="shared" si="4162"/>
        <v/>
      </c>
      <c r="EJ324" s="72" t="str">
        <f t="shared" si="4163"/>
        <v/>
      </c>
      <c r="EK324" s="72" t="str">
        <f t="shared" si="4164"/>
        <v/>
      </c>
      <c r="EL324" s="72" t="str">
        <f t="shared" si="4165"/>
        <v/>
      </c>
      <c r="EM324" s="72" t="str">
        <f t="shared" si="4166"/>
        <v/>
      </c>
      <c r="EN324" s="72" t="str">
        <f t="shared" si="4167"/>
        <v/>
      </c>
      <c r="EO324" s="72" t="str">
        <f t="shared" si="4168"/>
        <v/>
      </c>
      <c r="EP324" s="72" t="str">
        <f t="shared" si="4169"/>
        <v/>
      </c>
      <c r="EQ324" s="72" t="str">
        <f t="shared" si="4170"/>
        <v/>
      </c>
      <c r="ER324" s="72" t="str">
        <f t="shared" si="4171"/>
        <v/>
      </c>
      <c r="ES324" s="72" t="str">
        <f t="shared" si="4172"/>
        <v/>
      </c>
      <c r="ET324" s="72" t="str">
        <f t="shared" si="4173"/>
        <v/>
      </c>
      <c r="EU324" s="72" t="str">
        <f t="shared" si="4174"/>
        <v/>
      </c>
      <c r="EV324" s="72" t="str">
        <f t="shared" si="4175"/>
        <v/>
      </c>
      <c r="EW324" s="72" t="str">
        <f t="shared" si="4176"/>
        <v/>
      </c>
      <c r="EX324" s="72" t="str">
        <f t="shared" si="4177"/>
        <v/>
      </c>
      <c r="EY324" s="72" t="str">
        <f t="shared" si="4178"/>
        <v/>
      </c>
      <c r="EZ324" s="72" t="str">
        <f t="shared" si="4179"/>
        <v/>
      </c>
      <c r="FA324" s="72" t="str">
        <f t="shared" si="4180"/>
        <v/>
      </c>
      <c r="FB324" s="72" t="str">
        <f t="shared" si="4181"/>
        <v/>
      </c>
      <c r="FC324" s="72" t="str">
        <f t="shared" si="4182"/>
        <v/>
      </c>
      <c r="FD324" s="72" t="str">
        <f t="shared" si="4183"/>
        <v/>
      </c>
      <c r="FE324" s="72" t="str">
        <f t="shared" si="4184"/>
        <v/>
      </c>
      <c r="FF324" s="72" t="str">
        <f t="shared" si="4185"/>
        <v/>
      </c>
      <c r="FG324" s="72" t="str">
        <f t="shared" si="4186"/>
        <v/>
      </c>
      <c r="FH324" s="72" t="str">
        <f t="shared" si="4187"/>
        <v/>
      </c>
      <c r="FI324" s="72" t="str">
        <f t="shared" si="4188"/>
        <v/>
      </c>
      <c r="FJ324" s="72" t="str">
        <f t="shared" si="4189"/>
        <v/>
      </c>
      <c r="FK324" s="72" t="str">
        <f t="shared" si="4190"/>
        <v/>
      </c>
      <c r="FL324" s="72" t="str">
        <f t="shared" si="4191"/>
        <v/>
      </c>
      <c r="FM324" s="72" t="str">
        <f t="shared" si="4192"/>
        <v/>
      </c>
      <c r="FN324" s="72" t="str">
        <f t="shared" si="4193"/>
        <v/>
      </c>
      <c r="FO324" s="72" t="str">
        <f t="shared" si="4194"/>
        <v/>
      </c>
      <c r="FP324" s="72" t="str">
        <f t="shared" si="4195"/>
        <v/>
      </c>
      <c r="FQ324" s="72" t="str">
        <f t="shared" si="4196"/>
        <v/>
      </c>
      <c r="FR324" s="72" t="str">
        <f t="shared" si="4197"/>
        <v/>
      </c>
      <c r="FS324" s="72" t="str">
        <f t="shared" si="4198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8"/>
        <v>|n</v>
      </c>
      <c r="CW325" s="61"/>
      <c r="CX325" s="61"/>
      <c r="CY325" s="61"/>
      <c r="CZ325" s="61"/>
      <c r="DA325" s="61"/>
      <c r="DB325" s="72" t="str">
        <f t="shared" si="4129"/>
        <v/>
      </c>
      <c r="DC325" s="72" t="str">
        <f t="shared" si="4130"/>
        <v/>
      </c>
      <c r="DD325" s="72" t="str">
        <f t="shared" si="4131"/>
        <v/>
      </c>
      <c r="DE325" s="72" t="str">
        <f t="shared" si="4132"/>
        <v/>
      </c>
      <c r="DF325" s="72" t="str">
        <f t="shared" si="4133"/>
        <v/>
      </c>
      <c r="DG325" s="72" t="str">
        <f t="shared" si="4134"/>
        <v/>
      </c>
      <c r="DH325" s="72" t="str">
        <f t="shared" si="4135"/>
        <v/>
      </c>
      <c r="DI325" s="72" t="str">
        <f t="shared" si="4136"/>
        <v/>
      </c>
      <c r="DJ325" s="72" t="str">
        <f t="shared" si="4137"/>
        <v/>
      </c>
      <c r="DK325" s="72" t="str">
        <f t="shared" si="4138"/>
        <v/>
      </c>
      <c r="DL325" s="72" t="str">
        <f t="shared" si="4139"/>
        <v/>
      </c>
      <c r="DM325" s="72" t="str">
        <f t="shared" si="4140"/>
        <v/>
      </c>
      <c r="DN325" s="72" t="str">
        <f t="shared" si="4141"/>
        <v/>
      </c>
      <c r="DO325" s="72" t="str">
        <f t="shared" si="4142"/>
        <v/>
      </c>
      <c r="DP325" s="72" t="str">
        <f t="shared" si="4143"/>
        <v/>
      </c>
      <c r="DQ325" s="72" t="str">
        <f t="shared" si="4144"/>
        <v/>
      </c>
      <c r="DR325" s="72" t="str">
        <f t="shared" si="4145"/>
        <v/>
      </c>
      <c r="DS325" s="72" t="str">
        <f t="shared" si="4146"/>
        <v/>
      </c>
      <c r="DT325" s="72" t="str">
        <f t="shared" si="4147"/>
        <v/>
      </c>
      <c r="DU325" s="72" t="str">
        <f t="shared" si="4148"/>
        <v/>
      </c>
      <c r="DV325" s="72" t="str">
        <f t="shared" si="4149"/>
        <v/>
      </c>
      <c r="DW325" s="72" t="str">
        <f t="shared" si="4150"/>
        <v/>
      </c>
      <c r="DX325" s="72" t="str">
        <f t="shared" si="4151"/>
        <v/>
      </c>
      <c r="DY325" s="72" t="str">
        <f t="shared" si="4152"/>
        <v/>
      </c>
      <c r="DZ325" s="72" t="str">
        <f t="shared" si="4153"/>
        <v/>
      </c>
      <c r="EA325" s="72" t="str">
        <f t="shared" si="4154"/>
        <v/>
      </c>
      <c r="EB325" s="72" t="str">
        <f t="shared" si="4155"/>
        <v/>
      </c>
      <c r="EC325" s="72" t="str">
        <f t="shared" si="4156"/>
        <v/>
      </c>
      <c r="ED325" s="72" t="str">
        <f t="shared" si="4157"/>
        <v/>
      </c>
      <c r="EE325" s="72" t="str">
        <f t="shared" si="4158"/>
        <v/>
      </c>
      <c r="EF325" s="72" t="str">
        <f t="shared" si="4159"/>
        <v/>
      </c>
      <c r="EG325" s="72" t="str">
        <f t="shared" si="4160"/>
        <v/>
      </c>
      <c r="EH325" s="72" t="str">
        <f t="shared" si="4161"/>
        <v/>
      </c>
      <c r="EI325" s="72" t="str">
        <f t="shared" si="4162"/>
        <v/>
      </c>
      <c r="EJ325" s="72" t="str">
        <f t="shared" si="4163"/>
        <v/>
      </c>
      <c r="EK325" s="72" t="str">
        <f t="shared" si="4164"/>
        <v/>
      </c>
      <c r="EL325" s="72" t="str">
        <f t="shared" si="4165"/>
        <v/>
      </c>
      <c r="EM325" s="72" t="str">
        <f t="shared" si="4166"/>
        <v/>
      </c>
      <c r="EN325" s="72" t="str">
        <f t="shared" si="4167"/>
        <v/>
      </c>
      <c r="EO325" s="72" t="str">
        <f t="shared" si="4168"/>
        <v/>
      </c>
      <c r="EP325" s="72" t="str">
        <f t="shared" si="4169"/>
        <v/>
      </c>
      <c r="EQ325" s="72" t="str">
        <f t="shared" si="4170"/>
        <v/>
      </c>
      <c r="ER325" s="72" t="str">
        <f t="shared" si="4171"/>
        <v/>
      </c>
      <c r="ES325" s="72" t="str">
        <f t="shared" si="4172"/>
        <v/>
      </c>
      <c r="ET325" s="72" t="str">
        <f t="shared" si="4173"/>
        <v/>
      </c>
      <c r="EU325" s="72" t="str">
        <f t="shared" si="4174"/>
        <v/>
      </c>
      <c r="EV325" s="72" t="str">
        <f t="shared" si="4175"/>
        <v/>
      </c>
      <c r="EW325" s="72" t="str">
        <f t="shared" si="4176"/>
        <v/>
      </c>
      <c r="EX325" s="72" t="str">
        <f t="shared" si="4177"/>
        <v/>
      </c>
      <c r="EY325" s="72" t="str">
        <f t="shared" si="4178"/>
        <v/>
      </c>
      <c r="EZ325" s="72" t="str">
        <f t="shared" si="4179"/>
        <v/>
      </c>
      <c r="FA325" s="72" t="str">
        <f t="shared" si="4180"/>
        <v/>
      </c>
      <c r="FB325" s="72" t="str">
        <f t="shared" si="4181"/>
        <v/>
      </c>
      <c r="FC325" s="72" t="str">
        <f t="shared" si="4182"/>
        <v/>
      </c>
      <c r="FD325" s="72" t="str">
        <f t="shared" si="4183"/>
        <v/>
      </c>
      <c r="FE325" s="72" t="str">
        <f t="shared" si="4184"/>
        <v/>
      </c>
      <c r="FF325" s="72" t="str">
        <f t="shared" si="4185"/>
        <v/>
      </c>
      <c r="FG325" s="72" t="str">
        <f t="shared" si="4186"/>
        <v/>
      </c>
      <c r="FH325" s="72" t="str">
        <f t="shared" si="4187"/>
        <v/>
      </c>
      <c r="FI325" s="72" t="str">
        <f t="shared" si="4188"/>
        <v/>
      </c>
      <c r="FJ325" s="72" t="str">
        <f t="shared" si="4189"/>
        <v/>
      </c>
      <c r="FK325" s="72" t="str">
        <f t="shared" si="4190"/>
        <v/>
      </c>
      <c r="FL325" s="72" t="str">
        <f t="shared" si="4191"/>
        <v/>
      </c>
      <c r="FM325" s="72" t="str">
        <f t="shared" si="4192"/>
        <v/>
      </c>
      <c r="FN325" s="72" t="str">
        <f t="shared" si="4193"/>
        <v/>
      </c>
      <c r="FO325" s="72" t="str">
        <f t="shared" si="4194"/>
        <v/>
      </c>
      <c r="FP325" s="72" t="str">
        <f t="shared" si="4195"/>
        <v/>
      </c>
      <c r="FQ325" s="72" t="str">
        <f t="shared" si="4196"/>
        <v/>
      </c>
      <c r="FR325" s="72" t="str">
        <f t="shared" si="4197"/>
        <v/>
      </c>
      <c r="FS325" s="72" t="str">
        <f t="shared" si="4198"/>
        <v/>
      </c>
    </row>
    <row r="326" spans="1:175">
      <c r="CN326" s="70" t="str">
        <f t="shared" ref="CN326:CN357" si="4364">"InitUnitState('"&amp;B326&amp;"',"&amp;V326&amp;","&amp;W326&amp;","&amp;X326&amp;","&amp;Y326&amp;","&amp;Z326&amp;","&amp;AA326&amp;","&amp;AB326&amp;","&amp;AC326&amp;","&amp;AD326&amp;","&amp;AE326&amp;")"</f>
        <v>InitUnitState('',,,,,,,,,,)</v>
      </c>
      <c r="CO326" s="70" t="str">
        <f t="shared" ref="CO326:CO357" si="4365">"InitUnitNormal('"&amp;B326&amp;"',"&amp;AF326&amp;","&amp;AG326&amp;","&amp;AH326&amp;","&amp;AI326&amp;","&amp;AJ326&amp;","&amp;AK326&amp;","&amp;AL326&amp;","&amp;AM326&amp;","&amp;AN326&amp;","&amp;AO326&amp;")"</f>
        <v>InitUnitNormal('',,,,,,,,,,)</v>
      </c>
      <c r="CP326" s="70" t="str">
        <f t="shared" ref="CP326:CP357" si="4366">"InitUnitMagic('"&amp;B326&amp;"',"&amp;AP326&amp;","&amp;AQ326&amp;","&amp;AR326&amp;","&amp;AS326&amp;","&amp;AT326&amp;","&amp;AU326&amp;","&amp;AV326&amp;","&amp;AW326&amp;","&amp;BI326&amp;","&amp;BJ326&amp;")"</f>
        <v>InitUnitMagic('',,,,,,,,,,)</v>
      </c>
      <c r="CQ326" s="70" t="str">
        <f t="shared" ref="CQ326:CQ357" si="4367">"InitUnitAdd('"&amp;B326&amp;"',"&amp;BK326&amp;","&amp;BL326&amp;","&amp;BM326&amp;","&amp;BN326&amp;","&amp;BO326&amp;","&amp;BP326&amp;","&amp;BQ326&amp;","&amp;BR326&amp;","&amp;BS326&amp;","&amp;BT326&amp;")"</f>
        <v>InitUnitAdd('',,,,,,,,,,)</v>
      </c>
      <c r="CR326" s="70" t="str">
        <f t="shared" ref="CR326:CR357" si="4368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InitEquipData('',,"",,,,,'','','','','','',"")</v>
      </c>
      <c r="CU326" s="71" t="str">
        <f t="shared" ref="CU326:CU338" si="4369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W326" s="61"/>
      <c r="CX326" s="61"/>
      <c r="CY326" s="61"/>
      <c r="CZ326" s="61"/>
      <c r="DA326" s="61"/>
      <c r="DB326" s="72" t="str">
        <f t="shared" ref="DB326:DB346" si="4370">IF(V326="","","|n"&amp;DB$2&amp;"+"&amp;V326&amp;DB$1)</f>
        <v/>
      </c>
      <c r="DC326" s="72" t="str">
        <f t="shared" ref="DC326:DC346" si="4371">IF(W326="","","|n"&amp;DC$2&amp;"+"&amp;W326&amp;DC$1)</f>
        <v/>
      </c>
      <c r="DD326" s="72" t="str">
        <f t="shared" ref="DD326:DD346" si="4372">IF(X326="","","|n"&amp;DD$2&amp;"+"&amp;X326&amp;DD$1)</f>
        <v/>
      </c>
      <c r="DE326" s="72" t="str">
        <f t="shared" ref="DE326:DE346" si="4373">IF(Y326="","","|n"&amp;DE$2&amp;"+"&amp;Y326&amp;DE$1)</f>
        <v/>
      </c>
      <c r="DF326" s="72" t="str">
        <f t="shared" ref="DF326:DF346" si="4374">IF(Z326="","","|n"&amp;DF$2&amp;"+"&amp;Z326&amp;DF$1)</f>
        <v/>
      </c>
      <c r="DG326" s="72" t="str">
        <f t="shared" ref="DG326:DG346" si="4375">IF(AA326="","","|n"&amp;DG$2&amp;"+"&amp;AA326&amp;DG$1)</f>
        <v/>
      </c>
      <c r="DH326" s="72" t="str">
        <f t="shared" ref="DH326:DH346" si="4376">IF(AB326="","","|n"&amp;DH$2&amp;"+"&amp;AB326&amp;DH$1)</f>
        <v/>
      </c>
      <c r="DI326" s="72" t="str">
        <f t="shared" ref="DI326:DI346" si="4377">IF(AC326="","","|n"&amp;DI$2&amp;"+"&amp;AC326&amp;DI$1)</f>
        <v/>
      </c>
      <c r="DJ326" s="72" t="str">
        <f t="shared" ref="DJ326:DJ346" si="4378">IF(AD326="","","|n"&amp;DJ$2&amp;"+"&amp;AD326&amp;DJ$1)</f>
        <v/>
      </c>
      <c r="DK326" s="72" t="str">
        <f t="shared" ref="DK326:DK346" si="4379">IF(AE326="","","|n"&amp;DK$2&amp;"+"&amp;AE326&amp;DK$1)</f>
        <v/>
      </c>
      <c r="DL326" s="72" t="str">
        <f t="shared" ref="DL326:DL346" si="4380">IF(AF326="","","|n"&amp;DL$2&amp;"+"&amp;AF326&amp;DL$1)</f>
        <v/>
      </c>
      <c r="DM326" s="72" t="str">
        <f t="shared" ref="DM326:DM346" si="4381">IF(AG326="","","|n"&amp;DM$2&amp;"+"&amp;AG326&amp;DM$1)</f>
        <v/>
      </c>
      <c r="DN326" s="72" t="str">
        <f t="shared" ref="DN326:DN346" si="4382">IF(AH326="","","|n"&amp;DN$2&amp;"+"&amp;AH326&amp;DN$1)</f>
        <v/>
      </c>
      <c r="DO326" s="72" t="str">
        <f t="shared" ref="DO326:DO346" si="4383">IF(AI326="","","|n"&amp;DO$2&amp;"+"&amp;AI326&amp;DO$1)</f>
        <v/>
      </c>
      <c r="DP326" s="72" t="str">
        <f t="shared" ref="DP326:DP346" si="4384">IF(AJ326="","","|n"&amp;DP$2&amp;"+"&amp;AJ326&amp;DP$1)</f>
        <v/>
      </c>
      <c r="DQ326" s="72" t="str">
        <f t="shared" ref="DQ326:DQ346" si="4385">IF(AK326="","","|n"&amp;DQ$2&amp;"+"&amp;AK326&amp;DQ$1)</f>
        <v/>
      </c>
      <c r="DR326" s="72" t="str">
        <f t="shared" ref="DR326:DR346" si="4386">IF(AL326="","","|n"&amp;DR$2&amp;"+"&amp;AL326&amp;DR$1)</f>
        <v/>
      </c>
      <c r="DS326" s="72" t="str">
        <f t="shared" ref="DS326:DS346" si="4387">IF(AM326="","","|n"&amp;DS$2&amp;"+"&amp;AM326&amp;DS$1)</f>
        <v/>
      </c>
      <c r="DT326" s="72" t="str">
        <f t="shared" ref="DT326:DT346" si="4388">IF(AN326="","","|n"&amp;DT$2&amp;"+"&amp;AN326&amp;DT$1)</f>
        <v/>
      </c>
      <c r="DU326" s="72" t="str">
        <f t="shared" ref="DU326:DU346" si="4389">IF(AO326="","","|n"&amp;DU$2&amp;"+"&amp;AO326&amp;DU$1)</f>
        <v/>
      </c>
      <c r="DV326" s="72" t="str">
        <f t="shared" ref="DV326:DV346" si="4390">IF(AP326="","","|n"&amp;DV$2&amp;"+"&amp;AP326&amp;DV$1)</f>
        <v/>
      </c>
      <c r="DW326" s="72" t="str">
        <f t="shared" ref="DW326:DW346" si="4391">IF(AQ326="","","|n"&amp;DW$2&amp;"+"&amp;AQ326&amp;DW$1)</f>
        <v/>
      </c>
      <c r="DX326" s="72" t="str">
        <f t="shared" ref="DX326:DX346" si="4392">IF(AR326="","","|n"&amp;DX$2&amp;"+"&amp;AR326&amp;DX$1)</f>
        <v/>
      </c>
      <c r="DY326" s="72" t="str">
        <f t="shared" ref="DY326:DY346" si="4393">IF(AS326="","","|n"&amp;DY$2&amp;"+"&amp;AS326&amp;DY$1)</f>
        <v/>
      </c>
      <c r="DZ326" s="72" t="str">
        <f t="shared" ref="DZ326:DZ346" si="4394">IF(AT326="","","|n"&amp;DZ$2&amp;"+"&amp;AT326&amp;DZ$1)</f>
        <v/>
      </c>
      <c r="EA326" s="72" t="str">
        <f t="shared" ref="EA326:EA346" si="4395">IF(AU326="","","|n"&amp;EA$2&amp;"+"&amp;AU326&amp;EA$1)</f>
        <v/>
      </c>
      <c r="EB326" s="72" t="str">
        <f t="shared" ref="EB326:EB346" si="4396">IF(AV326="","","|n"&amp;EB$2&amp;"+"&amp;AV326&amp;EB$1)</f>
        <v/>
      </c>
      <c r="EC326" s="72" t="str">
        <f t="shared" ref="EC326:EC346" si="4397">IF(AW326="","","|n"&amp;EC$2&amp;"+"&amp;AW326&amp;EC$1)</f>
        <v/>
      </c>
      <c r="ED326" s="72" t="str">
        <f t="shared" ref="ED326:ED346" si="4398">IF(AX326="","","|n"&amp;ED$2&amp;"+"&amp;AX326&amp;ED$1)</f>
        <v/>
      </c>
      <c r="EE326" s="72" t="str">
        <f t="shared" ref="EE326:EE346" si="4399">IF(AY326="","","|n"&amp;EE$2&amp;"+"&amp;AY326&amp;EE$1)</f>
        <v/>
      </c>
      <c r="EF326" s="72" t="str">
        <f t="shared" ref="EF326:EF346" si="4400">IF(AZ326="","","|n"&amp;EF$2&amp;"+"&amp;AZ326&amp;EF$1)</f>
        <v/>
      </c>
      <c r="EG326" s="72" t="str">
        <f t="shared" ref="EG326:EG346" si="4401">IF(BA326="","","|n"&amp;EG$2&amp;"+"&amp;BA326&amp;EG$1)</f>
        <v/>
      </c>
      <c r="EH326" s="72" t="str">
        <f t="shared" ref="EH326:EH346" si="4402">IF(BB326="","","|n"&amp;EH$2&amp;"+"&amp;BB326&amp;EH$1)</f>
        <v/>
      </c>
      <c r="EI326" s="72" t="str">
        <f t="shared" ref="EI326:EI346" si="4403">IF(BC326="","","|n"&amp;EI$2&amp;"+"&amp;BC326&amp;EI$1)</f>
        <v/>
      </c>
      <c r="EJ326" s="72" t="str">
        <f t="shared" ref="EJ326:EJ346" si="4404">IF(BD326="","","|n"&amp;EJ$2&amp;"+"&amp;BD326&amp;EJ$1)</f>
        <v/>
      </c>
      <c r="EK326" s="72" t="str">
        <f t="shared" ref="EK326:EK346" si="4405">IF(BE326="","","|n"&amp;EK$2&amp;"+"&amp;BE326&amp;EK$1)</f>
        <v/>
      </c>
      <c r="EL326" s="72" t="str">
        <f t="shared" ref="EL326:EL346" si="4406">IF(BF326="","","|n"&amp;EL$2&amp;"+"&amp;BF326&amp;EL$1)</f>
        <v/>
      </c>
      <c r="EM326" s="72" t="str">
        <f t="shared" ref="EM326:EM346" si="4407">IF(BG326="","","|n"&amp;EM$2&amp;"+"&amp;BG326&amp;EM$1)</f>
        <v/>
      </c>
      <c r="EN326" s="72" t="str">
        <f t="shared" ref="EN326:EN346" si="4408">IF(BH326="","","|n"&amp;EN$2&amp;"+"&amp;BH326&amp;EN$1)</f>
        <v/>
      </c>
      <c r="EO326" s="72" t="str">
        <f t="shared" ref="EO326:EO346" si="4409">IF(BI326="","","|n"&amp;EO$2&amp;"+"&amp;BI326&amp;EO$1)</f>
        <v/>
      </c>
      <c r="EP326" s="72" t="str">
        <f t="shared" ref="EP326:EP346" si="4410">IF(BJ326="","","|n"&amp;EP$2&amp;"+"&amp;BJ326&amp;EP$1)</f>
        <v/>
      </c>
      <c r="EQ326" s="72" t="str">
        <f t="shared" ref="EQ326:EQ346" si="4411">IF(BK326="","","|n"&amp;EQ$2&amp;"+"&amp;BK326&amp;EQ$1)</f>
        <v/>
      </c>
      <c r="ER326" s="72" t="str">
        <f t="shared" ref="ER326:ER346" si="4412">IF(BL326="","","|n"&amp;ER$2&amp;"+"&amp;BL326&amp;ER$1)</f>
        <v/>
      </c>
      <c r="ES326" s="72" t="str">
        <f t="shared" ref="ES326:ES346" si="4413">IF(BM326="","","|n"&amp;ES$2&amp;"+"&amp;BM326&amp;ES$1)</f>
        <v/>
      </c>
      <c r="ET326" s="72" t="str">
        <f t="shared" ref="ET326:ET346" si="4414">IF(BN326="","","|n"&amp;ET$2&amp;"+"&amp;BN326&amp;ET$1)</f>
        <v/>
      </c>
      <c r="EU326" s="72" t="str">
        <f t="shared" ref="EU326:EU346" si="4415">IF(BO326="","","|n"&amp;EU$2&amp;"+"&amp;BO326&amp;EU$1)</f>
        <v/>
      </c>
      <c r="EV326" s="72" t="str">
        <f t="shared" ref="EV326:EV346" si="4416">IF(BP326="","","|n"&amp;EV$2&amp;"+"&amp;BP326&amp;EV$1)</f>
        <v/>
      </c>
      <c r="EW326" s="72" t="str">
        <f t="shared" ref="EW326:EW346" si="4417">IF(BQ326="","","|n"&amp;EW$2&amp;"+"&amp;BQ326&amp;EW$1)</f>
        <v/>
      </c>
      <c r="EX326" s="72" t="str">
        <f t="shared" ref="EX326:EX346" si="4418">IF(BR326="","","|n"&amp;EX$2&amp;"+"&amp;BR326&amp;EX$1)</f>
        <v/>
      </c>
      <c r="EY326" s="72" t="str">
        <f t="shared" ref="EY326:EY346" si="4419">IF(BS326="","","|n"&amp;EY$2&amp;"+"&amp;BS326&amp;EY$1)</f>
        <v/>
      </c>
      <c r="EZ326" s="72" t="str">
        <f t="shared" ref="EZ326:EZ346" si="4420">IF(BT326="","","|n"&amp;EZ$2&amp;"+"&amp;BT326&amp;EZ$1)</f>
        <v/>
      </c>
      <c r="FA326" s="72" t="str">
        <f t="shared" ref="FA326:FA346" si="4421">IF(BU326="","","|n"&amp;FA$2&amp;"+"&amp;BU326&amp;FA$1)</f>
        <v/>
      </c>
      <c r="FB326" s="72" t="str">
        <f t="shared" ref="FB326:FB346" si="4422">IF(BV326="","","|n"&amp;FB$2&amp;"+"&amp;BV326&amp;FB$1)</f>
        <v/>
      </c>
      <c r="FC326" s="72" t="str">
        <f t="shared" ref="FC326:FC346" si="4423">IF(BW326="","","|n"&amp;FC$2&amp;"+"&amp;BW326&amp;FC$1)</f>
        <v/>
      </c>
      <c r="FD326" s="72" t="str">
        <f t="shared" ref="FD326:FD346" si="4424">IF(BX326="","","|n"&amp;FD$2&amp;"+"&amp;BX326&amp;FD$1)</f>
        <v/>
      </c>
      <c r="FE326" s="72" t="str">
        <f t="shared" ref="FE326:FE346" si="4425">IF(BY326="","","|n"&amp;FE$2&amp;"+"&amp;BY326&amp;FE$1)</f>
        <v/>
      </c>
      <c r="FF326" s="72" t="str">
        <f t="shared" ref="FF326:FF346" si="4426">IF(BZ326="","","|n"&amp;FF$2&amp;"+"&amp;BZ326&amp;FF$1)</f>
        <v/>
      </c>
      <c r="FG326" s="72" t="str">
        <f t="shared" ref="FG326:FG346" si="4427">IF(CA326="","","|n"&amp;FG$2&amp;"+"&amp;CA326&amp;FG$1)</f>
        <v/>
      </c>
      <c r="FH326" s="72" t="str">
        <f t="shared" ref="FH326:FH346" si="4428">IF(CB326="","","|n"&amp;FH$2&amp;"+"&amp;CB326&amp;FH$1)</f>
        <v/>
      </c>
      <c r="FI326" s="72" t="str">
        <f t="shared" ref="FI326:FI346" si="4429">IF(CC326="","","|n"&amp;FI$2&amp;"+"&amp;CC326&amp;FI$1)</f>
        <v/>
      </c>
      <c r="FJ326" s="72" t="str">
        <f t="shared" ref="FJ326:FJ346" si="4430">IF(CD326="","","|n"&amp;FJ$2&amp;"+"&amp;CD326&amp;FJ$1)</f>
        <v/>
      </c>
      <c r="FK326" s="72" t="str">
        <f t="shared" ref="FK326:FK346" si="4431">IF(CE326="","","|n"&amp;FK$2&amp;"+"&amp;CE326&amp;FK$1)</f>
        <v/>
      </c>
      <c r="FL326" s="72" t="str">
        <f t="shared" ref="FL326:FL346" si="4432">IF(CF326="","","|n"&amp;FL$2&amp;"+"&amp;CF326&amp;FL$1)</f>
        <v/>
      </c>
      <c r="FM326" s="72" t="str">
        <f t="shared" ref="FM326:FM346" si="4433">IF(CG326="","","|n"&amp;FM$2&amp;"+"&amp;CG326&amp;FM$1)</f>
        <v/>
      </c>
      <c r="FN326" s="72" t="str">
        <f t="shared" ref="FN326:FN346" si="4434">IF(CH326="","","|n"&amp;FN$2&amp;"+"&amp;CH326&amp;FN$1)</f>
        <v/>
      </c>
      <c r="FO326" s="72" t="str">
        <f t="shared" ref="FO326:FO346" si="4435">IF(CI326="","","|n"&amp;FO$2&amp;"+"&amp;CI326&amp;FO$1)</f>
        <v/>
      </c>
      <c r="FP326" s="72" t="str">
        <f t="shared" ref="FP326:FP346" si="4436">IF(CJ326="","","|n"&amp;FP$2&amp;"+"&amp;CJ326&amp;FP$1)</f>
        <v/>
      </c>
      <c r="FQ326" s="72" t="str">
        <f t="shared" ref="FQ326:FQ346" si="4437">IF(CK326="","","|n"&amp;FQ$2&amp;"+"&amp;CK326&amp;FQ$1)</f>
        <v/>
      </c>
      <c r="FR326" s="72" t="str">
        <f t="shared" ref="FR326:FR346" si="4438">IF(CL326="","","|n"&amp;FR$2&amp;"+"&amp;CL326&amp;FR$1)</f>
        <v/>
      </c>
      <c r="FS326" s="72" t="str">
        <f t="shared" ref="FS326:FS346" si="4439">IF(CM326="","","|n"&amp;FS$2&amp;"+"&amp;CM326&amp;FS$1)</f>
        <v/>
      </c>
    </row>
    <row r="327" spans="1:175">
      <c r="CN327" s="70" t="str">
        <f t="shared" si="4364"/>
        <v>InitUnitState('',,,,,,,,,,)</v>
      </c>
      <c r="CO327" s="70" t="str">
        <f t="shared" si="4365"/>
        <v>InitUnitNormal('',,,,,,,,,,)</v>
      </c>
      <c r="CP327" s="70" t="str">
        <f t="shared" si="4366"/>
        <v>InitUnitMagic('',,,,,,,,,,)</v>
      </c>
      <c r="CQ327" s="70" t="str">
        <f t="shared" si="4367"/>
        <v>InitUnitAdd('',,,,,,,,,,)</v>
      </c>
      <c r="CR327" s="70" t="str">
        <f t="shared" si="4368"/>
        <v>InitEquipData('',,"",,,,,'','','','','','',"")</v>
      </c>
      <c r="CU327" s="71" t="str">
        <f t="shared" si="4369"/>
        <v>|n</v>
      </c>
      <c r="CW327" s="61"/>
      <c r="CX327" s="61"/>
      <c r="CY327" s="61"/>
      <c r="CZ327" s="61"/>
      <c r="DA327" s="61"/>
      <c r="DB327" s="72" t="str">
        <f t="shared" si="4370"/>
        <v/>
      </c>
      <c r="DC327" s="72" t="str">
        <f t="shared" si="4371"/>
        <v/>
      </c>
      <c r="DD327" s="72" t="str">
        <f t="shared" si="4372"/>
        <v/>
      </c>
      <c r="DE327" s="72" t="str">
        <f t="shared" si="4373"/>
        <v/>
      </c>
      <c r="DF327" s="72" t="str">
        <f t="shared" si="4374"/>
        <v/>
      </c>
      <c r="DG327" s="72" t="str">
        <f t="shared" si="4375"/>
        <v/>
      </c>
      <c r="DH327" s="72" t="str">
        <f t="shared" si="4376"/>
        <v/>
      </c>
      <c r="DI327" s="72" t="str">
        <f t="shared" si="4377"/>
        <v/>
      </c>
      <c r="DJ327" s="72" t="str">
        <f t="shared" si="4378"/>
        <v/>
      </c>
      <c r="DK327" s="72" t="str">
        <f t="shared" si="4379"/>
        <v/>
      </c>
      <c r="DL327" s="72" t="str">
        <f t="shared" si="4380"/>
        <v/>
      </c>
      <c r="DM327" s="72" t="str">
        <f t="shared" si="4381"/>
        <v/>
      </c>
      <c r="DN327" s="72" t="str">
        <f t="shared" si="4382"/>
        <v/>
      </c>
      <c r="DO327" s="72" t="str">
        <f t="shared" si="4383"/>
        <v/>
      </c>
      <c r="DP327" s="72" t="str">
        <f t="shared" si="4384"/>
        <v/>
      </c>
      <c r="DQ327" s="72" t="str">
        <f t="shared" si="4385"/>
        <v/>
      </c>
      <c r="DR327" s="72" t="str">
        <f t="shared" si="4386"/>
        <v/>
      </c>
      <c r="DS327" s="72" t="str">
        <f t="shared" si="4387"/>
        <v/>
      </c>
      <c r="DT327" s="72" t="str">
        <f t="shared" si="4388"/>
        <v/>
      </c>
      <c r="DU327" s="72" t="str">
        <f t="shared" si="4389"/>
        <v/>
      </c>
      <c r="DV327" s="72" t="str">
        <f t="shared" si="4390"/>
        <v/>
      </c>
      <c r="DW327" s="72" t="str">
        <f t="shared" si="4391"/>
        <v/>
      </c>
      <c r="DX327" s="72" t="str">
        <f t="shared" si="4392"/>
        <v/>
      </c>
      <c r="DY327" s="72" t="str">
        <f t="shared" si="4393"/>
        <v/>
      </c>
      <c r="DZ327" s="72" t="str">
        <f t="shared" si="4394"/>
        <v/>
      </c>
      <c r="EA327" s="72" t="str">
        <f t="shared" si="4395"/>
        <v/>
      </c>
      <c r="EB327" s="72" t="str">
        <f t="shared" si="4396"/>
        <v/>
      </c>
      <c r="EC327" s="72" t="str">
        <f t="shared" si="4397"/>
        <v/>
      </c>
      <c r="ED327" s="72" t="str">
        <f t="shared" si="4398"/>
        <v/>
      </c>
      <c r="EE327" s="72" t="str">
        <f t="shared" si="4399"/>
        <v/>
      </c>
      <c r="EF327" s="72" t="str">
        <f t="shared" si="4400"/>
        <v/>
      </c>
      <c r="EG327" s="72" t="str">
        <f t="shared" si="4401"/>
        <v/>
      </c>
      <c r="EH327" s="72" t="str">
        <f t="shared" si="4402"/>
        <v/>
      </c>
      <c r="EI327" s="72" t="str">
        <f t="shared" si="4403"/>
        <v/>
      </c>
      <c r="EJ327" s="72" t="str">
        <f t="shared" si="4404"/>
        <v/>
      </c>
      <c r="EK327" s="72" t="str">
        <f t="shared" si="4405"/>
        <v/>
      </c>
      <c r="EL327" s="72" t="str">
        <f t="shared" si="4406"/>
        <v/>
      </c>
      <c r="EM327" s="72" t="str">
        <f t="shared" si="4407"/>
        <v/>
      </c>
      <c r="EN327" s="72" t="str">
        <f t="shared" si="4408"/>
        <v/>
      </c>
      <c r="EO327" s="72" t="str">
        <f t="shared" si="4409"/>
        <v/>
      </c>
      <c r="EP327" s="72" t="str">
        <f t="shared" si="4410"/>
        <v/>
      </c>
      <c r="EQ327" s="72" t="str">
        <f t="shared" si="4411"/>
        <v/>
      </c>
      <c r="ER327" s="72" t="str">
        <f t="shared" si="4412"/>
        <v/>
      </c>
      <c r="ES327" s="72" t="str">
        <f t="shared" si="4413"/>
        <v/>
      </c>
      <c r="ET327" s="72" t="str">
        <f t="shared" si="4414"/>
        <v/>
      </c>
      <c r="EU327" s="72" t="str">
        <f t="shared" si="4415"/>
        <v/>
      </c>
      <c r="EV327" s="72" t="str">
        <f t="shared" si="4416"/>
        <v/>
      </c>
      <c r="EW327" s="72" t="str">
        <f t="shared" si="4417"/>
        <v/>
      </c>
      <c r="EX327" s="72" t="str">
        <f t="shared" si="4418"/>
        <v/>
      </c>
      <c r="EY327" s="72" t="str">
        <f t="shared" si="4419"/>
        <v/>
      </c>
      <c r="EZ327" s="72" t="str">
        <f t="shared" si="4420"/>
        <v/>
      </c>
      <c r="FA327" s="72" t="str">
        <f t="shared" si="4421"/>
        <v/>
      </c>
      <c r="FB327" s="72" t="str">
        <f t="shared" si="4422"/>
        <v/>
      </c>
      <c r="FC327" s="72" t="str">
        <f t="shared" si="4423"/>
        <v/>
      </c>
      <c r="FD327" s="72" t="str">
        <f t="shared" si="4424"/>
        <v/>
      </c>
      <c r="FE327" s="72" t="str">
        <f t="shared" si="4425"/>
        <v/>
      </c>
      <c r="FF327" s="72" t="str">
        <f t="shared" si="4426"/>
        <v/>
      </c>
      <c r="FG327" s="72" t="str">
        <f t="shared" si="4427"/>
        <v/>
      </c>
      <c r="FH327" s="72" t="str">
        <f t="shared" si="4428"/>
        <v/>
      </c>
      <c r="FI327" s="72" t="str">
        <f t="shared" si="4429"/>
        <v/>
      </c>
      <c r="FJ327" s="72" t="str">
        <f t="shared" si="4430"/>
        <v/>
      </c>
      <c r="FK327" s="72" t="str">
        <f t="shared" si="4431"/>
        <v/>
      </c>
      <c r="FL327" s="72" t="str">
        <f t="shared" si="4432"/>
        <v/>
      </c>
      <c r="FM327" s="72" t="str">
        <f t="shared" si="4433"/>
        <v/>
      </c>
      <c r="FN327" s="72" t="str">
        <f t="shared" si="4434"/>
        <v/>
      </c>
      <c r="FO327" s="72" t="str">
        <f t="shared" si="4435"/>
        <v/>
      </c>
      <c r="FP327" s="72" t="str">
        <f t="shared" si="4436"/>
        <v/>
      </c>
      <c r="FQ327" s="72" t="str">
        <f t="shared" si="4437"/>
        <v/>
      </c>
      <c r="FR327" s="72" t="str">
        <f t="shared" si="4438"/>
        <v/>
      </c>
      <c r="FS327" s="72" t="str">
        <f t="shared" si="4439"/>
        <v/>
      </c>
    </row>
    <row r="328" spans="1:175">
      <c r="CN328" s="70" t="str">
        <f t="shared" si="4364"/>
        <v>InitUnitState('',,,,,,,,,,)</v>
      </c>
      <c r="CO328" s="70" t="str">
        <f t="shared" si="4365"/>
        <v>InitUnitNormal('',,,,,,,,,,)</v>
      </c>
      <c r="CP328" s="70" t="str">
        <f t="shared" si="4366"/>
        <v>InitUnitMagic('',,,,,,,,,,)</v>
      </c>
      <c r="CQ328" s="70" t="str">
        <f t="shared" si="4367"/>
        <v>InitUnitAdd('',,,,,,,,,,)</v>
      </c>
      <c r="CR328" s="70" t="str">
        <f t="shared" si="4368"/>
        <v>InitEquipData('',,"",,,,,'','','','','','',"")</v>
      </c>
      <c r="CU328" s="71" t="str">
        <f t="shared" si="4369"/>
        <v>|n</v>
      </c>
      <c r="CW328" s="61"/>
      <c r="CX328" s="61"/>
      <c r="CY328" s="61"/>
      <c r="CZ328" s="61"/>
      <c r="DA328" s="61"/>
      <c r="DB328" s="72" t="str">
        <f t="shared" si="4370"/>
        <v/>
      </c>
      <c r="DC328" s="72" t="str">
        <f t="shared" si="4371"/>
        <v/>
      </c>
      <c r="DD328" s="72" t="str">
        <f t="shared" si="4372"/>
        <v/>
      </c>
      <c r="DE328" s="72" t="str">
        <f t="shared" si="4373"/>
        <v/>
      </c>
      <c r="DF328" s="72" t="str">
        <f t="shared" si="4374"/>
        <v/>
      </c>
      <c r="DG328" s="72" t="str">
        <f t="shared" si="4375"/>
        <v/>
      </c>
      <c r="DH328" s="72" t="str">
        <f t="shared" si="4376"/>
        <v/>
      </c>
      <c r="DI328" s="72" t="str">
        <f t="shared" si="4377"/>
        <v/>
      </c>
      <c r="DJ328" s="72" t="str">
        <f t="shared" si="4378"/>
        <v/>
      </c>
      <c r="DK328" s="72" t="str">
        <f t="shared" si="4379"/>
        <v/>
      </c>
      <c r="DL328" s="72" t="str">
        <f t="shared" si="4380"/>
        <v/>
      </c>
      <c r="DM328" s="72" t="str">
        <f t="shared" si="4381"/>
        <v/>
      </c>
      <c r="DN328" s="72" t="str">
        <f t="shared" si="4382"/>
        <v/>
      </c>
      <c r="DO328" s="72" t="str">
        <f t="shared" si="4383"/>
        <v/>
      </c>
      <c r="DP328" s="72" t="str">
        <f t="shared" si="4384"/>
        <v/>
      </c>
      <c r="DQ328" s="72" t="str">
        <f t="shared" si="4385"/>
        <v/>
      </c>
      <c r="DR328" s="72" t="str">
        <f t="shared" si="4386"/>
        <v/>
      </c>
      <c r="DS328" s="72" t="str">
        <f t="shared" si="4387"/>
        <v/>
      </c>
      <c r="DT328" s="72" t="str">
        <f t="shared" si="4388"/>
        <v/>
      </c>
      <c r="DU328" s="72" t="str">
        <f t="shared" si="4389"/>
        <v/>
      </c>
      <c r="DV328" s="72" t="str">
        <f t="shared" si="4390"/>
        <v/>
      </c>
      <c r="DW328" s="72" t="str">
        <f t="shared" si="4391"/>
        <v/>
      </c>
      <c r="DX328" s="72" t="str">
        <f t="shared" si="4392"/>
        <v/>
      </c>
      <c r="DY328" s="72" t="str">
        <f t="shared" si="4393"/>
        <v/>
      </c>
      <c r="DZ328" s="72" t="str">
        <f t="shared" si="4394"/>
        <v/>
      </c>
      <c r="EA328" s="72" t="str">
        <f t="shared" si="4395"/>
        <v/>
      </c>
      <c r="EB328" s="72" t="str">
        <f t="shared" si="4396"/>
        <v/>
      </c>
      <c r="EC328" s="72" t="str">
        <f t="shared" si="4397"/>
        <v/>
      </c>
      <c r="ED328" s="72" t="str">
        <f t="shared" si="4398"/>
        <v/>
      </c>
      <c r="EE328" s="72" t="str">
        <f t="shared" si="4399"/>
        <v/>
      </c>
      <c r="EF328" s="72" t="str">
        <f t="shared" si="4400"/>
        <v/>
      </c>
      <c r="EG328" s="72" t="str">
        <f t="shared" si="4401"/>
        <v/>
      </c>
      <c r="EH328" s="72" t="str">
        <f t="shared" si="4402"/>
        <v/>
      </c>
      <c r="EI328" s="72" t="str">
        <f t="shared" si="4403"/>
        <v/>
      </c>
      <c r="EJ328" s="72" t="str">
        <f t="shared" si="4404"/>
        <v/>
      </c>
      <c r="EK328" s="72" t="str">
        <f t="shared" si="4405"/>
        <v/>
      </c>
      <c r="EL328" s="72" t="str">
        <f t="shared" si="4406"/>
        <v/>
      </c>
      <c r="EM328" s="72" t="str">
        <f t="shared" si="4407"/>
        <v/>
      </c>
      <c r="EN328" s="72" t="str">
        <f t="shared" si="4408"/>
        <v/>
      </c>
      <c r="EO328" s="72" t="str">
        <f t="shared" si="4409"/>
        <v/>
      </c>
      <c r="EP328" s="72" t="str">
        <f t="shared" si="4410"/>
        <v/>
      </c>
      <c r="EQ328" s="72" t="str">
        <f t="shared" si="4411"/>
        <v/>
      </c>
      <c r="ER328" s="72" t="str">
        <f t="shared" si="4412"/>
        <v/>
      </c>
      <c r="ES328" s="72" t="str">
        <f t="shared" si="4413"/>
        <v/>
      </c>
      <c r="ET328" s="72" t="str">
        <f t="shared" si="4414"/>
        <v/>
      </c>
      <c r="EU328" s="72" t="str">
        <f t="shared" si="4415"/>
        <v/>
      </c>
      <c r="EV328" s="72" t="str">
        <f t="shared" si="4416"/>
        <v/>
      </c>
      <c r="EW328" s="72" t="str">
        <f t="shared" si="4417"/>
        <v/>
      </c>
      <c r="EX328" s="72" t="str">
        <f t="shared" si="4418"/>
        <v/>
      </c>
      <c r="EY328" s="72" t="str">
        <f t="shared" si="4419"/>
        <v/>
      </c>
      <c r="EZ328" s="72" t="str">
        <f t="shared" si="4420"/>
        <v/>
      </c>
      <c r="FA328" s="72" t="str">
        <f t="shared" si="4421"/>
        <v/>
      </c>
      <c r="FB328" s="72" t="str">
        <f t="shared" si="4422"/>
        <v/>
      </c>
      <c r="FC328" s="72" t="str">
        <f t="shared" si="4423"/>
        <v/>
      </c>
      <c r="FD328" s="72" t="str">
        <f t="shared" si="4424"/>
        <v/>
      </c>
      <c r="FE328" s="72" t="str">
        <f t="shared" si="4425"/>
        <v/>
      </c>
      <c r="FF328" s="72" t="str">
        <f t="shared" si="4426"/>
        <v/>
      </c>
      <c r="FG328" s="72" t="str">
        <f t="shared" si="4427"/>
        <v/>
      </c>
      <c r="FH328" s="72" t="str">
        <f t="shared" si="4428"/>
        <v/>
      </c>
      <c r="FI328" s="72" t="str">
        <f t="shared" si="4429"/>
        <v/>
      </c>
      <c r="FJ328" s="72" t="str">
        <f t="shared" si="4430"/>
        <v/>
      </c>
      <c r="FK328" s="72" t="str">
        <f t="shared" si="4431"/>
        <v/>
      </c>
      <c r="FL328" s="72" t="str">
        <f t="shared" si="4432"/>
        <v/>
      </c>
      <c r="FM328" s="72" t="str">
        <f t="shared" si="4433"/>
        <v/>
      </c>
      <c r="FN328" s="72" t="str">
        <f t="shared" si="4434"/>
        <v/>
      </c>
      <c r="FO328" s="72" t="str">
        <f t="shared" si="4435"/>
        <v/>
      </c>
      <c r="FP328" s="72" t="str">
        <f t="shared" si="4436"/>
        <v/>
      </c>
      <c r="FQ328" s="72" t="str">
        <f t="shared" si="4437"/>
        <v/>
      </c>
      <c r="FR328" s="72" t="str">
        <f t="shared" si="4438"/>
        <v/>
      </c>
      <c r="FS328" s="72" t="str">
        <f t="shared" si="4439"/>
        <v/>
      </c>
    </row>
    <row r="329" spans="1:175">
      <c r="CN329" s="70" t="str">
        <f t="shared" si="4364"/>
        <v>InitUnitState('',,,,,,,,,,)</v>
      </c>
      <c r="CO329" s="70" t="str">
        <f t="shared" si="4365"/>
        <v>InitUnitNormal('',,,,,,,,,,)</v>
      </c>
      <c r="CP329" s="70" t="str">
        <f t="shared" si="4366"/>
        <v>InitUnitMagic('',,,,,,,,,,)</v>
      </c>
      <c r="CQ329" s="70" t="str">
        <f t="shared" si="4367"/>
        <v>InitUnitAdd('',,,,,,,,,,)</v>
      </c>
      <c r="CR329" s="70" t="str">
        <f t="shared" si="4368"/>
        <v>InitEquipData('',,"",,,,,'','','','','','',"")</v>
      </c>
      <c r="CU329" s="71" t="str">
        <f t="shared" si="4369"/>
        <v>|n</v>
      </c>
      <c r="CW329" s="61"/>
      <c r="CX329" s="61"/>
      <c r="CY329" s="61"/>
      <c r="CZ329" s="61"/>
      <c r="DA329" s="61"/>
      <c r="DB329" s="72" t="str">
        <f t="shared" si="4370"/>
        <v/>
      </c>
      <c r="DC329" s="72" t="str">
        <f t="shared" si="4371"/>
        <v/>
      </c>
      <c r="DD329" s="72" t="str">
        <f t="shared" si="4372"/>
        <v/>
      </c>
      <c r="DE329" s="72" t="str">
        <f t="shared" si="4373"/>
        <v/>
      </c>
      <c r="DF329" s="72" t="str">
        <f t="shared" si="4374"/>
        <v/>
      </c>
      <c r="DG329" s="72" t="str">
        <f t="shared" si="4375"/>
        <v/>
      </c>
      <c r="DH329" s="72" t="str">
        <f t="shared" si="4376"/>
        <v/>
      </c>
      <c r="DI329" s="72" t="str">
        <f t="shared" si="4377"/>
        <v/>
      </c>
      <c r="DJ329" s="72" t="str">
        <f t="shared" si="4378"/>
        <v/>
      </c>
      <c r="DK329" s="72" t="str">
        <f t="shared" si="4379"/>
        <v/>
      </c>
      <c r="DL329" s="72" t="str">
        <f t="shared" si="4380"/>
        <v/>
      </c>
      <c r="DM329" s="72" t="str">
        <f t="shared" si="4381"/>
        <v/>
      </c>
      <c r="DN329" s="72" t="str">
        <f t="shared" si="4382"/>
        <v/>
      </c>
      <c r="DO329" s="72" t="str">
        <f t="shared" si="4383"/>
        <v/>
      </c>
      <c r="DP329" s="72" t="str">
        <f t="shared" si="4384"/>
        <v/>
      </c>
      <c r="DQ329" s="72" t="str">
        <f t="shared" si="4385"/>
        <v/>
      </c>
      <c r="DR329" s="72" t="str">
        <f t="shared" si="4386"/>
        <v/>
      </c>
      <c r="DS329" s="72" t="str">
        <f t="shared" si="4387"/>
        <v/>
      </c>
      <c r="DT329" s="72" t="str">
        <f t="shared" si="4388"/>
        <v/>
      </c>
      <c r="DU329" s="72" t="str">
        <f t="shared" si="4389"/>
        <v/>
      </c>
      <c r="DV329" s="72" t="str">
        <f t="shared" si="4390"/>
        <v/>
      </c>
      <c r="DW329" s="72" t="str">
        <f t="shared" si="4391"/>
        <v/>
      </c>
      <c r="DX329" s="72" t="str">
        <f t="shared" si="4392"/>
        <v/>
      </c>
      <c r="DY329" s="72" t="str">
        <f t="shared" si="4393"/>
        <v/>
      </c>
      <c r="DZ329" s="72" t="str">
        <f t="shared" si="4394"/>
        <v/>
      </c>
      <c r="EA329" s="72" t="str">
        <f t="shared" si="4395"/>
        <v/>
      </c>
      <c r="EB329" s="72" t="str">
        <f t="shared" si="4396"/>
        <v/>
      </c>
      <c r="EC329" s="72" t="str">
        <f t="shared" si="4397"/>
        <v/>
      </c>
      <c r="ED329" s="72" t="str">
        <f t="shared" si="4398"/>
        <v/>
      </c>
      <c r="EE329" s="72" t="str">
        <f t="shared" si="4399"/>
        <v/>
      </c>
      <c r="EF329" s="72" t="str">
        <f t="shared" si="4400"/>
        <v/>
      </c>
      <c r="EG329" s="72" t="str">
        <f t="shared" si="4401"/>
        <v/>
      </c>
      <c r="EH329" s="72" t="str">
        <f t="shared" si="4402"/>
        <v/>
      </c>
      <c r="EI329" s="72" t="str">
        <f t="shared" si="4403"/>
        <v/>
      </c>
      <c r="EJ329" s="72" t="str">
        <f t="shared" si="4404"/>
        <v/>
      </c>
      <c r="EK329" s="72" t="str">
        <f t="shared" si="4405"/>
        <v/>
      </c>
      <c r="EL329" s="72" t="str">
        <f t="shared" si="4406"/>
        <v/>
      </c>
      <c r="EM329" s="72" t="str">
        <f t="shared" si="4407"/>
        <v/>
      </c>
      <c r="EN329" s="72" t="str">
        <f t="shared" si="4408"/>
        <v/>
      </c>
      <c r="EO329" s="72" t="str">
        <f t="shared" si="4409"/>
        <v/>
      </c>
      <c r="EP329" s="72" t="str">
        <f t="shared" si="4410"/>
        <v/>
      </c>
      <c r="EQ329" s="72" t="str">
        <f t="shared" si="4411"/>
        <v/>
      </c>
      <c r="ER329" s="72" t="str">
        <f t="shared" si="4412"/>
        <v/>
      </c>
      <c r="ES329" s="72" t="str">
        <f t="shared" si="4413"/>
        <v/>
      </c>
      <c r="ET329" s="72" t="str">
        <f t="shared" si="4414"/>
        <v/>
      </c>
      <c r="EU329" s="72" t="str">
        <f t="shared" si="4415"/>
        <v/>
      </c>
      <c r="EV329" s="72" t="str">
        <f t="shared" si="4416"/>
        <v/>
      </c>
      <c r="EW329" s="72" t="str">
        <f t="shared" si="4417"/>
        <v/>
      </c>
      <c r="EX329" s="72" t="str">
        <f t="shared" si="4418"/>
        <v/>
      </c>
      <c r="EY329" s="72" t="str">
        <f t="shared" si="4419"/>
        <v/>
      </c>
      <c r="EZ329" s="72" t="str">
        <f t="shared" si="4420"/>
        <v/>
      </c>
      <c r="FA329" s="72" t="str">
        <f t="shared" si="4421"/>
        <v/>
      </c>
      <c r="FB329" s="72" t="str">
        <f t="shared" si="4422"/>
        <v/>
      </c>
      <c r="FC329" s="72" t="str">
        <f t="shared" si="4423"/>
        <v/>
      </c>
      <c r="FD329" s="72" t="str">
        <f t="shared" si="4424"/>
        <v/>
      </c>
      <c r="FE329" s="72" t="str">
        <f t="shared" si="4425"/>
        <v/>
      </c>
      <c r="FF329" s="72" t="str">
        <f t="shared" si="4426"/>
        <v/>
      </c>
      <c r="FG329" s="72" t="str">
        <f t="shared" si="4427"/>
        <v/>
      </c>
      <c r="FH329" s="72" t="str">
        <f t="shared" si="4428"/>
        <v/>
      </c>
      <c r="FI329" s="72" t="str">
        <f t="shared" si="4429"/>
        <v/>
      </c>
      <c r="FJ329" s="72" t="str">
        <f t="shared" si="4430"/>
        <v/>
      </c>
      <c r="FK329" s="72" t="str">
        <f t="shared" si="4431"/>
        <v/>
      </c>
      <c r="FL329" s="72" t="str">
        <f t="shared" si="4432"/>
        <v/>
      </c>
      <c r="FM329" s="72" t="str">
        <f t="shared" si="4433"/>
        <v/>
      </c>
      <c r="FN329" s="72" t="str">
        <f t="shared" si="4434"/>
        <v/>
      </c>
      <c r="FO329" s="72" t="str">
        <f t="shared" si="4435"/>
        <v/>
      </c>
      <c r="FP329" s="72" t="str">
        <f t="shared" si="4436"/>
        <v/>
      </c>
      <c r="FQ329" s="72" t="str">
        <f t="shared" si="4437"/>
        <v/>
      </c>
      <c r="FR329" s="72" t="str">
        <f t="shared" si="4438"/>
        <v/>
      </c>
      <c r="FS329" s="72" t="str">
        <f t="shared" si="4439"/>
        <v/>
      </c>
    </row>
    <row r="330" spans="1:175">
      <c r="CN330" s="70" t="str">
        <f t="shared" si="4364"/>
        <v>InitUnitState('',,,,,,,,,,)</v>
      </c>
      <c r="CO330" s="70" t="str">
        <f t="shared" si="4365"/>
        <v>InitUnitNormal('',,,,,,,,,,)</v>
      </c>
      <c r="CP330" s="70" t="str">
        <f t="shared" si="4366"/>
        <v>InitUnitMagic('',,,,,,,,,,)</v>
      </c>
      <c r="CQ330" s="70" t="str">
        <f t="shared" si="4367"/>
        <v>InitUnitAdd('',,,,,,,,,,)</v>
      </c>
      <c r="CR330" s="70" t="str">
        <f t="shared" si="4368"/>
        <v>InitEquipData('',,"",,,,,'','','','','','',"")</v>
      </c>
      <c r="CU330" s="71" t="str">
        <f t="shared" si="4369"/>
        <v>|n</v>
      </c>
      <c r="CW330" s="61"/>
      <c r="CX330" s="61"/>
      <c r="CY330" s="61"/>
      <c r="CZ330" s="61"/>
      <c r="DA330" s="61"/>
      <c r="DB330" s="72" t="str">
        <f t="shared" si="4370"/>
        <v/>
      </c>
      <c r="DC330" s="72" t="str">
        <f t="shared" si="4371"/>
        <v/>
      </c>
      <c r="DD330" s="72" t="str">
        <f t="shared" si="4372"/>
        <v/>
      </c>
      <c r="DE330" s="72" t="str">
        <f t="shared" si="4373"/>
        <v/>
      </c>
      <c r="DF330" s="72" t="str">
        <f t="shared" si="4374"/>
        <v/>
      </c>
      <c r="DG330" s="72" t="str">
        <f t="shared" si="4375"/>
        <v/>
      </c>
      <c r="DH330" s="72" t="str">
        <f t="shared" si="4376"/>
        <v/>
      </c>
      <c r="DI330" s="72" t="str">
        <f t="shared" si="4377"/>
        <v/>
      </c>
      <c r="DJ330" s="72" t="str">
        <f t="shared" si="4378"/>
        <v/>
      </c>
      <c r="DK330" s="72" t="str">
        <f t="shared" si="4379"/>
        <v/>
      </c>
      <c r="DL330" s="72" t="str">
        <f t="shared" si="4380"/>
        <v/>
      </c>
      <c r="DM330" s="72" t="str">
        <f t="shared" si="4381"/>
        <v/>
      </c>
      <c r="DN330" s="72" t="str">
        <f t="shared" si="4382"/>
        <v/>
      </c>
      <c r="DO330" s="72" t="str">
        <f t="shared" si="4383"/>
        <v/>
      </c>
      <c r="DP330" s="72" t="str">
        <f t="shared" si="4384"/>
        <v/>
      </c>
      <c r="DQ330" s="72" t="str">
        <f t="shared" si="4385"/>
        <v/>
      </c>
      <c r="DR330" s="72" t="str">
        <f t="shared" si="4386"/>
        <v/>
      </c>
      <c r="DS330" s="72" t="str">
        <f t="shared" si="4387"/>
        <v/>
      </c>
      <c r="DT330" s="72" t="str">
        <f t="shared" si="4388"/>
        <v/>
      </c>
      <c r="DU330" s="72" t="str">
        <f t="shared" si="4389"/>
        <v/>
      </c>
      <c r="DV330" s="72" t="str">
        <f t="shared" si="4390"/>
        <v/>
      </c>
      <c r="DW330" s="72" t="str">
        <f t="shared" si="4391"/>
        <v/>
      </c>
      <c r="DX330" s="72" t="str">
        <f t="shared" si="4392"/>
        <v/>
      </c>
      <c r="DY330" s="72" t="str">
        <f t="shared" si="4393"/>
        <v/>
      </c>
      <c r="DZ330" s="72" t="str">
        <f t="shared" si="4394"/>
        <v/>
      </c>
      <c r="EA330" s="72" t="str">
        <f t="shared" si="4395"/>
        <v/>
      </c>
      <c r="EB330" s="72" t="str">
        <f t="shared" si="4396"/>
        <v/>
      </c>
      <c r="EC330" s="72" t="str">
        <f t="shared" si="4397"/>
        <v/>
      </c>
      <c r="ED330" s="72" t="str">
        <f t="shared" si="4398"/>
        <v/>
      </c>
      <c r="EE330" s="72" t="str">
        <f t="shared" si="4399"/>
        <v/>
      </c>
      <c r="EF330" s="72" t="str">
        <f t="shared" si="4400"/>
        <v/>
      </c>
      <c r="EG330" s="72" t="str">
        <f t="shared" si="4401"/>
        <v/>
      </c>
      <c r="EH330" s="72" t="str">
        <f t="shared" si="4402"/>
        <v/>
      </c>
      <c r="EI330" s="72" t="str">
        <f t="shared" si="4403"/>
        <v/>
      </c>
      <c r="EJ330" s="72" t="str">
        <f t="shared" si="4404"/>
        <v/>
      </c>
      <c r="EK330" s="72" t="str">
        <f t="shared" si="4405"/>
        <v/>
      </c>
      <c r="EL330" s="72" t="str">
        <f t="shared" si="4406"/>
        <v/>
      </c>
      <c r="EM330" s="72" t="str">
        <f t="shared" si="4407"/>
        <v/>
      </c>
      <c r="EN330" s="72" t="str">
        <f t="shared" si="4408"/>
        <v/>
      </c>
      <c r="EO330" s="72" t="str">
        <f t="shared" si="4409"/>
        <v/>
      </c>
      <c r="EP330" s="72" t="str">
        <f t="shared" si="4410"/>
        <v/>
      </c>
      <c r="EQ330" s="72" t="str">
        <f t="shared" si="4411"/>
        <v/>
      </c>
      <c r="ER330" s="72" t="str">
        <f t="shared" si="4412"/>
        <v/>
      </c>
      <c r="ES330" s="72" t="str">
        <f t="shared" si="4413"/>
        <v/>
      </c>
      <c r="ET330" s="72" t="str">
        <f t="shared" si="4414"/>
        <v/>
      </c>
      <c r="EU330" s="72" t="str">
        <f t="shared" si="4415"/>
        <v/>
      </c>
      <c r="EV330" s="72" t="str">
        <f t="shared" si="4416"/>
        <v/>
      </c>
      <c r="EW330" s="72" t="str">
        <f t="shared" si="4417"/>
        <v/>
      </c>
      <c r="EX330" s="72" t="str">
        <f t="shared" si="4418"/>
        <v/>
      </c>
      <c r="EY330" s="72" t="str">
        <f t="shared" si="4419"/>
        <v/>
      </c>
      <c r="EZ330" s="72" t="str">
        <f t="shared" si="4420"/>
        <v/>
      </c>
      <c r="FA330" s="72" t="str">
        <f t="shared" si="4421"/>
        <v/>
      </c>
      <c r="FB330" s="72" t="str">
        <f t="shared" si="4422"/>
        <v/>
      </c>
      <c r="FC330" s="72" t="str">
        <f t="shared" si="4423"/>
        <v/>
      </c>
      <c r="FD330" s="72" t="str">
        <f t="shared" si="4424"/>
        <v/>
      </c>
      <c r="FE330" s="72" t="str">
        <f t="shared" si="4425"/>
        <v/>
      </c>
      <c r="FF330" s="72" t="str">
        <f t="shared" si="4426"/>
        <v/>
      </c>
      <c r="FG330" s="72" t="str">
        <f t="shared" si="4427"/>
        <v/>
      </c>
      <c r="FH330" s="72" t="str">
        <f t="shared" si="4428"/>
        <v/>
      </c>
      <c r="FI330" s="72" t="str">
        <f t="shared" si="4429"/>
        <v/>
      </c>
      <c r="FJ330" s="72" t="str">
        <f t="shared" si="4430"/>
        <v/>
      </c>
      <c r="FK330" s="72" t="str">
        <f t="shared" si="4431"/>
        <v/>
      </c>
      <c r="FL330" s="72" t="str">
        <f t="shared" si="4432"/>
        <v/>
      </c>
      <c r="FM330" s="72" t="str">
        <f t="shared" si="4433"/>
        <v/>
      </c>
      <c r="FN330" s="72" t="str">
        <f t="shared" si="4434"/>
        <v/>
      </c>
      <c r="FO330" s="72" t="str">
        <f t="shared" si="4435"/>
        <v/>
      </c>
      <c r="FP330" s="72" t="str">
        <f t="shared" si="4436"/>
        <v/>
      </c>
      <c r="FQ330" s="72" t="str">
        <f t="shared" si="4437"/>
        <v/>
      </c>
      <c r="FR330" s="72" t="str">
        <f t="shared" si="4438"/>
        <v/>
      </c>
      <c r="FS330" s="72" t="str">
        <f t="shared" si="4439"/>
        <v/>
      </c>
    </row>
    <row r="331" spans="1:175">
      <c r="CN331" s="70" t="str">
        <f t="shared" si="4364"/>
        <v>InitUnitState('',,,,,,,,,,)</v>
      </c>
      <c r="CO331" s="70" t="str">
        <f t="shared" si="4365"/>
        <v>InitUnitNormal('',,,,,,,,,,)</v>
      </c>
      <c r="CP331" s="70" t="str">
        <f t="shared" si="4366"/>
        <v>InitUnitMagic('',,,,,,,,,,)</v>
      </c>
      <c r="CQ331" s="70" t="str">
        <f t="shared" si="4367"/>
        <v>InitUnitAdd('',,,,,,,,,,)</v>
      </c>
      <c r="CR331" s="70" t="str">
        <f t="shared" si="4368"/>
        <v>InitEquipData('',,"",,,,,'','','','','','',"")</v>
      </c>
      <c r="CU331" s="71" t="str">
        <f t="shared" si="4369"/>
        <v>|n</v>
      </c>
      <c r="CW331" s="61"/>
      <c r="CX331" s="61"/>
      <c r="CY331" s="61"/>
      <c r="CZ331" s="61"/>
      <c r="DA331" s="61"/>
      <c r="DB331" s="72" t="str">
        <f t="shared" si="4370"/>
        <v/>
      </c>
      <c r="DC331" s="72" t="str">
        <f t="shared" si="4371"/>
        <v/>
      </c>
      <c r="DD331" s="72" t="str">
        <f t="shared" si="4372"/>
        <v/>
      </c>
      <c r="DE331" s="72" t="str">
        <f t="shared" si="4373"/>
        <v/>
      </c>
      <c r="DF331" s="72" t="str">
        <f t="shared" si="4374"/>
        <v/>
      </c>
      <c r="DG331" s="72" t="str">
        <f t="shared" si="4375"/>
        <v/>
      </c>
      <c r="DH331" s="72" t="str">
        <f t="shared" si="4376"/>
        <v/>
      </c>
      <c r="DI331" s="72" t="str">
        <f t="shared" si="4377"/>
        <v/>
      </c>
      <c r="DJ331" s="72" t="str">
        <f t="shared" si="4378"/>
        <v/>
      </c>
      <c r="DK331" s="72" t="str">
        <f t="shared" si="4379"/>
        <v/>
      </c>
      <c r="DL331" s="72" t="str">
        <f t="shared" si="4380"/>
        <v/>
      </c>
      <c r="DM331" s="72" t="str">
        <f t="shared" si="4381"/>
        <v/>
      </c>
      <c r="DN331" s="72" t="str">
        <f t="shared" si="4382"/>
        <v/>
      </c>
      <c r="DO331" s="72" t="str">
        <f t="shared" si="4383"/>
        <v/>
      </c>
      <c r="DP331" s="72" t="str">
        <f t="shared" si="4384"/>
        <v/>
      </c>
      <c r="DQ331" s="72" t="str">
        <f t="shared" si="4385"/>
        <v/>
      </c>
      <c r="DR331" s="72" t="str">
        <f t="shared" si="4386"/>
        <v/>
      </c>
      <c r="DS331" s="72" t="str">
        <f t="shared" si="4387"/>
        <v/>
      </c>
      <c r="DT331" s="72" t="str">
        <f t="shared" si="4388"/>
        <v/>
      </c>
      <c r="DU331" s="72" t="str">
        <f t="shared" si="4389"/>
        <v/>
      </c>
      <c r="DV331" s="72" t="str">
        <f t="shared" si="4390"/>
        <v/>
      </c>
      <c r="DW331" s="72" t="str">
        <f t="shared" si="4391"/>
        <v/>
      </c>
      <c r="DX331" s="72" t="str">
        <f t="shared" si="4392"/>
        <v/>
      </c>
      <c r="DY331" s="72" t="str">
        <f t="shared" si="4393"/>
        <v/>
      </c>
      <c r="DZ331" s="72" t="str">
        <f t="shared" si="4394"/>
        <v/>
      </c>
      <c r="EA331" s="72" t="str">
        <f t="shared" si="4395"/>
        <v/>
      </c>
      <c r="EB331" s="72" t="str">
        <f t="shared" si="4396"/>
        <v/>
      </c>
      <c r="EC331" s="72" t="str">
        <f t="shared" si="4397"/>
        <v/>
      </c>
      <c r="ED331" s="72" t="str">
        <f t="shared" si="4398"/>
        <v/>
      </c>
      <c r="EE331" s="72" t="str">
        <f t="shared" si="4399"/>
        <v/>
      </c>
      <c r="EF331" s="72" t="str">
        <f t="shared" si="4400"/>
        <v/>
      </c>
      <c r="EG331" s="72" t="str">
        <f t="shared" si="4401"/>
        <v/>
      </c>
      <c r="EH331" s="72" t="str">
        <f t="shared" si="4402"/>
        <v/>
      </c>
      <c r="EI331" s="72" t="str">
        <f t="shared" si="4403"/>
        <v/>
      </c>
      <c r="EJ331" s="72" t="str">
        <f t="shared" si="4404"/>
        <v/>
      </c>
      <c r="EK331" s="72" t="str">
        <f t="shared" si="4405"/>
        <v/>
      </c>
      <c r="EL331" s="72" t="str">
        <f t="shared" si="4406"/>
        <v/>
      </c>
      <c r="EM331" s="72" t="str">
        <f t="shared" si="4407"/>
        <v/>
      </c>
      <c r="EN331" s="72" t="str">
        <f t="shared" si="4408"/>
        <v/>
      </c>
      <c r="EO331" s="72" t="str">
        <f t="shared" si="4409"/>
        <v/>
      </c>
      <c r="EP331" s="72" t="str">
        <f t="shared" si="4410"/>
        <v/>
      </c>
      <c r="EQ331" s="72" t="str">
        <f t="shared" si="4411"/>
        <v/>
      </c>
      <c r="ER331" s="72" t="str">
        <f t="shared" si="4412"/>
        <v/>
      </c>
      <c r="ES331" s="72" t="str">
        <f t="shared" si="4413"/>
        <v/>
      </c>
      <c r="ET331" s="72" t="str">
        <f t="shared" si="4414"/>
        <v/>
      </c>
      <c r="EU331" s="72" t="str">
        <f t="shared" si="4415"/>
        <v/>
      </c>
      <c r="EV331" s="72" t="str">
        <f t="shared" si="4416"/>
        <v/>
      </c>
      <c r="EW331" s="72" t="str">
        <f t="shared" si="4417"/>
        <v/>
      </c>
      <c r="EX331" s="72" t="str">
        <f t="shared" si="4418"/>
        <v/>
      </c>
      <c r="EY331" s="72" t="str">
        <f t="shared" si="4419"/>
        <v/>
      </c>
      <c r="EZ331" s="72" t="str">
        <f t="shared" si="4420"/>
        <v/>
      </c>
      <c r="FA331" s="72" t="str">
        <f t="shared" si="4421"/>
        <v/>
      </c>
      <c r="FB331" s="72" t="str">
        <f t="shared" si="4422"/>
        <v/>
      </c>
      <c r="FC331" s="72" t="str">
        <f t="shared" si="4423"/>
        <v/>
      </c>
      <c r="FD331" s="72" t="str">
        <f t="shared" si="4424"/>
        <v/>
      </c>
      <c r="FE331" s="72" t="str">
        <f t="shared" si="4425"/>
        <v/>
      </c>
      <c r="FF331" s="72" t="str">
        <f t="shared" si="4426"/>
        <v/>
      </c>
      <c r="FG331" s="72" t="str">
        <f t="shared" si="4427"/>
        <v/>
      </c>
      <c r="FH331" s="72" t="str">
        <f t="shared" si="4428"/>
        <v/>
      </c>
      <c r="FI331" s="72" t="str">
        <f t="shared" si="4429"/>
        <v/>
      </c>
      <c r="FJ331" s="72" t="str">
        <f t="shared" si="4430"/>
        <v/>
      </c>
      <c r="FK331" s="72" t="str">
        <f t="shared" si="4431"/>
        <v/>
      </c>
      <c r="FL331" s="72" t="str">
        <f t="shared" si="4432"/>
        <v/>
      </c>
      <c r="FM331" s="72" t="str">
        <f t="shared" si="4433"/>
        <v/>
      </c>
      <c r="FN331" s="72" t="str">
        <f t="shared" si="4434"/>
        <v/>
      </c>
      <c r="FO331" s="72" t="str">
        <f t="shared" si="4435"/>
        <v/>
      </c>
      <c r="FP331" s="72" t="str">
        <f t="shared" si="4436"/>
        <v/>
      </c>
      <c r="FQ331" s="72" t="str">
        <f t="shared" si="4437"/>
        <v/>
      </c>
      <c r="FR331" s="72" t="str">
        <f t="shared" si="4438"/>
        <v/>
      </c>
      <c r="FS331" s="72" t="str">
        <f t="shared" si="4439"/>
        <v/>
      </c>
    </row>
    <row r="332" spans="1:175">
      <c r="CN332" s="70" t="str">
        <f t="shared" si="4364"/>
        <v>InitUnitState('',,,,,,,,,,)</v>
      </c>
      <c r="CO332" s="70" t="str">
        <f t="shared" si="4365"/>
        <v>InitUnitNormal('',,,,,,,,,,)</v>
      </c>
      <c r="CP332" s="70" t="str">
        <f t="shared" si="4366"/>
        <v>InitUnitMagic('',,,,,,,,,,)</v>
      </c>
      <c r="CQ332" s="70" t="str">
        <f t="shared" si="4367"/>
        <v>InitUnitAdd('',,,,,,,,,,)</v>
      </c>
      <c r="CR332" s="70" t="str">
        <f t="shared" si="4368"/>
        <v>InitEquipData('',,"",,,,,'','','','','','',"")</v>
      </c>
      <c r="CU332" s="71" t="str">
        <f t="shared" si="4369"/>
        <v>|n</v>
      </c>
      <c r="CW332" s="61"/>
      <c r="CX332" s="61"/>
      <c r="CY332" s="61"/>
      <c r="CZ332" s="61"/>
      <c r="DA332" s="61"/>
      <c r="DB332" s="72" t="str">
        <f t="shared" si="4370"/>
        <v/>
      </c>
      <c r="DC332" s="72" t="str">
        <f t="shared" si="4371"/>
        <v/>
      </c>
      <c r="DD332" s="72" t="str">
        <f t="shared" si="4372"/>
        <v/>
      </c>
      <c r="DE332" s="72" t="str">
        <f t="shared" si="4373"/>
        <v/>
      </c>
      <c r="DF332" s="72" t="str">
        <f t="shared" si="4374"/>
        <v/>
      </c>
      <c r="DG332" s="72" t="str">
        <f t="shared" si="4375"/>
        <v/>
      </c>
      <c r="DH332" s="72" t="str">
        <f t="shared" si="4376"/>
        <v/>
      </c>
      <c r="DI332" s="72" t="str">
        <f t="shared" si="4377"/>
        <v/>
      </c>
      <c r="DJ332" s="72" t="str">
        <f t="shared" si="4378"/>
        <v/>
      </c>
      <c r="DK332" s="72" t="str">
        <f t="shared" si="4379"/>
        <v/>
      </c>
      <c r="DL332" s="72" t="str">
        <f t="shared" si="4380"/>
        <v/>
      </c>
      <c r="DM332" s="72" t="str">
        <f t="shared" si="4381"/>
        <v/>
      </c>
      <c r="DN332" s="72" t="str">
        <f t="shared" si="4382"/>
        <v/>
      </c>
      <c r="DO332" s="72" t="str">
        <f t="shared" si="4383"/>
        <v/>
      </c>
      <c r="DP332" s="72" t="str">
        <f t="shared" si="4384"/>
        <v/>
      </c>
      <c r="DQ332" s="72" t="str">
        <f t="shared" si="4385"/>
        <v/>
      </c>
      <c r="DR332" s="72" t="str">
        <f t="shared" si="4386"/>
        <v/>
      </c>
      <c r="DS332" s="72" t="str">
        <f t="shared" si="4387"/>
        <v/>
      </c>
      <c r="DT332" s="72" t="str">
        <f t="shared" si="4388"/>
        <v/>
      </c>
      <c r="DU332" s="72" t="str">
        <f t="shared" si="4389"/>
        <v/>
      </c>
      <c r="DV332" s="72" t="str">
        <f t="shared" si="4390"/>
        <v/>
      </c>
      <c r="DW332" s="72" t="str">
        <f t="shared" si="4391"/>
        <v/>
      </c>
      <c r="DX332" s="72" t="str">
        <f t="shared" si="4392"/>
        <v/>
      </c>
      <c r="DY332" s="72" t="str">
        <f t="shared" si="4393"/>
        <v/>
      </c>
      <c r="DZ332" s="72" t="str">
        <f t="shared" si="4394"/>
        <v/>
      </c>
      <c r="EA332" s="72" t="str">
        <f t="shared" si="4395"/>
        <v/>
      </c>
      <c r="EB332" s="72" t="str">
        <f t="shared" si="4396"/>
        <v/>
      </c>
      <c r="EC332" s="72" t="str">
        <f t="shared" si="4397"/>
        <v/>
      </c>
      <c r="ED332" s="72" t="str">
        <f t="shared" si="4398"/>
        <v/>
      </c>
      <c r="EE332" s="72" t="str">
        <f t="shared" si="4399"/>
        <v/>
      </c>
      <c r="EF332" s="72" t="str">
        <f t="shared" si="4400"/>
        <v/>
      </c>
      <c r="EG332" s="72" t="str">
        <f t="shared" si="4401"/>
        <v/>
      </c>
      <c r="EH332" s="72" t="str">
        <f t="shared" si="4402"/>
        <v/>
      </c>
      <c r="EI332" s="72" t="str">
        <f t="shared" si="4403"/>
        <v/>
      </c>
      <c r="EJ332" s="72" t="str">
        <f t="shared" si="4404"/>
        <v/>
      </c>
      <c r="EK332" s="72" t="str">
        <f t="shared" si="4405"/>
        <v/>
      </c>
      <c r="EL332" s="72" t="str">
        <f t="shared" si="4406"/>
        <v/>
      </c>
      <c r="EM332" s="72" t="str">
        <f t="shared" si="4407"/>
        <v/>
      </c>
      <c r="EN332" s="72" t="str">
        <f t="shared" si="4408"/>
        <v/>
      </c>
      <c r="EO332" s="72" t="str">
        <f t="shared" si="4409"/>
        <v/>
      </c>
      <c r="EP332" s="72" t="str">
        <f t="shared" si="4410"/>
        <v/>
      </c>
      <c r="EQ332" s="72" t="str">
        <f t="shared" si="4411"/>
        <v/>
      </c>
      <c r="ER332" s="72" t="str">
        <f t="shared" si="4412"/>
        <v/>
      </c>
      <c r="ES332" s="72" t="str">
        <f t="shared" si="4413"/>
        <v/>
      </c>
      <c r="ET332" s="72" t="str">
        <f t="shared" si="4414"/>
        <v/>
      </c>
      <c r="EU332" s="72" t="str">
        <f t="shared" si="4415"/>
        <v/>
      </c>
      <c r="EV332" s="72" t="str">
        <f t="shared" si="4416"/>
        <v/>
      </c>
      <c r="EW332" s="72" t="str">
        <f t="shared" si="4417"/>
        <v/>
      </c>
      <c r="EX332" s="72" t="str">
        <f t="shared" si="4418"/>
        <v/>
      </c>
      <c r="EY332" s="72" t="str">
        <f t="shared" si="4419"/>
        <v/>
      </c>
      <c r="EZ332" s="72" t="str">
        <f t="shared" si="4420"/>
        <v/>
      </c>
      <c r="FA332" s="72" t="str">
        <f t="shared" si="4421"/>
        <v/>
      </c>
      <c r="FB332" s="72" t="str">
        <f t="shared" si="4422"/>
        <v/>
      </c>
      <c r="FC332" s="72" t="str">
        <f t="shared" si="4423"/>
        <v/>
      </c>
      <c r="FD332" s="72" t="str">
        <f t="shared" si="4424"/>
        <v/>
      </c>
      <c r="FE332" s="72" t="str">
        <f t="shared" si="4425"/>
        <v/>
      </c>
      <c r="FF332" s="72" t="str">
        <f t="shared" si="4426"/>
        <v/>
      </c>
      <c r="FG332" s="72" t="str">
        <f t="shared" si="4427"/>
        <v/>
      </c>
      <c r="FH332" s="72" t="str">
        <f t="shared" si="4428"/>
        <v/>
      </c>
      <c r="FI332" s="72" t="str">
        <f t="shared" si="4429"/>
        <v/>
      </c>
      <c r="FJ332" s="72" t="str">
        <f t="shared" si="4430"/>
        <v/>
      </c>
      <c r="FK332" s="72" t="str">
        <f t="shared" si="4431"/>
        <v/>
      </c>
      <c r="FL332" s="72" t="str">
        <f t="shared" si="4432"/>
        <v/>
      </c>
      <c r="FM332" s="72" t="str">
        <f t="shared" si="4433"/>
        <v/>
      </c>
      <c r="FN332" s="72" t="str">
        <f t="shared" si="4434"/>
        <v/>
      </c>
      <c r="FO332" s="72" t="str">
        <f t="shared" si="4435"/>
        <v/>
      </c>
      <c r="FP332" s="72" t="str">
        <f t="shared" si="4436"/>
        <v/>
      </c>
      <c r="FQ332" s="72" t="str">
        <f t="shared" si="4437"/>
        <v/>
      </c>
      <c r="FR332" s="72" t="str">
        <f t="shared" si="4438"/>
        <v/>
      </c>
      <c r="FS332" s="72" t="str">
        <f t="shared" si="4439"/>
        <v/>
      </c>
    </row>
    <row r="333" spans="1:175">
      <c r="CN333" s="70" t="str">
        <f t="shared" si="4364"/>
        <v>InitUnitState('',,,,,,,,,,)</v>
      </c>
      <c r="CO333" s="70" t="str">
        <f t="shared" si="4365"/>
        <v>InitUnitNormal('',,,,,,,,,,)</v>
      </c>
      <c r="CP333" s="70" t="str">
        <f t="shared" si="4366"/>
        <v>InitUnitMagic('',,,,,,,,,,)</v>
      </c>
      <c r="CQ333" s="70" t="str">
        <f t="shared" si="4367"/>
        <v>InitUnitAdd('',,,,,,,,,,)</v>
      </c>
      <c r="CR333" s="70" t="str">
        <f t="shared" si="4368"/>
        <v>InitEquipData('',,"",,,,,'','','','','','',"")</v>
      </c>
      <c r="CU333" s="71" t="str">
        <f t="shared" si="4369"/>
        <v>|n</v>
      </c>
      <c r="CW333" s="61"/>
      <c r="CX333" s="61"/>
      <c r="CY333" s="61"/>
      <c r="CZ333" s="61"/>
      <c r="DA333" s="61"/>
      <c r="DB333" s="72" t="str">
        <f t="shared" si="4370"/>
        <v/>
      </c>
      <c r="DC333" s="72" t="str">
        <f t="shared" si="4371"/>
        <v/>
      </c>
      <c r="DD333" s="72" t="str">
        <f t="shared" si="4372"/>
        <v/>
      </c>
      <c r="DE333" s="72" t="str">
        <f t="shared" si="4373"/>
        <v/>
      </c>
      <c r="DF333" s="72" t="str">
        <f t="shared" si="4374"/>
        <v/>
      </c>
      <c r="DG333" s="72" t="str">
        <f t="shared" si="4375"/>
        <v/>
      </c>
      <c r="DH333" s="72" t="str">
        <f t="shared" si="4376"/>
        <v/>
      </c>
      <c r="DI333" s="72" t="str">
        <f t="shared" si="4377"/>
        <v/>
      </c>
      <c r="DJ333" s="72" t="str">
        <f t="shared" si="4378"/>
        <v/>
      </c>
      <c r="DK333" s="72" t="str">
        <f t="shared" si="4379"/>
        <v/>
      </c>
      <c r="DL333" s="72" t="str">
        <f t="shared" si="4380"/>
        <v/>
      </c>
      <c r="DM333" s="72" t="str">
        <f t="shared" si="4381"/>
        <v/>
      </c>
      <c r="DN333" s="72" t="str">
        <f t="shared" si="4382"/>
        <v/>
      </c>
      <c r="DO333" s="72" t="str">
        <f t="shared" si="4383"/>
        <v/>
      </c>
      <c r="DP333" s="72" t="str">
        <f t="shared" si="4384"/>
        <v/>
      </c>
      <c r="DQ333" s="72" t="str">
        <f t="shared" si="4385"/>
        <v/>
      </c>
      <c r="DR333" s="72" t="str">
        <f t="shared" si="4386"/>
        <v/>
      </c>
      <c r="DS333" s="72" t="str">
        <f t="shared" si="4387"/>
        <v/>
      </c>
      <c r="DT333" s="72" t="str">
        <f t="shared" si="4388"/>
        <v/>
      </c>
      <c r="DU333" s="72" t="str">
        <f t="shared" si="4389"/>
        <v/>
      </c>
      <c r="DV333" s="72" t="str">
        <f t="shared" si="4390"/>
        <v/>
      </c>
      <c r="DW333" s="72" t="str">
        <f t="shared" si="4391"/>
        <v/>
      </c>
      <c r="DX333" s="72" t="str">
        <f t="shared" si="4392"/>
        <v/>
      </c>
      <c r="DY333" s="72" t="str">
        <f t="shared" si="4393"/>
        <v/>
      </c>
      <c r="DZ333" s="72" t="str">
        <f t="shared" si="4394"/>
        <v/>
      </c>
      <c r="EA333" s="72" t="str">
        <f t="shared" si="4395"/>
        <v/>
      </c>
      <c r="EB333" s="72" t="str">
        <f t="shared" si="4396"/>
        <v/>
      </c>
      <c r="EC333" s="72" t="str">
        <f t="shared" si="4397"/>
        <v/>
      </c>
      <c r="ED333" s="72" t="str">
        <f t="shared" si="4398"/>
        <v/>
      </c>
      <c r="EE333" s="72" t="str">
        <f t="shared" si="4399"/>
        <v/>
      </c>
      <c r="EF333" s="72" t="str">
        <f t="shared" si="4400"/>
        <v/>
      </c>
      <c r="EG333" s="72" t="str">
        <f t="shared" si="4401"/>
        <v/>
      </c>
      <c r="EH333" s="72" t="str">
        <f t="shared" si="4402"/>
        <v/>
      </c>
      <c r="EI333" s="72" t="str">
        <f t="shared" si="4403"/>
        <v/>
      </c>
      <c r="EJ333" s="72" t="str">
        <f t="shared" si="4404"/>
        <v/>
      </c>
      <c r="EK333" s="72" t="str">
        <f t="shared" si="4405"/>
        <v/>
      </c>
      <c r="EL333" s="72" t="str">
        <f t="shared" si="4406"/>
        <v/>
      </c>
      <c r="EM333" s="72" t="str">
        <f t="shared" si="4407"/>
        <v/>
      </c>
      <c r="EN333" s="72" t="str">
        <f t="shared" si="4408"/>
        <v/>
      </c>
      <c r="EO333" s="72" t="str">
        <f t="shared" si="4409"/>
        <v/>
      </c>
      <c r="EP333" s="72" t="str">
        <f t="shared" si="4410"/>
        <v/>
      </c>
      <c r="EQ333" s="72" t="str">
        <f t="shared" si="4411"/>
        <v/>
      </c>
      <c r="ER333" s="72" t="str">
        <f t="shared" si="4412"/>
        <v/>
      </c>
      <c r="ES333" s="72" t="str">
        <f t="shared" si="4413"/>
        <v/>
      </c>
      <c r="ET333" s="72" t="str">
        <f t="shared" si="4414"/>
        <v/>
      </c>
      <c r="EU333" s="72" t="str">
        <f t="shared" si="4415"/>
        <v/>
      </c>
      <c r="EV333" s="72" t="str">
        <f t="shared" si="4416"/>
        <v/>
      </c>
      <c r="EW333" s="72" t="str">
        <f t="shared" si="4417"/>
        <v/>
      </c>
      <c r="EX333" s="72" t="str">
        <f t="shared" si="4418"/>
        <v/>
      </c>
      <c r="EY333" s="72" t="str">
        <f t="shared" si="4419"/>
        <v/>
      </c>
      <c r="EZ333" s="72" t="str">
        <f t="shared" si="4420"/>
        <v/>
      </c>
      <c r="FA333" s="72" t="str">
        <f t="shared" si="4421"/>
        <v/>
      </c>
      <c r="FB333" s="72" t="str">
        <f t="shared" si="4422"/>
        <v/>
      </c>
      <c r="FC333" s="72" t="str">
        <f t="shared" si="4423"/>
        <v/>
      </c>
      <c r="FD333" s="72" t="str">
        <f t="shared" si="4424"/>
        <v/>
      </c>
      <c r="FE333" s="72" t="str">
        <f t="shared" si="4425"/>
        <v/>
      </c>
      <c r="FF333" s="72" t="str">
        <f t="shared" si="4426"/>
        <v/>
      </c>
      <c r="FG333" s="72" t="str">
        <f t="shared" si="4427"/>
        <v/>
      </c>
      <c r="FH333" s="72" t="str">
        <f t="shared" si="4428"/>
        <v/>
      </c>
      <c r="FI333" s="72" t="str">
        <f t="shared" si="4429"/>
        <v/>
      </c>
      <c r="FJ333" s="72" t="str">
        <f t="shared" si="4430"/>
        <v/>
      </c>
      <c r="FK333" s="72" t="str">
        <f t="shared" si="4431"/>
        <v/>
      </c>
      <c r="FL333" s="72" t="str">
        <f t="shared" si="4432"/>
        <v/>
      </c>
      <c r="FM333" s="72" t="str">
        <f t="shared" si="4433"/>
        <v/>
      </c>
      <c r="FN333" s="72" t="str">
        <f t="shared" si="4434"/>
        <v/>
      </c>
      <c r="FO333" s="72" t="str">
        <f t="shared" si="4435"/>
        <v/>
      </c>
      <c r="FP333" s="72" t="str">
        <f t="shared" si="4436"/>
        <v/>
      </c>
      <c r="FQ333" s="72" t="str">
        <f t="shared" si="4437"/>
        <v/>
      </c>
      <c r="FR333" s="72" t="str">
        <f t="shared" si="4438"/>
        <v/>
      </c>
      <c r="FS333" s="72" t="str">
        <f t="shared" si="4439"/>
        <v/>
      </c>
    </row>
    <row r="334" spans="1:175">
      <c r="CN334" s="70" t="str">
        <f t="shared" si="4364"/>
        <v>InitUnitState('',,,,,,,,,,)</v>
      </c>
      <c r="CO334" s="70" t="str">
        <f t="shared" si="4365"/>
        <v>InitUnitNormal('',,,,,,,,,,)</v>
      </c>
      <c r="CP334" s="70" t="str">
        <f t="shared" si="4366"/>
        <v>InitUnitMagic('',,,,,,,,,,)</v>
      </c>
      <c r="CQ334" s="70" t="str">
        <f t="shared" si="4367"/>
        <v>InitUnitAdd('',,,,,,,,,,)</v>
      </c>
      <c r="CR334" s="70" t="str">
        <f t="shared" si="4368"/>
        <v>InitEquipData('',,"",,,,,'','','','','','',"")</v>
      </c>
      <c r="CU334" s="71" t="str">
        <f t="shared" si="4369"/>
        <v>|n</v>
      </c>
      <c r="CW334" s="61"/>
      <c r="CX334" s="61"/>
      <c r="CY334" s="61"/>
      <c r="CZ334" s="61"/>
      <c r="DA334" s="61"/>
      <c r="DB334" s="72" t="str">
        <f t="shared" si="4370"/>
        <v/>
      </c>
      <c r="DC334" s="72" t="str">
        <f t="shared" si="4371"/>
        <v/>
      </c>
      <c r="DD334" s="72" t="str">
        <f t="shared" si="4372"/>
        <v/>
      </c>
      <c r="DE334" s="72" t="str">
        <f t="shared" si="4373"/>
        <v/>
      </c>
      <c r="DF334" s="72" t="str">
        <f t="shared" si="4374"/>
        <v/>
      </c>
      <c r="DG334" s="72" t="str">
        <f t="shared" si="4375"/>
        <v/>
      </c>
      <c r="DH334" s="72" t="str">
        <f t="shared" si="4376"/>
        <v/>
      </c>
      <c r="DI334" s="72" t="str">
        <f t="shared" si="4377"/>
        <v/>
      </c>
      <c r="DJ334" s="72" t="str">
        <f t="shared" si="4378"/>
        <v/>
      </c>
      <c r="DK334" s="72" t="str">
        <f t="shared" si="4379"/>
        <v/>
      </c>
      <c r="DL334" s="72" t="str">
        <f t="shared" si="4380"/>
        <v/>
      </c>
      <c r="DM334" s="72" t="str">
        <f t="shared" si="4381"/>
        <v/>
      </c>
      <c r="DN334" s="72" t="str">
        <f t="shared" si="4382"/>
        <v/>
      </c>
      <c r="DO334" s="72" t="str">
        <f t="shared" si="4383"/>
        <v/>
      </c>
      <c r="DP334" s="72" t="str">
        <f t="shared" si="4384"/>
        <v/>
      </c>
      <c r="DQ334" s="72" t="str">
        <f t="shared" si="4385"/>
        <v/>
      </c>
      <c r="DR334" s="72" t="str">
        <f t="shared" si="4386"/>
        <v/>
      </c>
      <c r="DS334" s="72" t="str">
        <f t="shared" si="4387"/>
        <v/>
      </c>
      <c r="DT334" s="72" t="str">
        <f t="shared" si="4388"/>
        <v/>
      </c>
      <c r="DU334" s="72" t="str">
        <f t="shared" si="4389"/>
        <v/>
      </c>
      <c r="DV334" s="72" t="str">
        <f t="shared" si="4390"/>
        <v/>
      </c>
      <c r="DW334" s="72" t="str">
        <f t="shared" si="4391"/>
        <v/>
      </c>
      <c r="DX334" s="72" t="str">
        <f t="shared" si="4392"/>
        <v/>
      </c>
      <c r="DY334" s="72" t="str">
        <f t="shared" si="4393"/>
        <v/>
      </c>
      <c r="DZ334" s="72" t="str">
        <f t="shared" si="4394"/>
        <v/>
      </c>
      <c r="EA334" s="72" t="str">
        <f t="shared" si="4395"/>
        <v/>
      </c>
      <c r="EB334" s="72" t="str">
        <f t="shared" si="4396"/>
        <v/>
      </c>
      <c r="EC334" s="72" t="str">
        <f t="shared" si="4397"/>
        <v/>
      </c>
      <c r="ED334" s="72" t="str">
        <f t="shared" si="4398"/>
        <v/>
      </c>
      <c r="EE334" s="72" t="str">
        <f t="shared" si="4399"/>
        <v/>
      </c>
      <c r="EF334" s="72" t="str">
        <f t="shared" si="4400"/>
        <v/>
      </c>
      <c r="EG334" s="72" t="str">
        <f t="shared" si="4401"/>
        <v/>
      </c>
      <c r="EH334" s="72" t="str">
        <f t="shared" si="4402"/>
        <v/>
      </c>
      <c r="EI334" s="72" t="str">
        <f t="shared" si="4403"/>
        <v/>
      </c>
      <c r="EJ334" s="72" t="str">
        <f t="shared" si="4404"/>
        <v/>
      </c>
      <c r="EK334" s="72" t="str">
        <f t="shared" si="4405"/>
        <v/>
      </c>
      <c r="EL334" s="72" t="str">
        <f t="shared" si="4406"/>
        <v/>
      </c>
      <c r="EM334" s="72" t="str">
        <f t="shared" si="4407"/>
        <v/>
      </c>
      <c r="EN334" s="72" t="str">
        <f t="shared" si="4408"/>
        <v/>
      </c>
      <c r="EO334" s="72" t="str">
        <f t="shared" si="4409"/>
        <v/>
      </c>
      <c r="EP334" s="72" t="str">
        <f t="shared" si="4410"/>
        <v/>
      </c>
      <c r="EQ334" s="72" t="str">
        <f t="shared" si="4411"/>
        <v/>
      </c>
      <c r="ER334" s="72" t="str">
        <f t="shared" si="4412"/>
        <v/>
      </c>
      <c r="ES334" s="72" t="str">
        <f t="shared" si="4413"/>
        <v/>
      </c>
      <c r="ET334" s="72" t="str">
        <f t="shared" si="4414"/>
        <v/>
      </c>
      <c r="EU334" s="72" t="str">
        <f t="shared" si="4415"/>
        <v/>
      </c>
      <c r="EV334" s="72" t="str">
        <f t="shared" si="4416"/>
        <v/>
      </c>
      <c r="EW334" s="72" t="str">
        <f t="shared" si="4417"/>
        <v/>
      </c>
      <c r="EX334" s="72" t="str">
        <f t="shared" si="4418"/>
        <v/>
      </c>
      <c r="EY334" s="72" t="str">
        <f t="shared" si="4419"/>
        <v/>
      </c>
      <c r="EZ334" s="72" t="str">
        <f t="shared" si="4420"/>
        <v/>
      </c>
      <c r="FA334" s="72" t="str">
        <f t="shared" si="4421"/>
        <v/>
      </c>
      <c r="FB334" s="72" t="str">
        <f t="shared" si="4422"/>
        <v/>
      </c>
      <c r="FC334" s="72" t="str">
        <f t="shared" si="4423"/>
        <v/>
      </c>
      <c r="FD334" s="72" t="str">
        <f t="shared" si="4424"/>
        <v/>
      </c>
      <c r="FE334" s="72" t="str">
        <f t="shared" si="4425"/>
        <v/>
      </c>
      <c r="FF334" s="72" t="str">
        <f t="shared" si="4426"/>
        <v/>
      </c>
      <c r="FG334" s="72" t="str">
        <f t="shared" si="4427"/>
        <v/>
      </c>
      <c r="FH334" s="72" t="str">
        <f t="shared" si="4428"/>
        <v/>
      </c>
      <c r="FI334" s="72" t="str">
        <f t="shared" si="4429"/>
        <v/>
      </c>
      <c r="FJ334" s="72" t="str">
        <f t="shared" si="4430"/>
        <v/>
      </c>
      <c r="FK334" s="72" t="str">
        <f t="shared" si="4431"/>
        <v/>
      </c>
      <c r="FL334" s="72" t="str">
        <f t="shared" si="4432"/>
        <v/>
      </c>
      <c r="FM334" s="72" t="str">
        <f t="shared" si="4433"/>
        <v/>
      </c>
      <c r="FN334" s="72" t="str">
        <f t="shared" si="4434"/>
        <v/>
      </c>
      <c r="FO334" s="72" t="str">
        <f t="shared" si="4435"/>
        <v/>
      </c>
      <c r="FP334" s="72" t="str">
        <f t="shared" si="4436"/>
        <v/>
      </c>
      <c r="FQ334" s="72" t="str">
        <f t="shared" si="4437"/>
        <v/>
      </c>
      <c r="FR334" s="72" t="str">
        <f t="shared" si="4438"/>
        <v/>
      </c>
      <c r="FS334" s="72" t="str">
        <f t="shared" si="4439"/>
        <v/>
      </c>
    </row>
    <row r="335" spans="1:175">
      <c r="CN335" s="70" t="str">
        <f t="shared" si="4364"/>
        <v>InitUnitState('',,,,,,,,,,)</v>
      </c>
      <c r="CO335" s="70" t="str">
        <f t="shared" si="4365"/>
        <v>InitUnitNormal('',,,,,,,,,,)</v>
      </c>
      <c r="CP335" s="70" t="str">
        <f t="shared" si="4366"/>
        <v>InitUnitMagic('',,,,,,,,,,)</v>
      </c>
      <c r="CQ335" s="70" t="str">
        <f t="shared" si="4367"/>
        <v>InitUnitAdd('',,,,,,,,,,)</v>
      </c>
      <c r="CR335" s="70" t="str">
        <f t="shared" si="4368"/>
        <v>InitEquipData('',,"",,,,,'','','','','','',"")</v>
      </c>
      <c r="CU335" s="71" t="str">
        <f t="shared" si="4369"/>
        <v>|n</v>
      </c>
      <c r="CW335" s="61"/>
      <c r="CX335" s="61"/>
      <c r="CY335" s="61"/>
      <c r="CZ335" s="61"/>
      <c r="DA335" s="61"/>
      <c r="DB335" s="72" t="str">
        <f t="shared" si="4370"/>
        <v/>
      </c>
      <c r="DC335" s="72" t="str">
        <f t="shared" si="4371"/>
        <v/>
      </c>
      <c r="DD335" s="72" t="str">
        <f t="shared" si="4372"/>
        <v/>
      </c>
      <c r="DE335" s="72" t="str">
        <f t="shared" si="4373"/>
        <v/>
      </c>
      <c r="DF335" s="72" t="str">
        <f t="shared" si="4374"/>
        <v/>
      </c>
      <c r="DG335" s="72" t="str">
        <f t="shared" si="4375"/>
        <v/>
      </c>
      <c r="DH335" s="72" t="str">
        <f t="shared" si="4376"/>
        <v/>
      </c>
      <c r="DI335" s="72" t="str">
        <f t="shared" si="4377"/>
        <v/>
      </c>
      <c r="DJ335" s="72" t="str">
        <f t="shared" si="4378"/>
        <v/>
      </c>
      <c r="DK335" s="72" t="str">
        <f t="shared" si="4379"/>
        <v/>
      </c>
      <c r="DL335" s="72" t="str">
        <f t="shared" si="4380"/>
        <v/>
      </c>
      <c r="DM335" s="72" t="str">
        <f t="shared" si="4381"/>
        <v/>
      </c>
      <c r="DN335" s="72" t="str">
        <f t="shared" si="4382"/>
        <v/>
      </c>
      <c r="DO335" s="72" t="str">
        <f t="shared" si="4383"/>
        <v/>
      </c>
      <c r="DP335" s="72" t="str">
        <f t="shared" si="4384"/>
        <v/>
      </c>
      <c r="DQ335" s="72" t="str">
        <f t="shared" si="4385"/>
        <v/>
      </c>
      <c r="DR335" s="72" t="str">
        <f t="shared" si="4386"/>
        <v/>
      </c>
      <c r="DS335" s="72" t="str">
        <f t="shared" si="4387"/>
        <v/>
      </c>
      <c r="DT335" s="72" t="str">
        <f t="shared" si="4388"/>
        <v/>
      </c>
      <c r="DU335" s="72" t="str">
        <f t="shared" si="4389"/>
        <v/>
      </c>
      <c r="DV335" s="72" t="str">
        <f t="shared" si="4390"/>
        <v/>
      </c>
      <c r="DW335" s="72" t="str">
        <f t="shared" si="4391"/>
        <v/>
      </c>
      <c r="DX335" s="72" t="str">
        <f t="shared" si="4392"/>
        <v/>
      </c>
      <c r="DY335" s="72" t="str">
        <f t="shared" si="4393"/>
        <v/>
      </c>
      <c r="DZ335" s="72" t="str">
        <f t="shared" si="4394"/>
        <v/>
      </c>
      <c r="EA335" s="72" t="str">
        <f t="shared" si="4395"/>
        <v/>
      </c>
      <c r="EB335" s="72" t="str">
        <f t="shared" si="4396"/>
        <v/>
      </c>
      <c r="EC335" s="72" t="str">
        <f t="shared" si="4397"/>
        <v/>
      </c>
      <c r="ED335" s="72" t="str">
        <f t="shared" si="4398"/>
        <v/>
      </c>
      <c r="EE335" s="72" t="str">
        <f t="shared" si="4399"/>
        <v/>
      </c>
      <c r="EF335" s="72" t="str">
        <f t="shared" si="4400"/>
        <v/>
      </c>
      <c r="EG335" s="72" t="str">
        <f t="shared" si="4401"/>
        <v/>
      </c>
      <c r="EH335" s="72" t="str">
        <f t="shared" si="4402"/>
        <v/>
      </c>
      <c r="EI335" s="72" t="str">
        <f t="shared" si="4403"/>
        <v/>
      </c>
      <c r="EJ335" s="72" t="str">
        <f t="shared" si="4404"/>
        <v/>
      </c>
      <c r="EK335" s="72" t="str">
        <f t="shared" si="4405"/>
        <v/>
      </c>
      <c r="EL335" s="72" t="str">
        <f t="shared" si="4406"/>
        <v/>
      </c>
      <c r="EM335" s="72" t="str">
        <f t="shared" si="4407"/>
        <v/>
      </c>
      <c r="EN335" s="72" t="str">
        <f t="shared" si="4408"/>
        <v/>
      </c>
      <c r="EO335" s="72" t="str">
        <f t="shared" si="4409"/>
        <v/>
      </c>
      <c r="EP335" s="72" t="str">
        <f t="shared" si="4410"/>
        <v/>
      </c>
      <c r="EQ335" s="72" t="str">
        <f t="shared" si="4411"/>
        <v/>
      </c>
      <c r="ER335" s="72" t="str">
        <f t="shared" si="4412"/>
        <v/>
      </c>
      <c r="ES335" s="72" t="str">
        <f t="shared" si="4413"/>
        <v/>
      </c>
      <c r="ET335" s="72" t="str">
        <f t="shared" si="4414"/>
        <v/>
      </c>
      <c r="EU335" s="72" t="str">
        <f t="shared" si="4415"/>
        <v/>
      </c>
      <c r="EV335" s="72" t="str">
        <f t="shared" si="4416"/>
        <v/>
      </c>
      <c r="EW335" s="72" t="str">
        <f t="shared" si="4417"/>
        <v/>
      </c>
      <c r="EX335" s="72" t="str">
        <f t="shared" si="4418"/>
        <v/>
      </c>
      <c r="EY335" s="72" t="str">
        <f t="shared" si="4419"/>
        <v/>
      </c>
      <c r="EZ335" s="72" t="str">
        <f t="shared" si="4420"/>
        <v/>
      </c>
      <c r="FA335" s="72" t="str">
        <f t="shared" si="4421"/>
        <v/>
      </c>
      <c r="FB335" s="72" t="str">
        <f t="shared" si="4422"/>
        <v/>
      </c>
      <c r="FC335" s="72" t="str">
        <f t="shared" si="4423"/>
        <v/>
      </c>
      <c r="FD335" s="72" t="str">
        <f t="shared" si="4424"/>
        <v/>
      </c>
      <c r="FE335" s="72" t="str">
        <f t="shared" si="4425"/>
        <v/>
      </c>
      <c r="FF335" s="72" t="str">
        <f t="shared" si="4426"/>
        <v/>
      </c>
      <c r="FG335" s="72" t="str">
        <f t="shared" si="4427"/>
        <v/>
      </c>
      <c r="FH335" s="72" t="str">
        <f t="shared" si="4428"/>
        <v/>
      </c>
      <c r="FI335" s="72" t="str">
        <f t="shared" si="4429"/>
        <v/>
      </c>
      <c r="FJ335" s="72" t="str">
        <f t="shared" si="4430"/>
        <v/>
      </c>
      <c r="FK335" s="72" t="str">
        <f t="shared" si="4431"/>
        <v/>
      </c>
      <c r="FL335" s="72" t="str">
        <f t="shared" si="4432"/>
        <v/>
      </c>
      <c r="FM335" s="72" t="str">
        <f t="shared" si="4433"/>
        <v/>
      </c>
      <c r="FN335" s="72" t="str">
        <f t="shared" si="4434"/>
        <v/>
      </c>
      <c r="FO335" s="72" t="str">
        <f t="shared" si="4435"/>
        <v/>
      </c>
      <c r="FP335" s="72" t="str">
        <f t="shared" si="4436"/>
        <v/>
      </c>
      <c r="FQ335" s="72" t="str">
        <f t="shared" si="4437"/>
        <v/>
      </c>
      <c r="FR335" s="72" t="str">
        <f t="shared" si="4438"/>
        <v/>
      </c>
      <c r="FS335" s="72" t="str">
        <f t="shared" si="4439"/>
        <v/>
      </c>
    </row>
    <row r="336" spans="1:175">
      <c r="CN336" s="70" t="str">
        <f t="shared" si="4364"/>
        <v>InitUnitState('',,,,,,,,,,)</v>
      </c>
      <c r="CO336" s="70" t="str">
        <f t="shared" si="4365"/>
        <v>InitUnitNormal('',,,,,,,,,,)</v>
      </c>
      <c r="CP336" s="70" t="str">
        <f t="shared" si="4366"/>
        <v>InitUnitMagic('',,,,,,,,,,)</v>
      </c>
      <c r="CQ336" s="70" t="str">
        <f t="shared" si="4367"/>
        <v>InitUnitAdd('',,,,,,,,,,)</v>
      </c>
      <c r="CR336" s="70" t="str">
        <f t="shared" si="4368"/>
        <v>InitEquipData('',,"",,,,,'','','','','','',"")</v>
      </c>
      <c r="CU336" s="71" t="str">
        <f t="shared" si="4369"/>
        <v>|n</v>
      </c>
      <c r="CW336" s="61"/>
      <c r="CX336" s="61"/>
      <c r="CY336" s="61"/>
      <c r="CZ336" s="61"/>
      <c r="DA336" s="61"/>
      <c r="DB336" s="72" t="str">
        <f t="shared" si="4370"/>
        <v/>
      </c>
      <c r="DC336" s="72" t="str">
        <f t="shared" si="4371"/>
        <v/>
      </c>
      <c r="DD336" s="72" t="str">
        <f t="shared" si="4372"/>
        <v/>
      </c>
      <c r="DE336" s="72" t="str">
        <f t="shared" si="4373"/>
        <v/>
      </c>
      <c r="DF336" s="72" t="str">
        <f t="shared" si="4374"/>
        <v/>
      </c>
      <c r="DG336" s="72" t="str">
        <f t="shared" si="4375"/>
        <v/>
      </c>
      <c r="DH336" s="72" t="str">
        <f t="shared" si="4376"/>
        <v/>
      </c>
      <c r="DI336" s="72" t="str">
        <f t="shared" si="4377"/>
        <v/>
      </c>
      <c r="DJ336" s="72" t="str">
        <f t="shared" si="4378"/>
        <v/>
      </c>
      <c r="DK336" s="72" t="str">
        <f t="shared" si="4379"/>
        <v/>
      </c>
      <c r="DL336" s="72" t="str">
        <f t="shared" si="4380"/>
        <v/>
      </c>
      <c r="DM336" s="72" t="str">
        <f t="shared" si="4381"/>
        <v/>
      </c>
      <c r="DN336" s="72" t="str">
        <f t="shared" si="4382"/>
        <v/>
      </c>
      <c r="DO336" s="72" t="str">
        <f t="shared" si="4383"/>
        <v/>
      </c>
      <c r="DP336" s="72" t="str">
        <f t="shared" si="4384"/>
        <v/>
      </c>
      <c r="DQ336" s="72" t="str">
        <f t="shared" si="4385"/>
        <v/>
      </c>
      <c r="DR336" s="72" t="str">
        <f t="shared" si="4386"/>
        <v/>
      </c>
      <c r="DS336" s="72" t="str">
        <f t="shared" si="4387"/>
        <v/>
      </c>
      <c r="DT336" s="72" t="str">
        <f t="shared" si="4388"/>
        <v/>
      </c>
      <c r="DU336" s="72" t="str">
        <f t="shared" si="4389"/>
        <v/>
      </c>
      <c r="DV336" s="72" t="str">
        <f t="shared" si="4390"/>
        <v/>
      </c>
      <c r="DW336" s="72" t="str">
        <f t="shared" si="4391"/>
        <v/>
      </c>
      <c r="DX336" s="72" t="str">
        <f t="shared" si="4392"/>
        <v/>
      </c>
      <c r="DY336" s="72" t="str">
        <f t="shared" si="4393"/>
        <v/>
      </c>
      <c r="DZ336" s="72" t="str">
        <f t="shared" si="4394"/>
        <v/>
      </c>
      <c r="EA336" s="72" t="str">
        <f t="shared" si="4395"/>
        <v/>
      </c>
      <c r="EB336" s="72" t="str">
        <f t="shared" si="4396"/>
        <v/>
      </c>
      <c r="EC336" s="72" t="str">
        <f t="shared" si="4397"/>
        <v/>
      </c>
      <c r="ED336" s="72" t="str">
        <f t="shared" si="4398"/>
        <v/>
      </c>
      <c r="EE336" s="72" t="str">
        <f t="shared" si="4399"/>
        <v/>
      </c>
      <c r="EF336" s="72" t="str">
        <f t="shared" si="4400"/>
        <v/>
      </c>
      <c r="EG336" s="72" t="str">
        <f t="shared" si="4401"/>
        <v/>
      </c>
      <c r="EH336" s="72" t="str">
        <f t="shared" si="4402"/>
        <v/>
      </c>
      <c r="EI336" s="72" t="str">
        <f t="shared" si="4403"/>
        <v/>
      </c>
      <c r="EJ336" s="72" t="str">
        <f t="shared" si="4404"/>
        <v/>
      </c>
      <c r="EK336" s="72" t="str">
        <f t="shared" si="4405"/>
        <v/>
      </c>
      <c r="EL336" s="72" t="str">
        <f t="shared" si="4406"/>
        <v/>
      </c>
      <c r="EM336" s="72" t="str">
        <f t="shared" si="4407"/>
        <v/>
      </c>
      <c r="EN336" s="72" t="str">
        <f t="shared" si="4408"/>
        <v/>
      </c>
      <c r="EO336" s="72" t="str">
        <f t="shared" si="4409"/>
        <v/>
      </c>
      <c r="EP336" s="72" t="str">
        <f t="shared" si="4410"/>
        <v/>
      </c>
      <c r="EQ336" s="72" t="str">
        <f t="shared" si="4411"/>
        <v/>
      </c>
      <c r="ER336" s="72" t="str">
        <f t="shared" si="4412"/>
        <v/>
      </c>
      <c r="ES336" s="72" t="str">
        <f t="shared" si="4413"/>
        <v/>
      </c>
      <c r="ET336" s="72" t="str">
        <f t="shared" si="4414"/>
        <v/>
      </c>
      <c r="EU336" s="72" t="str">
        <f t="shared" si="4415"/>
        <v/>
      </c>
      <c r="EV336" s="72" t="str">
        <f t="shared" si="4416"/>
        <v/>
      </c>
      <c r="EW336" s="72" t="str">
        <f t="shared" si="4417"/>
        <v/>
      </c>
      <c r="EX336" s="72" t="str">
        <f t="shared" si="4418"/>
        <v/>
      </c>
      <c r="EY336" s="72" t="str">
        <f t="shared" si="4419"/>
        <v/>
      </c>
      <c r="EZ336" s="72" t="str">
        <f t="shared" si="4420"/>
        <v/>
      </c>
      <c r="FA336" s="72" t="str">
        <f t="shared" si="4421"/>
        <v/>
      </c>
      <c r="FB336" s="72" t="str">
        <f t="shared" si="4422"/>
        <v/>
      </c>
      <c r="FC336" s="72" t="str">
        <f t="shared" si="4423"/>
        <v/>
      </c>
      <c r="FD336" s="72" t="str">
        <f t="shared" si="4424"/>
        <v/>
      </c>
      <c r="FE336" s="72" t="str">
        <f t="shared" si="4425"/>
        <v/>
      </c>
      <c r="FF336" s="72" t="str">
        <f t="shared" si="4426"/>
        <v/>
      </c>
      <c r="FG336" s="72" t="str">
        <f t="shared" si="4427"/>
        <v/>
      </c>
      <c r="FH336" s="72" t="str">
        <f t="shared" si="4428"/>
        <v/>
      </c>
      <c r="FI336" s="72" t="str">
        <f t="shared" si="4429"/>
        <v/>
      </c>
      <c r="FJ336" s="72" t="str">
        <f t="shared" si="4430"/>
        <v/>
      </c>
      <c r="FK336" s="72" t="str">
        <f t="shared" si="4431"/>
        <v/>
      </c>
      <c r="FL336" s="72" t="str">
        <f t="shared" si="4432"/>
        <v/>
      </c>
      <c r="FM336" s="72" t="str">
        <f t="shared" si="4433"/>
        <v/>
      </c>
      <c r="FN336" s="72" t="str">
        <f t="shared" si="4434"/>
        <v/>
      </c>
      <c r="FO336" s="72" t="str">
        <f t="shared" si="4435"/>
        <v/>
      </c>
      <c r="FP336" s="72" t="str">
        <f t="shared" si="4436"/>
        <v/>
      </c>
      <c r="FQ336" s="72" t="str">
        <f t="shared" si="4437"/>
        <v/>
      </c>
      <c r="FR336" s="72" t="str">
        <f t="shared" si="4438"/>
        <v/>
      </c>
      <c r="FS336" s="72" t="str">
        <f t="shared" si="4439"/>
        <v/>
      </c>
    </row>
    <row r="337" spans="92:175">
      <c r="CN337" s="70" t="str">
        <f t="shared" si="4364"/>
        <v>InitUnitState('',,,,,,,,,,)</v>
      </c>
      <c r="CO337" s="70" t="str">
        <f t="shared" si="4365"/>
        <v>InitUnitNormal('',,,,,,,,,,)</v>
      </c>
      <c r="CP337" s="70" t="str">
        <f t="shared" si="4366"/>
        <v>InitUnitMagic('',,,,,,,,,,)</v>
      </c>
      <c r="CQ337" s="70" t="str">
        <f t="shared" si="4367"/>
        <v>InitUnitAdd('',,,,,,,,,,)</v>
      </c>
      <c r="CR337" s="70" t="str">
        <f t="shared" si="4368"/>
        <v>InitEquipData('',,"",,,,,'','','','','','',"")</v>
      </c>
      <c r="CU337" s="71" t="str">
        <f t="shared" si="4369"/>
        <v>|n</v>
      </c>
      <c r="CW337" s="61"/>
      <c r="CX337" s="61"/>
      <c r="CY337" s="61"/>
      <c r="CZ337" s="61"/>
      <c r="DA337" s="61"/>
      <c r="DB337" s="72" t="str">
        <f t="shared" si="4370"/>
        <v/>
      </c>
      <c r="DC337" s="72" t="str">
        <f t="shared" si="4371"/>
        <v/>
      </c>
      <c r="DD337" s="72" t="str">
        <f t="shared" si="4372"/>
        <v/>
      </c>
      <c r="DE337" s="72" t="str">
        <f t="shared" si="4373"/>
        <v/>
      </c>
      <c r="DF337" s="72" t="str">
        <f t="shared" si="4374"/>
        <v/>
      </c>
      <c r="DG337" s="72" t="str">
        <f t="shared" si="4375"/>
        <v/>
      </c>
      <c r="DH337" s="72" t="str">
        <f t="shared" si="4376"/>
        <v/>
      </c>
      <c r="DI337" s="72" t="str">
        <f t="shared" si="4377"/>
        <v/>
      </c>
      <c r="DJ337" s="72" t="str">
        <f t="shared" si="4378"/>
        <v/>
      </c>
      <c r="DK337" s="72" t="str">
        <f t="shared" si="4379"/>
        <v/>
      </c>
      <c r="DL337" s="72" t="str">
        <f t="shared" si="4380"/>
        <v/>
      </c>
      <c r="DM337" s="72" t="str">
        <f t="shared" si="4381"/>
        <v/>
      </c>
      <c r="DN337" s="72" t="str">
        <f t="shared" si="4382"/>
        <v/>
      </c>
      <c r="DO337" s="72" t="str">
        <f t="shared" si="4383"/>
        <v/>
      </c>
      <c r="DP337" s="72" t="str">
        <f t="shared" si="4384"/>
        <v/>
      </c>
      <c r="DQ337" s="72" t="str">
        <f t="shared" si="4385"/>
        <v/>
      </c>
      <c r="DR337" s="72" t="str">
        <f t="shared" si="4386"/>
        <v/>
      </c>
      <c r="DS337" s="72" t="str">
        <f t="shared" si="4387"/>
        <v/>
      </c>
      <c r="DT337" s="72" t="str">
        <f t="shared" si="4388"/>
        <v/>
      </c>
      <c r="DU337" s="72" t="str">
        <f t="shared" si="4389"/>
        <v/>
      </c>
      <c r="DV337" s="72" t="str">
        <f t="shared" si="4390"/>
        <v/>
      </c>
      <c r="DW337" s="72" t="str">
        <f t="shared" si="4391"/>
        <v/>
      </c>
      <c r="DX337" s="72" t="str">
        <f t="shared" si="4392"/>
        <v/>
      </c>
      <c r="DY337" s="72" t="str">
        <f t="shared" si="4393"/>
        <v/>
      </c>
      <c r="DZ337" s="72" t="str">
        <f t="shared" si="4394"/>
        <v/>
      </c>
      <c r="EA337" s="72" t="str">
        <f t="shared" si="4395"/>
        <v/>
      </c>
      <c r="EB337" s="72" t="str">
        <f t="shared" si="4396"/>
        <v/>
      </c>
      <c r="EC337" s="72" t="str">
        <f t="shared" si="4397"/>
        <v/>
      </c>
      <c r="ED337" s="72" t="str">
        <f t="shared" si="4398"/>
        <v/>
      </c>
      <c r="EE337" s="72" t="str">
        <f t="shared" si="4399"/>
        <v/>
      </c>
      <c r="EF337" s="72" t="str">
        <f t="shared" si="4400"/>
        <v/>
      </c>
      <c r="EG337" s="72" t="str">
        <f t="shared" si="4401"/>
        <v/>
      </c>
      <c r="EH337" s="72" t="str">
        <f t="shared" si="4402"/>
        <v/>
      </c>
      <c r="EI337" s="72" t="str">
        <f t="shared" si="4403"/>
        <v/>
      </c>
      <c r="EJ337" s="72" t="str">
        <f t="shared" si="4404"/>
        <v/>
      </c>
      <c r="EK337" s="72" t="str">
        <f t="shared" si="4405"/>
        <v/>
      </c>
      <c r="EL337" s="72" t="str">
        <f t="shared" si="4406"/>
        <v/>
      </c>
      <c r="EM337" s="72" t="str">
        <f t="shared" si="4407"/>
        <v/>
      </c>
      <c r="EN337" s="72" t="str">
        <f t="shared" si="4408"/>
        <v/>
      </c>
      <c r="EO337" s="72" t="str">
        <f t="shared" si="4409"/>
        <v/>
      </c>
      <c r="EP337" s="72" t="str">
        <f t="shared" si="4410"/>
        <v/>
      </c>
      <c r="EQ337" s="72" t="str">
        <f t="shared" si="4411"/>
        <v/>
      </c>
      <c r="ER337" s="72" t="str">
        <f t="shared" si="4412"/>
        <v/>
      </c>
      <c r="ES337" s="72" t="str">
        <f t="shared" si="4413"/>
        <v/>
      </c>
      <c r="ET337" s="72" t="str">
        <f t="shared" si="4414"/>
        <v/>
      </c>
      <c r="EU337" s="72" t="str">
        <f t="shared" si="4415"/>
        <v/>
      </c>
      <c r="EV337" s="72" t="str">
        <f t="shared" si="4416"/>
        <v/>
      </c>
      <c r="EW337" s="72" t="str">
        <f t="shared" si="4417"/>
        <v/>
      </c>
      <c r="EX337" s="72" t="str">
        <f t="shared" si="4418"/>
        <v/>
      </c>
      <c r="EY337" s="72" t="str">
        <f t="shared" si="4419"/>
        <v/>
      </c>
      <c r="EZ337" s="72" t="str">
        <f t="shared" si="4420"/>
        <v/>
      </c>
      <c r="FA337" s="72" t="str">
        <f t="shared" si="4421"/>
        <v/>
      </c>
      <c r="FB337" s="72" t="str">
        <f t="shared" si="4422"/>
        <v/>
      </c>
      <c r="FC337" s="72" t="str">
        <f t="shared" si="4423"/>
        <v/>
      </c>
      <c r="FD337" s="72" t="str">
        <f t="shared" si="4424"/>
        <v/>
      </c>
      <c r="FE337" s="72" t="str">
        <f t="shared" si="4425"/>
        <v/>
      </c>
      <c r="FF337" s="72" t="str">
        <f t="shared" si="4426"/>
        <v/>
      </c>
      <c r="FG337" s="72" t="str">
        <f t="shared" si="4427"/>
        <v/>
      </c>
      <c r="FH337" s="72" t="str">
        <f t="shared" si="4428"/>
        <v/>
      </c>
      <c r="FI337" s="72" t="str">
        <f t="shared" si="4429"/>
        <v/>
      </c>
      <c r="FJ337" s="72" t="str">
        <f t="shared" si="4430"/>
        <v/>
      </c>
      <c r="FK337" s="72" t="str">
        <f t="shared" si="4431"/>
        <v/>
      </c>
      <c r="FL337" s="72" t="str">
        <f t="shared" si="4432"/>
        <v/>
      </c>
      <c r="FM337" s="72" t="str">
        <f t="shared" si="4433"/>
        <v/>
      </c>
      <c r="FN337" s="72" t="str">
        <f t="shared" si="4434"/>
        <v/>
      </c>
      <c r="FO337" s="72" t="str">
        <f t="shared" si="4435"/>
        <v/>
      </c>
      <c r="FP337" s="72" t="str">
        <f t="shared" si="4436"/>
        <v/>
      </c>
      <c r="FQ337" s="72" t="str">
        <f t="shared" si="4437"/>
        <v/>
      </c>
      <c r="FR337" s="72" t="str">
        <f t="shared" si="4438"/>
        <v/>
      </c>
      <c r="FS337" s="72" t="str">
        <f t="shared" si="4439"/>
        <v/>
      </c>
    </row>
    <row r="338" spans="92:175">
      <c r="CN338" s="70" t="str">
        <f t="shared" si="4364"/>
        <v>InitUnitState('',,,,,,,,,,)</v>
      </c>
      <c r="CO338" s="70" t="str">
        <f t="shared" si="4365"/>
        <v>InitUnitNormal('',,,,,,,,,,)</v>
      </c>
      <c r="CP338" s="70" t="str">
        <f t="shared" si="4366"/>
        <v>InitUnitMagic('',,,,,,,,,,)</v>
      </c>
      <c r="CQ338" s="70" t="str">
        <f t="shared" si="4367"/>
        <v>InitUnitAdd('',,,,,,,,,,)</v>
      </c>
      <c r="CR338" s="70" t="str">
        <f t="shared" si="4368"/>
        <v>InitEquipData('',,"",,,,,'','','','','','',"")</v>
      </c>
      <c r="CU338" s="71" t="str">
        <f t="shared" si="4369"/>
        <v>|n</v>
      </c>
      <c r="CW338" s="61"/>
      <c r="CX338" s="61"/>
      <c r="CY338" s="61"/>
      <c r="CZ338" s="61"/>
      <c r="DA338" s="61"/>
      <c r="DB338" s="72" t="str">
        <f t="shared" si="4370"/>
        <v/>
      </c>
      <c r="DC338" s="72" t="str">
        <f t="shared" si="4371"/>
        <v/>
      </c>
      <c r="DD338" s="72" t="str">
        <f t="shared" si="4372"/>
        <v/>
      </c>
      <c r="DE338" s="72" t="str">
        <f t="shared" si="4373"/>
        <v/>
      </c>
      <c r="DF338" s="72" t="str">
        <f t="shared" si="4374"/>
        <v/>
      </c>
      <c r="DG338" s="72" t="str">
        <f t="shared" si="4375"/>
        <v/>
      </c>
      <c r="DH338" s="72" t="str">
        <f t="shared" si="4376"/>
        <v/>
      </c>
      <c r="DI338" s="72" t="str">
        <f t="shared" si="4377"/>
        <v/>
      </c>
      <c r="DJ338" s="72" t="str">
        <f t="shared" si="4378"/>
        <v/>
      </c>
      <c r="DK338" s="72" t="str">
        <f t="shared" si="4379"/>
        <v/>
      </c>
      <c r="DL338" s="72" t="str">
        <f t="shared" si="4380"/>
        <v/>
      </c>
      <c r="DM338" s="72" t="str">
        <f t="shared" si="4381"/>
        <v/>
      </c>
      <c r="DN338" s="72" t="str">
        <f t="shared" si="4382"/>
        <v/>
      </c>
      <c r="DO338" s="72" t="str">
        <f t="shared" si="4383"/>
        <v/>
      </c>
      <c r="DP338" s="72" t="str">
        <f t="shared" si="4384"/>
        <v/>
      </c>
      <c r="DQ338" s="72" t="str">
        <f t="shared" si="4385"/>
        <v/>
      </c>
      <c r="DR338" s="72" t="str">
        <f t="shared" si="4386"/>
        <v/>
      </c>
      <c r="DS338" s="72" t="str">
        <f t="shared" si="4387"/>
        <v/>
      </c>
      <c r="DT338" s="72" t="str">
        <f t="shared" si="4388"/>
        <v/>
      </c>
      <c r="DU338" s="72" t="str">
        <f t="shared" si="4389"/>
        <v/>
      </c>
      <c r="DV338" s="72" t="str">
        <f t="shared" si="4390"/>
        <v/>
      </c>
      <c r="DW338" s="72" t="str">
        <f t="shared" si="4391"/>
        <v/>
      </c>
      <c r="DX338" s="72" t="str">
        <f t="shared" si="4392"/>
        <v/>
      </c>
      <c r="DY338" s="72" t="str">
        <f t="shared" si="4393"/>
        <v/>
      </c>
      <c r="DZ338" s="72" t="str">
        <f t="shared" si="4394"/>
        <v/>
      </c>
      <c r="EA338" s="72" t="str">
        <f t="shared" si="4395"/>
        <v/>
      </c>
      <c r="EB338" s="72" t="str">
        <f t="shared" si="4396"/>
        <v/>
      </c>
      <c r="EC338" s="72" t="str">
        <f t="shared" si="4397"/>
        <v/>
      </c>
      <c r="ED338" s="72" t="str">
        <f t="shared" si="4398"/>
        <v/>
      </c>
      <c r="EE338" s="72" t="str">
        <f t="shared" si="4399"/>
        <v/>
      </c>
      <c r="EF338" s="72" t="str">
        <f t="shared" si="4400"/>
        <v/>
      </c>
      <c r="EG338" s="72" t="str">
        <f t="shared" si="4401"/>
        <v/>
      </c>
      <c r="EH338" s="72" t="str">
        <f t="shared" si="4402"/>
        <v/>
      </c>
      <c r="EI338" s="72" t="str">
        <f t="shared" si="4403"/>
        <v/>
      </c>
      <c r="EJ338" s="72" t="str">
        <f t="shared" si="4404"/>
        <v/>
      </c>
      <c r="EK338" s="72" t="str">
        <f t="shared" si="4405"/>
        <v/>
      </c>
      <c r="EL338" s="72" t="str">
        <f t="shared" si="4406"/>
        <v/>
      </c>
      <c r="EM338" s="72" t="str">
        <f t="shared" si="4407"/>
        <v/>
      </c>
      <c r="EN338" s="72" t="str">
        <f t="shared" si="4408"/>
        <v/>
      </c>
      <c r="EO338" s="72" t="str">
        <f t="shared" si="4409"/>
        <v/>
      </c>
      <c r="EP338" s="72" t="str">
        <f t="shared" si="4410"/>
        <v/>
      </c>
      <c r="EQ338" s="72" t="str">
        <f t="shared" si="4411"/>
        <v/>
      </c>
      <c r="ER338" s="72" t="str">
        <f t="shared" si="4412"/>
        <v/>
      </c>
      <c r="ES338" s="72" t="str">
        <f t="shared" si="4413"/>
        <v/>
      </c>
      <c r="ET338" s="72" t="str">
        <f t="shared" si="4414"/>
        <v/>
      </c>
      <c r="EU338" s="72" t="str">
        <f t="shared" si="4415"/>
        <v/>
      </c>
      <c r="EV338" s="72" t="str">
        <f t="shared" si="4416"/>
        <v/>
      </c>
      <c r="EW338" s="72" t="str">
        <f t="shared" si="4417"/>
        <v/>
      </c>
      <c r="EX338" s="72" t="str">
        <f t="shared" si="4418"/>
        <v/>
      </c>
      <c r="EY338" s="72" t="str">
        <f t="shared" si="4419"/>
        <v/>
      </c>
      <c r="EZ338" s="72" t="str">
        <f t="shared" si="4420"/>
        <v/>
      </c>
      <c r="FA338" s="72" t="str">
        <f t="shared" si="4421"/>
        <v/>
      </c>
      <c r="FB338" s="72" t="str">
        <f t="shared" si="4422"/>
        <v/>
      </c>
      <c r="FC338" s="72" t="str">
        <f t="shared" si="4423"/>
        <v/>
      </c>
      <c r="FD338" s="72" t="str">
        <f t="shared" si="4424"/>
        <v/>
      </c>
      <c r="FE338" s="72" t="str">
        <f t="shared" si="4425"/>
        <v/>
      </c>
      <c r="FF338" s="72" t="str">
        <f t="shared" si="4426"/>
        <v/>
      </c>
      <c r="FG338" s="72" t="str">
        <f t="shared" si="4427"/>
        <v/>
      </c>
      <c r="FH338" s="72" t="str">
        <f t="shared" si="4428"/>
        <v/>
      </c>
      <c r="FI338" s="72" t="str">
        <f t="shared" si="4429"/>
        <v/>
      </c>
      <c r="FJ338" s="72" t="str">
        <f t="shared" si="4430"/>
        <v/>
      </c>
      <c r="FK338" s="72" t="str">
        <f t="shared" si="4431"/>
        <v/>
      </c>
      <c r="FL338" s="72" t="str">
        <f t="shared" si="4432"/>
        <v/>
      </c>
      <c r="FM338" s="72" t="str">
        <f t="shared" si="4433"/>
        <v/>
      </c>
      <c r="FN338" s="72" t="str">
        <f t="shared" si="4434"/>
        <v/>
      </c>
      <c r="FO338" s="72" t="str">
        <f t="shared" si="4435"/>
        <v/>
      </c>
      <c r="FP338" s="72" t="str">
        <f t="shared" si="4436"/>
        <v/>
      </c>
      <c r="FQ338" s="72" t="str">
        <f t="shared" si="4437"/>
        <v/>
      </c>
      <c r="FR338" s="72" t="str">
        <f t="shared" si="4438"/>
        <v/>
      </c>
      <c r="FS338" s="72" t="str">
        <f t="shared" si="4439"/>
        <v/>
      </c>
    </row>
    <row r="339" spans="92:175">
      <c r="CN339" s="70" t="str">
        <f t="shared" si="4364"/>
        <v>InitUnitState('',,,,,,,,,,)</v>
      </c>
      <c r="CO339" s="70" t="str">
        <f t="shared" si="4365"/>
        <v>InitUnitNormal('',,,,,,,,,,)</v>
      </c>
      <c r="CP339" s="70" t="str">
        <f t="shared" si="4366"/>
        <v>InitUnitMagic('',,,,,,,,,,)</v>
      </c>
      <c r="CQ339" s="70" t="str">
        <f t="shared" si="4367"/>
        <v>InitUnitAdd('',,,,,,,,,,)</v>
      </c>
      <c r="CR339" s="70" t="str">
        <f t="shared" si="4368"/>
        <v>InitEquipData('',,"",,,,,'','','','','','',"")</v>
      </c>
      <c r="CU339" s="71" t="str">
        <f t="shared" ref="CU339:CU377" si="444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1"/>
      <c r="CX339" s="61"/>
      <c r="CY339" s="61"/>
      <c r="CZ339" s="61"/>
      <c r="DA339" s="61"/>
      <c r="DB339" s="72" t="str">
        <f t="shared" si="4370"/>
        <v/>
      </c>
      <c r="DC339" s="72" t="str">
        <f t="shared" si="4371"/>
        <v/>
      </c>
      <c r="DD339" s="72" t="str">
        <f t="shared" si="4372"/>
        <v/>
      </c>
      <c r="DE339" s="72" t="str">
        <f t="shared" si="4373"/>
        <v/>
      </c>
      <c r="DF339" s="72" t="str">
        <f t="shared" si="4374"/>
        <v/>
      </c>
      <c r="DG339" s="72" t="str">
        <f t="shared" si="4375"/>
        <v/>
      </c>
      <c r="DH339" s="72" t="str">
        <f t="shared" si="4376"/>
        <v/>
      </c>
      <c r="DI339" s="72" t="str">
        <f t="shared" si="4377"/>
        <v/>
      </c>
      <c r="DJ339" s="72" t="str">
        <f t="shared" si="4378"/>
        <v/>
      </c>
      <c r="DK339" s="72" t="str">
        <f t="shared" si="4379"/>
        <v/>
      </c>
      <c r="DL339" s="72" t="str">
        <f t="shared" si="4380"/>
        <v/>
      </c>
      <c r="DM339" s="72" t="str">
        <f t="shared" si="4381"/>
        <v/>
      </c>
      <c r="DN339" s="72" t="str">
        <f t="shared" si="4382"/>
        <v/>
      </c>
      <c r="DO339" s="72" t="str">
        <f t="shared" si="4383"/>
        <v/>
      </c>
      <c r="DP339" s="72" t="str">
        <f t="shared" si="4384"/>
        <v/>
      </c>
      <c r="DQ339" s="72" t="str">
        <f t="shared" si="4385"/>
        <v/>
      </c>
      <c r="DR339" s="72" t="str">
        <f t="shared" si="4386"/>
        <v/>
      </c>
      <c r="DS339" s="72" t="str">
        <f t="shared" si="4387"/>
        <v/>
      </c>
      <c r="DT339" s="72" t="str">
        <f t="shared" si="4388"/>
        <v/>
      </c>
      <c r="DU339" s="72" t="str">
        <f t="shared" si="4389"/>
        <v/>
      </c>
      <c r="DV339" s="72" t="str">
        <f t="shared" si="4390"/>
        <v/>
      </c>
      <c r="DW339" s="72" t="str">
        <f t="shared" si="4391"/>
        <v/>
      </c>
      <c r="DX339" s="72" t="str">
        <f t="shared" si="4392"/>
        <v/>
      </c>
      <c r="DY339" s="72" t="str">
        <f t="shared" si="4393"/>
        <v/>
      </c>
      <c r="DZ339" s="72" t="str">
        <f t="shared" si="4394"/>
        <v/>
      </c>
      <c r="EA339" s="72" t="str">
        <f t="shared" si="4395"/>
        <v/>
      </c>
      <c r="EB339" s="72" t="str">
        <f t="shared" si="4396"/>
        <v/>
      </c>
      <c r="EC339" s="72" t="str">
        <f t="shared" si="4397"/>
        <v/>
      </c>
      <c r="ED339" s="72" t="str">
        <f t="shared" si="4398"/>
        <v/>
      </c>
      <c r="EE339" s="72" t="str">
        <f t="shared" si="4399"/>
        <v/>
      </c>
      <c r="EF339" s="72" t="str">
        <f t="shared" si="4400"/>
        <v/>
      </c>
      <c r="EG339" s="72" t="str">
        <f t="shared" si="4401"/>
        <v/>
      </c>
      <c r="EH339" s="72" t="str">
        <f t="shared" si="4402"/>
        <v/>
      </c>
      <c r="EI339" s="72" t="str">
        <f t="shared" si="4403"/>
        <v/>
      </c>
      <c r="EJ339" s="72" t="str">
        <f t="shared" si="4404"/>
        <v/>
      </c>
      <c r="EK339" s="72" t="str">
        <f t="shared" si="4405"/>
        <v/>
      </c>
      <c r="EL339" s="72" t="str">
        <f t="shared" si="4406"/>
        <v/>
      </c>
      <c r="EM339" s="72" t="str">
        <f t="shared" si="4407"/>
        <v/>
      </c>
      <c r="EN339" s="72" t="str">
        <f t="shared" si="4408"/>
        <v/>
      </c>
      <c r="EO339" s="72" t="str">
        <f t="shared" si="4409"/>
        <v/>
      </c>
      <c r="EP339" s="72" t="str">
        <f t="shared" si="4410"/>
        <v/>
      </c>
      <c r="EQ339" s="72" t="str">
        <f t="shared" si="4411"/>
        <v/>
      </c>
      <c r="ER339" s="72" t="str">
        <f t="shared" si="4412"/>
        <v/>
      </c>
      <c r="ES339" s="72" t="str">
        <f t="shared" si="4413"/>
        <v/>
      </c>
      <c r="ET339" s="72" t="str">
        <f t="shared" si="4414"/>
        <v/>
      </c>
      <c r="EU339" s="72" t="str">
        <f t="shared" si="4415"/>
        <v/>
      </c>
      <c r="EV339" s="72" t="str">
        <f t="shared" si="4416"/>
        <v/>
      </c>
      <c r="EW339" s="72" t="str">
        <f t="shared" si="4417"/>
        <v/>
      </c>
      <c r="EX339" s="72" t="str">
        <f t="shared" si="4418"/>
        <v/>
      </c>
      <c r="EY339" s="72" t="str">
        <f t="shared" si="4419"/>
        <v/>
      </c>
      <c r="EZ339" s="72" t="str">
        <f t="shared" si="4420"/>
        <v/>
      </c>
      <c r="FA339" s="72" t="str">
        <f t="shared" si="4421"/>
        <v/>
      </c>
      <c r="FB339" s="72" t="str">
        <f t="shared" si="4422"/>
        <v/>
      </c>
      <c r="FC339" s="72" t="str">
        <f t="shared" si="4423"/>
        <v/>
      </c>
      <c r="FD339" s="72" t="str">
        <f t="shared" si="4424"/>
        <v/>
      </c>
      <c r="FE339" s="72" t="str">
        <f t="shared" si="4425"/>
        <v/>
      </c>
      <c r="FF339" s="72" t="str">
        <f t="shared" si="4426"/>
        <v/>
      </c>
      <c r="FG339" s="72" t="str">
        <f t="shared" si="4427"/>
        <v/>
      </c>
      <c r="FH339" s="72" t="str">
        <f t="shared" si="4428"/>
        <v/>
      </c>
      <c r="FI339" s="72" t="str">
        <f t="shared" si="4429"/>
        <v/>
      </c>
      <c r="FJ339" s="72" t="str">
        <f t="shared" si="4430"/>
        <v/>
      </c>
      <c r="FK339" s="72" t="str">
        <f t="shared" si="4431"/>
        <v/>
      </c>
      <c r="FL339" s="72" t="str">
        <f t="shared" si="4432"/>
        <v/>
      </c>
      <c r="FM339" s="72" t="str">
        <f t="shared" si="4433"/>
        <v/>
      </c>
      <c r="FN339" s="72" t="str">
        <f t="shared" si="4434"/>
        <v/>
      </c>
      <c r="FO339" s="72" t="str">
        <f t="shared" si="4435"/>
        <v/>
      </c>
      <c r="FP339" s="72" t="str">
        <f t="shared" si="4436"/>
        <v/>
      </c>
      <c r="FQ339" s="72" t="str">
        <f t="shared" si="4437"/>
        <v/>
      </c>
      <c r="FR339" s="72" t="str">
        <f t="shared" si="4438"/>
        <v/>
      </c>
      <c r="FS339" s="72" t="str">
        <f t="shared" si="4439"/>
        <v/>
      </c>
    </row>
    <row r="340" spans="92:175">
      <c r="CN340" s="70" t="str">
        <f t="shared" si="4364"/>
        <v>InitUnitState('',,,,,,,,,,)</v>
      </c>
      <c r="CO340" s="70" t="str">
        <f t="shared" si="4365"/>
        <v>InitUnitNormal('',,,,,,,,,,)</v>
      </c>
      <c r="CP340" s="70" t="str">
        <f t="shared" si="4366"/>
        <v>InitUnitMagic('',,,,,,,,,,)</v>
      </c>
      <c r="CQ340" s="70" t="str">
        <f t="shared" si="4367"/>
        <v>InitUnitAdd('',,,,,,,,,,)</v>
      </c>
      <c r="CR340" s="70" t="str">
        <f t="shared" si="4368"/>
        <v>InitEquipData('',,"",,,,,'','','','','','',"")</v>
      </c>
      <c r="CU340" s="71" t="str">
        <f t="shared" si="4440"/>
        <v>|n</v>
      </c>
      <c r="CW340" s="61"/>
      <c r="CX340" s="61"/>
      <c r="CY340" s="61"/>
      <c r="CZ340" s="61"/>
      <c r="DA340" s="61"/>
      <c r="DB340" s="72" t="str">
        <f t="shared" si="4370"/>
        <v/>
      </c>
      <c r="DC340" s="72" t="str">
        <f t="shared" si="4371"/>
        <v/>
      </c>
      <c r="DD340" s="72" t="str">
        <f t="shared" si="4372"/>
        <v/>
      </c>
      <c r="DE340" s="72" t="str">
        <f t="shared" si="4373"/>
        <v/>
      </c>
      <c r="DF340" s="72" t="str">
        <f t="shared" si="4374"/>
        <v/>
      </c>
      <c r="DG340" s="72" t="str">
        <f t="shared" si="4375"/>
        <v/>
      </c>
      <c r="DH340" s="72" t="str">
        <f t="shared" si="4376"/>
        <v/>
      </c>
      <c r="DI340" s="72" t="str">
        <f t="shared" si="4377"/>
        <v/>
      </c>
      <c r="DJ340" s="72" t="str">
        <f t="shared" si="4378"/>
        <v/>
      </c>
      <c r="DK340" s="72" t="str">
        <f t="shared" si="4379"/>
        <v/>
      </c>
      <c r="DL340" s="72" t="str">
        <f t="shared" si="4380"/>
        <v/>
      </c>
      <c r="DM340" s="72" t="str">
        <f t="shared" si="4381"/>
        <v/>
      </c>
      <c r="DN340" s="72" t="str">
        <f t="shared" si="4382"/>
        <v/>
      </c>
      <c r="DO340" s="72" t="str">
        <f t="shared" si="4383"/>
        <v/>
      </c>
      <c r="DP340" s="72" t="str">
        <f t="shared" si="4384"/>
        <v/>
      </c>
      <c r="DQ340" s="72" t="str">
        <f t="shared" si="4385"/>
        <v/>
      </c>
      <c r="DR340" s="72" t="str">
        <f t="shared" si="4386"/>
        <v/>
      </c>
      <c r="DS340" s="72" t="str">
        <f t="shared" si="4387"/>
        <v/>
      </c>
      <c r="DT340" s="72" t="str">
        <f t="shared" si="4388"/>
        <v/>
      </c>
      <c r="DU340" s="72" t="str">
        <f t="shared" si="4389"/>
        <v/>
      </c>
      <c r="DV340" s="72" t="str">
        <f t="shared" si="4390"/>
        <v/>
      </c>
      <c r="DW340" s="72" t="str">
        <f t="shared" si="4391"/>
        <v/>
      </c>
      <c r="DX340" s="72" t="str">
        <f t="shared" si="4392"/>
        <v/>
      </c>
      <c r="DY340" s="72" t="str">
        <f t="shared" si="4393"/>
        <v/>
      </c>
      <c r="DZ340" s="72" t="str">
        <f t="shared" si="4394"/>
        <v/>
      </c>
      <c r="EA340" s="72" t="str">
        <f t="shared" si="4395"/>
        <v/>
      </c>
      <c r="EB340" s="72" t="str">
        <f t="shared" si="4396"/>
        <v/>
      </c>
      <c r="EC340" s="72" t="str">
        <f t="shared" si="4397"/>
        <v/>
      </c>
      <c r="ED340" s="72" t="str">
        <f t="shared" si="4398"/>
        <v/>
      </c>
      <c r="EE340" s="72" t="str">
        <f t="shared" si="4399"/>
        <v/>
      </c>
      <c r="EF340" s="72" t="str">
        <f t="shared" si="4400"/>
        <v/>
      </c>
      <c r="EG340" s="72" t="str">
        <f t="shared" si="4401"/>
        <v/>
      </c>
      <c r="EH340" s="72" t="str">
        <f t="shared" si="4402"/>
        <v/>
      </c>
      <c r="EI340" s="72" t="str">
        <f t="shared" si="4403"/>
        <v/>
      </c>
      <c r="EJ340" s="72" t="str">
        <f t="shared" si="4404"/>
        <v/>
      </c>
      <c r="EK340" s="72" t="str">
        <f t="shared" si="4405"/>
        <v/>
      </c>
      <c r="EL340" s="72" t="str">
        <f t="shared" si="4406"/>
        <v/>
      </c>
      <c r="EM340" s="72" t="str">
        <f t="shared" si="4407"/>
        <v/>
      </c>
      <c r="EN340" s="72" t="str">
        <f t="shared" si="4408"/>
        <v/>
      </c>
      <c r="EO340" s="72" t="str">
        <f t="shared" si="4409"/>
        <v/>
      </c>
      <c r="EP340" s="72" t="str">
        <f t="shared" si="4410"/>
        <v/>
      </c>
      <c r="EQ340" s="72" t="str">
        <f t="shared" si="4411"/>
        <v/>
      </c>
      <c r="ER340" s="72" t="str">
        <f t="shared" si="4412"/>
        <v/>
      </c>
      <c r="ES340" s="72" t="str">
        <f t="shared" si="4413"/>
        <v/>
      </c>
      <c r="ET340" s="72" t="str">
        <f t="shared" si="4414"/>
        <v/>
      </c>
      <c r="EU340" s="72" t="str">
        <f t="shared" si="4415"/>
        <v/>
      </c>
      <c r="EV340" s="72" t="str">
        <f t="shared" si="4416"/>
        <v/>
      </c>
      <c r="EW340" s="72" t="str">
        <f t="shared" si="4417"/>
        <v/>
      </c>
      <c r="EX340" s="72" t="str">
        <f t="shared" si="4418"/>
        <v/>
      </c>
      <c r="EY340" s="72" t="str">
        <f t="shared" si="4419"/>
        <v/>
      </c>
      <c r="EZ340" s="72" t="str">
        <f t="shared" si="4420"/>
        <v/>
      </c>
      <c r="FA340" s="72" t="str">
        <f t="shared" si="4421"/>
        <v/>
      </c>
      <c r="FB340" s="72" t="str">
        <f t="shared" si="4422"/>
        <v/>
      </c>
      <c r="FC340" s="72" t="str">
        <f t="shared" si="4423"/>
        <v/>
      </c>
      <c r="FD340" s="72" t="str">
        <f t="shared" si="4424"/>
        <v/>
      </c>
      <c r="FE340" s="72" t="str">
        <f t="shared" si="4425"/>
        <v/>
      </c>
      <c r="FF340" s="72" t="str">
        <f t="shared" si="4426"/>
        <v/>
      </c>
      <c r="FG340" s="72" t="str">
        <f t="shared" si="4427"/>
        <v/>
      </c>
      <c r="FH340" s="72" t="str">
        <f t="shared" si="4428"/>
        <v/>
      </c>
      <c r="FI340" s="72" t="str">
        <f t="shared" si="4429"/>
        <v/>
      </c>
      <c r="FJ340" s="72" t="str">
        <f t="shared" si="4430"/>
        <v/>
      </c>
      <c r="FK340" s="72" t="str">
        <f t="shared" si="4431"/>
        <v/>
      </c>
      <c r="FL340" s="72" t="str">
        <f t="shared" si="4432"/>
        <v/>
      </c>
      <c r="FM340" s="72" t="str">
        <f t="shared" si="4433"/>
        <v/>
      </c>
      <c r="FN340" s="72" t="str">
        <f t="shared" si="4434"/>
        <v/>
      </c>
      <c r="FO340" s="72" t="str">
        <f t="shared" si="4435"/>
        <v/>
      </c>
      <c r="FP340" s="72" t="str">
        <f t="shared" si="4436"/>
        <v/>
      </c>
      <c r="FQ340" s="72" t="str">
        <f t="shared" si="4437"/>
        <v/>
      </c>
      <c r="FR340" s="72" t="str">
        <f t="shared" si="4438"/>
        <v/>
      </c>
      <c r="FS340" s="72" t="str">
        <f t="shared" si="4439"/>
        <v/>
      </c>
    </row>
    <row r="341" spans="92:175">
      <c r="CN341" s="70" t="str">
        <f t="shared" si="4364"/>
        <v>InitUnitState('',,,,,,,,,,)</v>
      </c>
      <c r="CO341" s="70" t="str">
        <f t="shared" si="4365"/>
        <v>InitUnitNormal('',,,,,,,,,,)</v>
      </c>
      <c r="CP341" s="70" t="str">
        <f t="shared" si="4366"/>
        <v>InitUnitMagic('',,,,,,,,,,)</v>
      </c>
      <c r="CQ341" s="70" t="str">
        <f t="shared" si="4367"/>
        <v>InitUnitAdd('',,,,,,,,,,)</v>
      </c>
      <c r="CR341" s="70" t="str">
        <f t="shared" si="4368"/>
        <v>InitEquipData('',,"",,,,,'','','','','','',"")</v>
      </c>
      <c r="CU341" s="71" t="str">
        <f t="shared" si="4440"/>
        <v>|n</v>
      </c>
      <c r="CW341" s="61"/>
      <c r="CX341" s="61"/>
      <c r="CY341" s="61"/>
      <c r="CZ341" s="61"/>
      <c r="DA341" s="61"/>
      <c r="DB341" s="72" t="str">
        <f t="shared" si="4370"/>
        <v/>
      </c>
      <c r="DC341" s="72" t="str">
        <f t="shared" si="4371"/>
        <v/>
      </c>
      <c r="DD341" s="72" t="str">
        <f t="shared" si="4372"/>
        <v/>
      </c>
      <c r="DE341" s="72" t="str">
        <f t="shared" si="4373"/>
        <v/>
      </c>
      <c r="DF341" s="72" t="str">
        <f t="shared" si="4374"/>
        <v/>
      </c>
      <c r="DG341" s="72" t="str">
        <f t="shared" si="4375"/>
        <v/>
      </c>
      <c r="DH341" s="72" t="str">
        <f t="shared" si="4376"/>
        <v/>
      </c>
      <c r="DI341" s="72" t="str">
        <f t="shared" si="4377"/>
        <v/>
      </c>
      <c r="DJ341" s="72" t="str">
        <f t="shared" si="4378"/>
        <v/>
      </c>
      <c r="DK341" s="72" t="str">
        <f t="shared" si="4379"/>
        <v/>
      </c>
      <c r="DL341" s="72" t="str">
        <f t="shared" si="4380"/>
        <v/>
      </c>
      <c r="DM341" s="72" t="str">
        <f t="shared" si="4381"/>
        <v/>
      </c>
      <c r="DN341" s="72" t="str">
        <f t="shared" si="4382"/>
        <v/>
      </c>
      <c r="DO341" s="72" t="str">
        <f t="shared" si="4383"/>
        <v/>
      </c>
      <c r="DP341" s="72" t="str">
        <f t="shared" si="4384"/>
        <v/>
      </c>
      <c r="DQ341" s="72" t="str">
        <f t="shared" si="4385"/>
        <v/>
      </c>
      <c r="DR341" s="72" t="str">
        <f t="shared" si="4386"/>
        <v/>
      </c>
      <c r="DS341" s="72" t="str">
        <f t="shared" si="4387"/>
        <v/>
      </c>
      <c r="DT341" s="72" t="str">
        <f t="shared" si="4388"/>
        <v/>
      </c>
      <c r="DU341" s="72" t="str">
        <f t="shared" si="4389"/>
        <v/>
      </c>
      <c r="DV341" s="72" t="str">
        <f t="shared" si="4390"/>
        <v/>
      </c>
      <c r="DW341" s="72" t="str">
        <f t="shared" si="4391"/>
        <v/>
      </c>
      <c r="DX341" s="72" t="str">
        <f t="shared" si="4392"/>
        <v/>
      </c>
      <c r="DY341" s="72" t="str">
        <f t="shared" si="4393"/>
        <v/>
      </c>
      <c r="DZ341" s="72" t="str">
        <f t="shared" si="4394"/>
        <v/>
      </c>
      <c r="EA341" s="72" t="str">
        <f t="shared" si="4395"/>
        <v/>
      </c>
      <c r="EB341" s="72" t="str">
        <f t="shared" si="4396"/>
        <v/>
      </c>
      <c r="EC341" s="72" t="str">
        <f t="shared" si="4397"/>
        <v/>
      </c>
      <c r="ED341" s="72" t="str">
        <f t="shared" si="4398"/>
        <v/>
      </c>
      <c r="EE341" s="72" t="str">
        <f t="shared" si="4399"/>
        <v/>
      </c>
      <c r="EF341" s="72" t="str">
        <f t="shared" si="4400"/>
        <v/>
      </c>
      <c r="EG341" s="72" t="str">
        <f t="shared" si="4401"/>
        <v/>
      </c>
      <c r="EH341" s="72" t="str">
        <f t="shared" si="4402"/>
        <v/>
      </c>
      <c r="EI341" s="72" t="str">
        <f t="shared" si="4403"/>
        <v/>
      </c>
      <c r="EJ341" s="72" t="str">
        <f t="shared" si="4404"/>
        <v/>
      </c>
      <c r="EK341" s="72" t="str">
        <f t="shared" si="4405"/>
        <v/>
      </c>
      <c r="EL341" s="72" t="str">
        <f t="shared" si="4406"/>
        <v/>
      </c>
      <c r="EM341" s="72" t="str">
        <f t="shared" si="4407"/>
        <v/>
      </c>
      <c r="EN341" s="72" t="str">
        <f t="shared" si="4408"/>
        <v/>
      </c>
      <c r="EO341" s="72" t="str">
        <f t="shared" si="4409"/>
        <v/>
      </c>
      <c r="EP341" s="72" t="str">
        <f t="shared" si="4410"/>
        <v/>
      </c>
      <c r="EQ341" s="72" t="str">
        <f t="shared" si="4411"/>
        <v/>
      </c>
      <c r="ER341" s="72" t="str">
        <f t="shared" si="4412"/>
        <v/>
      </c>
      <c r="ES341" s="72" t="str">
        <f t="shared" si="4413"/>
        <v/>
      </c>
      <c r="ET341" s="72" t="str">
        <f t="shared" si="4414"/>
        <v/>
      </c>
      <c r="EU341" s="72" t="str">
        <f t="shared" si="4415"/>
        <v/>
      </c>
      <c r="EV341" s="72" t="str">
        <f t="shared" si="4416"/>
        <v/>
      </c>
      <c r="EW341" s="72" t="str">
        <f t="shared" si="4417"/>
        <v/>
      </c>
      <c r="EX341" s="72" t="str">
        <f t="shared" si="4418"/>
        <v/>
      </c>
      <c r="EY341" s="72" t="str">
        <f t="shared" si="4419"/>
        <v/>
      </c>
      <c r="EZ341" s="72" t="str">
        <f t="shared" si="4420"/>
        <v/>
      </c>
      <c r="FA341" s="72" t="str">
        <f t="shared" si="4421"/>
        <v/>
      </c>
      <c r="FB341" s="72" t="str">
        <f t="shared" si="4422"/>
        <v/>
      </c>
      <c r="FC341" s="72" t="str">
        <f t="shared" si="4423"/>
        <v/>
      </c>
      <c r="FD341" s="72" t="str">
        <f t="shared" si="4424"/>
        <v/>
      </c>
      <c r="FE341" s="72" t="str">
        <f t="shared" si="4425"/>
        <v/>
      </c>
      <c r="FF341" s="72" t="str">
        <f t="shared" si="4426"/>
        <v/>
      </c>
      <c r="FG341" s="72" t="str">
        <f t="shared" si="4427"/>
        <v/>
      </c>
      <c r="FH341" s="72" t="str">
        <f t="shared" si="4428"/>
        <v/>
      </c>
      <c r="FI341" s="72" t="str">
        <f t="shared" si="4429"/>
        <v/>
      </c>
      <c r="FJ341" s="72" t="str">
        <f t="shared" si="4430"/>
        <v/>
      </c>
      <c r="FK341" s="72" t="str">
        <f t="shared" si="4431"/>
        <v/>
      </c>
      <c r="FL341" s="72" t="str">
        <f t="shared" si="4432"/>
        <v/>
      </c>
      <c r="FM341" s="72" t="str">
        <f t="shared" si="4433"/>
        <v/>
      </c>
      <c r="FN341" s="72" t="str">
        <f t="shared" si="4434"/>
        <v/>
      </c>
      <c r="FO341" s="72" t="str">
        <f t="shared" si="4435"/>
        <v/>
      </c>
      <c r="FP341" s="72" t="str">
        <f t="shared" si="4436"/>
        <v/>
      </c>
      <c r="FQ341" s="72" t="str">
        <f t="shared" si="4437"/>
        <v/>
      </c>
      <c r="FR341" s="72" t="str">
        <f t="shared" si="4438"/>
        <v/>
      </c>
      <c r="FS341" s="72" t="str">
        <f t="shared" si="4439"/>
        <v/>
      </c>
    </row>
    <row r="342" spans="92:175">
      <c r="CN342" s="70" t="str">
        <f t="shared" si="4364"/>
        <v>InitUnitState('',,,,,,,,,,)</v>
      </c>
      <c r="CO342" s="70" t="str">
        <f t="shared" si="4365"/>
        <v>InitUnitNormal('',,,,,,,,,,)</v>
      </c>
      <c r="CP342" s="70" t="str">
        <f t="shared" si="4366"/>
        <v>InitUnitMagic('',,,,,,,,,,)</v>
      </c>
      <c r="CQ342" s="70" t="str">
        <f t="shared" si="4367"/>
        <v>InitUnitAdd('',,,,,,,,,,)</v>
      </c>
      <c r="CR342" s="70" t="str">
        <f t="shared" si="4368"/>
        <v>InitEquipData('',,"",,,,,'','','','','','',"")</v>
      </c>
      <c r="CU342" s="71" t="str">
        <f t="shared" si="4440"/>
        <v>|n</v>
      </c>
      <c r="CW342" s="61"/>
      <c r="CX342" s="61"/>
      <c r="CY342" s="61"/>
      <c r="CZ342" s="61"/>
      <c r="DA342" s="61"/>
      <c r="DB342" s="72" t="str">
        <f t="shared" si="4370"/>
        <v/>
      </c>
      <c r="DC342" s="72" t="str">
        <f t="shared" si="4371"/>
        <v/>
      </c>
      <c r="DD342" s="72" t="str">
        <f t="shared" si="4372"/>
        <v/>
      </c>
      <c r="DE342" s="72" t="str">
        <f t="shared" si="4373"/>
        <v/>
      </c>
      <c r="DF342" s="72" t="str">
        <f t="shared" si="4374"/>
        <v/>
      </c>
      <c r="DG342" s="72" t="str">
        <f t="shared" si="4375"/>
        <v/>
      </c>
      <c r="DH342" s="72" t="str">
        <f t="shared" si="4376"/>
        <v/>
      </c>
      <c r="DI342" s="72" t="str">
        <f t="shared" si="4377"/>
        <v/>
      </c>
      <c r="DJ342" s="72" t="str">
        <f t="shared" si="4378"/>
        <v/>
      </c>
      <c r="DK342" s="72" t="str">
        <f t="shared" si="4379"/>
        <v/>
      </c>
      <c r="DL342" s="72" t="str">
        <f t="shared" si="4380"/>
        <v/>
      </c>
      <c r="DM342" s="72" t="str">
        <f t="shared" si="4381"/>
        <v/>
      </c>
      <c r="DN342" s="72" t="str">
        <f t="shared" si="4382"/>
        <v/>
      </c>
      <c r="DO342" s="72" t="str">
        <f t="shared" si="4383"/>
        <v/>
      </c>
      <c r="DP342" s="72" t="str">
        <f t="shared" si="4384"/>
        <v/>
      </c>
      <c r="DQ342" s="72" t="str">
        <f t="shared" si="4385"/>
        <v/>
      </c>
      <c r="DR342" s="72" t="str">
        <f t="shared" si="4386"/>
        <v/>
      </c>
      <c r="DS342" s="72" t="str">
        <f t="shared" si="4387"/>
        <v/>
      </c>
      <c r="DT342" s="72" t="str">
        <f t="shared" si="4388"/>
        <v/>
      </c>
      <c r="DU342" s="72" t="str">
        <f t="shared" si="4389"/>
        <v/>
      </c>
      <c r="DV342" s="72" t="str">
        <f t="shared" si="4390"/>
        <v/>
      </c>
      <c r="DW342" s="72" t="str">
        <f t="shared" si="4391"/>
        <v/>
      </c>
      <c r="DX342" s="72" t="str">
        <f t="shared" si="4392"/>
        <v/>
      </c>
      <c r="DY342" s="72" t="str">
        <f t="shared" si="4393"/>
        <v/>
      </c>
      <c r="DZ342" s="72" t="str">
        <f t="shared" si="4394"/>
        <v/>
      </c>
      <c r="EA342" s="72" t="str">
        <f t="shared" si="4395"/>
        <v/>
      </c>
      <c r="EB342" s="72" t="str">
        <f t="shared" si="4396"/>
        <v/>
      </c>
      <c r="EC342" s="72" t="str">
        <f t="shared" si="4397"/>
        <v/>
      </c>
      <c r="ED342" s="72" t="str">
        <f t="shared" si="4398"/>
        <v/>
      </c>
      <c r="EE342" s="72" t="str">
        <f t="shared" si="4399"/>
        <v/>
      </c>
      <c r="EF342" s="72" t="str">
        <f t="shared" si="4400"/>
        <v/>
      </c>
      <c r="EG342" s="72" t="str">
        <f t="shared" si="4401"/>
        <v/>
      </c>
      <c r="EH342" s="72" t="str">
        <f t="shared" si="4402"/>
        <v/>
      </c>
      <c r="EI342" s="72" t="str">
        <f t="shared" si="4403"/>
        <v/>
      </c>
      <c r="EJ342" s="72" t="str">
        <f t="shared" si="4404"/>
        <v/>
      </c>
      <c r="EK342" s="72" t="str">
        <f t="shared" si="4405"/>
        <v/>
      </c>
      <c r="EL342" s="72" t="str">
        <f t="shared" si="4406"/>
        <v/>
      </c>
      <c r="EM342" s="72" t="str">
        <f t="shared" si="4407"/>
        <v/>
      </c>
      <c r="EN342" s="72" t="str">
        <f t="shared" si="4408"/>
        <v/>
      </c>
      <c r="EO342" s="72" t="str">
        <f t="shared" si="4409"/>
        <v/>
      </c>
      <c r="EP342" s="72" t="str">
        <f t="shared" si="4410"/>
        <v/>
      </c>
      <c r="EQ342" s="72" t="str">
        <f t="shared" si="4411"/>
        <v/>
      </c>
      <c r="ER342" s="72" t="str">
        <f t="shared" si="4412"/>
        <v/>
      </c>
      <c r="ES342" s="72" t="str">
        <f t="shared" si="4413"/>
        <v/>
      </c>
      <c r="ET342" s="72" t="str">
        <f t="shared" si="4414"/>
        <v/>
      </c>
      <c r="EU342" s="72" t="str">
        <f t="shared" si="4415"/>
        <v/>
      </c>
      <c r="EV342" s="72" t="str">
        <f t="shared" si="4416"/>
        <v/>
      </c>
      <c r="EW342" s="72" t="str">
        <f t="shared" si="4417"/>
        <v/>
      </c>
      <c r="EX342" s="72" t="str">
        <f t="shared" si="4418"/>
        <v/>
      </c>
      <c r="EY342" s="72" t="str">
        <f t="shared" si="4419"/>
        <v/>
      </c>
      <c r="EZ342" s="72" t="str">
        <f t="shared" si="4420"/>
        <v/>
      </c>
      <c r="FA342" s="72" t="str">
        <f t="shared" si="4421"/>
        <v/>
      </c>
      <c r="FB342" s="72" t="str">
        <f t="shared" si="4422"/>
        <v/>
      </c>
      <c r="FC342" s="72" t="str">
        <f t="shared" si="4423"/>
        <v/>
      </c>
      <c r="FD342" s="72" t="str">
        <f t="shared" si="4424"/>
        <v/>
      </c>
      <c r="FE342" s="72" t="str">
        <f t="shared" si="4425"/>
        <v/>
      </c>
      <c r="FF342" s="72" t="str">
        <f t="shared" si="4426"/>
        <v/>
      </c>
      <c r="FG342" s="72" t="str">
        <f t="shared" si="4427"/>
        <v/>
      </c>
      <c r="FH342" s="72" t="str">
        <f t="shared" si="4428"/>
        <v/>
      </c>
      <c r="FI342" s="72" t="str">
        <f t="shared" si="4429"/>
        <v/>
      </c>
      <c r="FJ342" s="72" t="str">
        <f t="shared" si="4430"/>
        <v/>
      </c>
      <c r="FK342" s="72" t="str">
        <f t="shared" si="4431"/>
        <v/>
      </c>
      <c r="FL342" s="72" t="str">
        <f t="shared" si="4432"/>
        <v/>
      </c>
      <c r="FM342" s="72" t="str">
        <f t="shared" si="4433"/>
        <v/>
      </c>
      <c r="FN342" s="72" t="str">
        <f t="shared" si="4434"/>
        <v/>
      </c>
      <c r="FO342" s="72" t="str">
        <f t="shared" si="4435"/>
        <v/>
      </c>
      <c r="FP342" s="72" t="str">
        <f t="shared" si="4436"/>
        <v/>
      </c>
      <c r="FQ342" s="72" t="str">
        <f t="shared" si="4437"/>
        <v/>
      </c>
      <c r="FR342" s="72" t="str">
        <f t="shared" si="4438"/>
        <v/>
      </c>
      <c r="FS342" s="72" t="str">
        <f t="shared" si="4439"/>
        <v/>
      </c>
    </row>
    <row r="343" spans="92:175">
      <c r="CN343" s="70" t="str">
        <f t="shared" si="4364"/>
        <v>InitUnitState('',,,,,,,,,,)</v>
      </c>
      <c r="CO343" s="70" t="str">
        <f t="shared" si="4365"/>
        <v>InitUnitNormal('',,,,,,,,,,)</v>
      </c>
      <c r="CP343" s="70" t="str">
        <f t="shared" si="4366"/>
        <v>InitUnitMagic('',,,,,,,,,,)</v>
      </c>
      <c r="CQ343" s="70" t="str">
        <f t="shared" si="4367"/>
        <v>InitUnitAdd('',,,,,,,,,,)</v>
      </c>
      <c r="CR343" s="70" t="str">
        <f t="shared" si="4368"/>
        <v>InitEquipData('',,"",,,,,'','','','','','',"")</v>
      </c>
      <c r="CU343" s="71" t="str">
        <f t="shared" si="4440"/>
        <v>|n</v>
      </c>
      <c r="CW343" s="61"/>
      <c r="CX343" s="61"/>
      <c r="CY343" s="61"/>
      <c r="CZ343" s="61"/>
      <c r="DA343" s="61"/>
      <c r="DB343" s="72" t="str">
        <f t="shared" si="4370"/>
        <v/>
      </c>
      <c r="DC343" s="72" t="str">
        <f t="shared" si="4371"/>
        <v/>
      </c>
      <c r="DD343" s="72" t="str">
        <f t="shared" si="4372"/>
        <v/>
      </c>
      <c r="DE343" s="72" t="str">
        <f t="shared" si="4373"/>
        <v/>
      </c>
      <c r="DF343" s="72" t="str">
        <f t="shared" si="4374"/>
        <v/>
      </c>
      <c r="DG343" s="72" t="str">
        <f t="shared" si="4375"/>
        <v/>
      </c>
      <c r="DH343" s="72" t="str">
        <f t="shared" si="4376"/>
        <v/>
      </c>
      <c r="DI343" s="72" t="str">
        <f t="shared" si="4377"/>
        <v/>
      </c>
      <c r="DJ343" s="72" t="str">
        <f t="shared" si="4378"/>
        <v/>
      </c>
      <c r="DK343" s="72" t="str">
        <f t="shared" si="4379"/>
        <v/>
      </c>
      <c r="DL343" s="72" t="str">
        <f t="shared" si="4380"/>
        <v/>
      </c>
      <c r="DM343" s="72" t="str">
        <f t="shared" si="4381"/>
        <v/>
      </c>
      <c r="DN343" s="72" t="str">
        <f t="shared" si="4382"/>
        <v/>
      </c>
      <c r="DO343" s="72" t="str">
        <f t="shared" si="4383"/>
        <v/>
      </c>
      <c r="DP343" s="72" t="str">
        <f t="shared" si="4384"/>
        <v/>
      </c>
      <c r="DQ343" s="72" t="str">
        <f t="shared" si="4385"/>
        <v/>
      </c>
      <c r="DR343" s="72" t="str">
        <f t="shared" si="4386"/>
        <v/>
      </c>
      <c r="DS343" s="72" t="str">
        <f t="shared" si="4387"/>
        <v/>
      </c>
      <c r="DT343" s="72" t="str">
        <f t="shared" si="4388"/>
        <v/>
      </c>
      <c r="DU343" s="72" t="str">
        <f t="shared" si="4389"/>
        <v/>
      </c>
      <c r="DV343" s="72" t="str">
        <f t="shared" si="4390"/>
        <v/>
      </c>
      <c r="DW343" s="72" t="str">
        <f t="shared" si="4391"/>
        <v/>
      </c>
      <c r="DX343" s="72" t="str">
        <f t="shared" si="4392"/>
        <v/>
      </c>
      <c r="DY343" s="72" t="str">
        <f t="shared" si="4393"/>
        <v/>
      </c>
      <c r="DZ343" s="72" t="str">
        <f t="shared" si="4394"/>
        <v/>
      </c>
      <c r="EA343" s="72" t="str">
        <f t="shared" si="4395"/>
        <v/>
      </c>
      <c r="EB343" s="72" t="str">
        <f t="shared" si="4396"/>
        <v/>
      </c>
      <c r="EC343" s="72" t="str">
        <f t="shared" si="4397"/>
        <v/>
      </c>
      <c r="ED343" s="72" t="str">
        <f t="shared" si="4398"/>
        <v/>
      </c>
      <c r="EE343" s="72" t="str">
        <f t="shared" si="4399"/>
        <v/>
      </c>
      <c r="EF343" s="72" t="str">
        <f t="shared" si="4400"/>
        <v/>
      </c>
      <c r="EG343" s="72" t="str">
        <f t="shared" si="4401"/>
        <v/>
      </c>
      <c r="EH343" s="72" t="str">
        <f t="shared" si="4402"/>
        <v/>
      </c>
      <c r="EI343" s="72" t="str">
        <f t="shared" si="4403"/>
        <v/>
      </c>
      <c r="EJ343" s="72" t="str">
        <f t="shared" si="4404"/>
        <v/>
      </c>
      <c r="EK343" s="72" t="str">
        <f t="shared" si="4405"/>
        <v/>
      </c>
      <c r="EL343" s="72" t="str">
        <f t="shared" si="4406"/>
        <v/>
      </c>
      <c r="EM343" s="72" t="str">
        <f t="shared" si="4407"/>
        <v/>
      </c>
      <c r="EN343" s="72" t="str">
        <f t="shared" si="4408"/>
        <v/>
      </c>
      <c r="EO343" s="72" t="str">
        <f t="shared" si="4409"/>
        <v/>
      </c>
      <c r="EP343" s="72" t="str">
        <f t="shared" si="4410"/>
        <v/>
      </c>
      <c r="EQ343" s="72" t="str">
        <f t="shared" si="4411"/>
        <v/>
      </c>
      <c r="ER343" s="72" t="str">
        <f t="shared" si="4412"/>
        <v/>
      </c>
      <c r="ES343" s="72" t="str">
        <f t="shared" si="4413"/>
        <v/>
      </c>
      <c r="ET343" s="72" t="str">
        <f t="shared" si="4414"/>
        <v/>
      </c>
      <c r="EU343" s="72" t="str">
        <f t="shared" si="4415"/>
        <v/>
      </c>
      <c r="EV343" s="72" t="str">
        <f t="shared" si="4416"/>
        <v/>
      </c>
      <c r="EW343" s="72" t="str">
        <f t="shared" si="4417"/>
        <v/>
      </c>
      <c r="EX343" s="72" t="str">
        <f t="shared" si="4418"/>
        <v/>
      </c>
      <c r="EY343" s="72" t="str">
        <f t="shared" si="4419"/>
        <v/>
      </c>
      <c r="EZ343" s="72" t="str">
        <f t="shared" si="4420"/>
        <v/>
      </c>
      <c r="FA343" s="72" t="str">
        <f t="shared" si="4421"/>
        <v/>
      </c>
      <c r="FB343" s="72" t="str">
        <f t="shared" si="4422"/>
        <v/>
      </c>
      <c r="FC343" s="72" t="str">
        <f t="shared" si="4423"/>
        <v/>
      </c>
      <c r="FD343" s="72" t="str">
        <f t="shared" si="4424"/>
        <v/>
      </c>
      <c r="FE343" s="72" t="str">
        <f t="shared" si="4425"/>
        <v/>
      </c>
      <c r="FF343" s="72" t="str">
        <f t="shared" si="4426"/>
        <v/>
      </c>
      <c r="FG343" s="72" t="str">
        <f t="shared" si="4427"/>
        <v/>
      </c>
      <c r="FH343" s="72" t="str">
        <f t="shared" si="4428"/>
        <v/>
      </c>
      <c r="FI343" s="72" t="str">
        <f t="shared" si="4429"/>
        <v/>
      </c>
      <c r="FJ343" s="72" t="str">
        <f t="shared" si="4430"/>
        <v/>
      </c>
      <c r="FK343" s="72" t="str">
        <f t="shared" si="4431"/>
        <v/>
      </c>
      <c r="FL343" s="72" t="str">
        <f t="shared" si="4432"/>
        <v/>
      </c>
      <c r="FM343" s="72" t="str">
        <f t="shared" si="4433"/>
        <v/>
      </c>
      <c r="FN343" s="72" t="str">
        <f t="shared" si="4434"/>
        <v/>
      </c>
      <c r="FO343" s="72" t="str">
        <f t="shared" si="4435"/>
        <v/>
      </c>
      <c r="FP343" s="72" t="str">
        <f t="shared" si="4436"/>
        <v/>
      </c>
      <c r="FQ343" s="72" t="str">
        <f t="shared" si="4437"/>
        <v/>
      </c>
      <c r="FR343" s="72" t="str">
        <f t="shared" si="4438"/>
        <v/>
      </c>
      <c r="FS343" s="72" t="str">
        <f t="shared" si="4439"/>
        <v/>
      </c>
    </row>
    <row r="344" spans="92:175">
      <c r="CN344" s="70" t="str">
        <f t="shared" si="4364"/>
        <v>InitUnitState('',,,,,,,,,,)</v>
      </c>
      <c r="CO344" s="70" t="str">
        <f t="shared" si="4365"/>
        <v>InitUnitNormal('',,,,,,,,,,)</v>
      </c>
      <c r="CP344" s="70" t="str">
        <f t="shared" si="4366"/>
        <v>InitUnitMagic('',,,,,,,,,,)</v>
      </c>
      <c r="CQ344" s="70" t="str">
        <f t="shared" si="4367"/>
        <v>InitUnitAdd('',,,,,,,,,,)</v>
      </c>
      <c r="CR344" s="70" t="str">
        <f t="shared" si="4368"/>
        <v>InitEquipData('',,"",,,,,'','','','','','',"")</v>
      </c>
      <c r="CU344" s="71" t="str">
        <f t="shared" si="4440"/>
        <v>|n</v>
      </c>
      <c r="CW344" s="61"/>
      <c r="CX344" s="61"/>
      <c r="CY344" s="61"/>
      <c r="CZ344" s="61"/>
      <c r="DA344" s="61"/>
      <c r="DB344" s="72" t="str">
        <f t="shared" si="4370"/>
        <v/>
      </c>
      <c r="DC344" s="72" t="str">
        <f t="shared" si="4371"/>
        <v/>
      </c>
      <c r="DD344" s="72" t="str">
        <f t="shared" si="4372"/>
        <v/>
      </c>
      <c r="DE344" s="72" t="str">
        <f t="shared" si="4373"/>
        <v/>
      </c>
      <c r="DF344" s="72" t="str">
        <f t="shared" si="4374"/>
        <v/>
      </c>
      <c r="DG344" s="72" t="str">
        <f t="shared" si="4375"/>
        <v/>
      </c>
      <c r="DH344" s="72" t="str">
        <f t="shared" si="4376"/>
        <v/>
      </c>
      <c r="DI344" s="72" t="str">
        <f t="shared" si="4377"/>
        <v/>
      </c>
      <c r="DJ344" s="72" t="str">
        <f t="shared" si="4378"/>
        <v/>
      </c>
      <c r="DK344" s="72" t="str">
        <f t="shared" si="4379"/>
        <v/>
      </c>
      <c r="DL344" s="72" t="str">
        <f t="shared" si="4380"/>
        <v/>
      </c>
      <c r="DM344" s="72" t="str">
        <f t="shared" si="4381"/>
        <v/>
      </c>
      <c r="DN344" s="72" t="str">
        <f t="shared" si="4382"/>
        <v/>
      </c>
      <c r="DO344" s="72" t="str">
        <f t="shared" si="4383"/>
        <v/>
      </c>
      <c r="DP344" s="72" t="str">
        <f t="shared" si="4384"/>
        <v/>
      </c>
      <c r="DQ344" s="72" t="str">
        <f t="shared" si="4385"/>
        <v/>
      </c>
      <c r="DR344" s="72" t="str">
        <f t="shared" si="4386"/>
        <v/>
      </c>
      <c r="DS344" s="72" t="str">
        <f t="shared" si="4387"/>
        <v/>
      </c>
      <c r="DT344" s="72" t="str">
        <f t="shared" si="4388"/>
        <v/>
      </c>
      <c r="DU344" s="72" t="str">
        <f t="shared" si="4389"/>
        <v/>
      </c>
      <c r="DV344" s="72" t="str">
        <f t="shared" si="4390"/>
        <v/>
      </c>
      <c r="DW344" s="72" t="str">
        <f t="shared" si="4391"/>
        <v/>
      </c>
      <c r="DX344" s="72" t="str">
        <f t="shared" si="4392"/>
        <v/>
      </c>
      <c r="DY344" s="72" t="str">
        <f t="shared" si="4393"/>
        <v/>
      </c>
      <c r="DZ344" s="72" t="str">
        <f t="shared" si="4394"/>
        <v/>
      </c>
      <c r="EA344" s="72" t="str">
        <f t="shared" si="4395"/>
        <v/>
      </c>
      <c r="EB344" s="72" t="str">
        <f t="shared" si="4396"/>
        <v/>
      </c>
      <c r="EC344" s="72" t="str">
        <f t="shared" si="4397"/>
        <v/>
      </c>
      <c r="ED344" s="72" t="str">
        <f t="shared" si="4398"/>
        <v/>
      </c>
      <c r="EE344" s="72" t="str">
        <f t="shared" si="4399"/>
        <v/>
      </c>
      <c r="EF344" s="72" t="str">
        <f t="shared" si="4400"/>
        <v/>
      </c>
      <c r="EG344" s="72" t="str">
        <f t="shared" si="4401"/>
        <v/>
      </c>
      <c r="EH344" s="72" t="str">
        <f t="shared" si="4402"/>
        <v/>
      </c>
      <c r="EI344" s="72" t="str">
        <f t="shared" si="4403"/>
        <v/>
      </c>
      <c r="EJ344" s="72" t="str">
        <f t="shared" si="4404"/>
        <v/>
      </c>
      <c r="EK344" s="72" t="str">
        <f t="shared" si="4405"/>
        <v/>
      </c>
      <c r="EL344" s="72" t="str">
        <f t="shared" si="4406"/>
        <v/>
      </c>
      <c r="EM344" s="72" t="str">
        <f t="shared" si="4407"/>
        <v/>
      </c>
      <c r="EN344" s="72" t="str">
        <f t="shared" si="4408"/>
        <v/>
      </c>
      <c r="EO344" s="72" t="str">
        <f t="shared" si="4409"/>
        <v/>
      </c>
      <c r="EP344" s="72" t="str">
        <f t="shared" si="4410"/>
        <v/>
      </c>
      <c r="EQ344" s="72" t="str">
        <f t="shared" si="4411"/>
        <v/>
      </c>
      <c r="ER344" s="72" t="str">
        <f t="shared" si="4412"/>
        <v/>
      </c>
      <c r="ES344" s="72" t="str">
        <f t="shared" si="4413"/>
        <v/>
      </c>
      <c r="ET344" s="72" t="str">
        <f t="shared" si="4414"/>
        <v/>
      </c>
      <c r="EU344" s="72" t="str">
        <f t="shared" si="4415"/>
        <v/>
      </c>
      <c r="EV344" s="72" t="str">
        <f t="shared" si="4416"/>
        <v/>
      </c>
      <c r="EW344" s="72" t="str">
        <f t="shared" si="4417"/>
        <v/>
      </c>
      <c r="EX344" s="72" t="str">
        <f t="shared" si="4418"/>
        <v/>
      </c>
      <c r="EY344" s="72" t="str">
        <f t="shared" si="4419"/>
        <v/>
      </c>
      <c r="EZ344" s="72" t="str">
        <f t="shared" si="4420"/>
        <v/>
      </c>
      <c r="FA344" s="72" t="str">
        <f t="shared" si="4421"/>
        <v/>
      </c>
      <c r="FB344" s="72" t="str">
        <f t="shared" si="4422"/>
        <v/>
      </c>
      <c r="FC344" s="72" t="str">
        <f t="shared" si="4423"/>
        <v/>
      </c>
      <c r="FD344" s="72" t="str">
        <f t="shared" si="4424"/>
        <v/>
      </c>
      <c r="FE344" s="72" t="str">
        <f t="shared" si="4425"/>
        <v/>
      </c>
      <c r="FF344" s="72" t="str">
        <f t="shared" si="4426"/>
        <v/>
      </c>
      <c r="FG344" s="72" t="str">
        <f t="shared" si="4427"/>
        <v/>
      </c>
      <c r="FH344" s="72" t="str">
        <f t="shared" si="4428"/>
        <v/>
      </c>
      <c r="FI344" s="72" t="str">
        <f t="shared" si="4429"/>
        <v/>
      </c>
      <c r="FJ344" s="72" t="str">
        <f t="shared" si="4430"/>
        <v/>
      </c>
      <c r="FK344" s="72" t="str">
        <f t="shared" si="4431"/>
        <v/>
      </c>
      <c r="FL344" s="72" t="str">
        <f t="shared" si="4432"/>
        <v/>
      </c>
      <c r="FM344" s="72" t="str">
        <f t="shared" si="4433"/>
        <v/>
      </c>
      <c r="FN344" s="72" t="str">
        <f t="shared" si="4434"/>
        <v/>
      </c>
      <c r="FO344" s="72" t="str">
        <f t="shared" si="4435"/>
        <v/>
      </c>
      <c r="FP344" s="72" t="str">
        <f t="shared" si="4436"/>
        <v/>
      </c>
      <c r="FQ344" s="72" t="str">
        <f t="shared" si="4437"/>
        <v/>
      </c>
      <c r="FR344" s="72" t="str">
        <f t="shared" si="4438"/>
        <v/>
      </c>
      <c r="FS344" s="72" t="str">
        <f t="shared" si="4439"/>
        <v/>
      </c>
    </row>
    <row r="345" spans="92:175">
      <c r="CN345" s="70" t="str">
        <f t="shared" si="4364"/>
        <v>InitUnitState('',,,,,,,,,,)</v>
      </c>
      <c r="CO345" s="70" t="str">
        <f t="shared" si="4365"/>
        <v>InitUnitNormal('',,,,,,,,,,)</v>
      </c>
      <c r="CP345" s="70" t="str">
        <f t="shared" si="4366"/>
        <v>InitUnitMagic('',,,,,,,,,,)</v>
      </c>
      <c r="CQ345" s="70" t="str">
        <f t="shared" si="4367"/>
        <v>InitUnitAdd('',,,,,,,,,,)</v>
      </c>
      <c r="CR345" s="70" t="str">
        <f t="shared" si="4368"/>
        <v>InitEquipData('',,"",,,,,'','','','','','',"")</v>
      </c>
      <c r="CU345" s="71" t="str">
        <f t="shared" si="4440"/>
        <v>|n</v>
      </c>
      <c r="CW345" s="61"/>
      <c r="CX345" s="61"/>
      <c r="CY345" s="61"/>
      <c r="CZ345" s="61"/>
      <c r="DA345" s="61"/>
      <c r="DB345" s="72" t="str">
        <f t="shared" si="4370"/>
        <v/>
      </c>
      <c r="DC345" s="72" t="str">
        <f t="shared" si="4371"/>
        <v/>
      </c>
      <c r="DD345" s="72" t="str">
        <f t="shared" si="4372"/>
        <v/>
      </c>
      <c r="DE345" s="72" t="str">
        <f t="shared" si="4373"/>
        <v/>
      </c>
      <c r="DF345" s="72" t="str">
        <f t="shared" si="4374"/>
        <v/>
      </c>
      <c r="DG345" s="72" t="str">
        <f t="shared" si="4375"/>
        <v/>
      </c>
      <c r="DH345" s="72" t="str">
        <f t="shared" si="4376"/>
        <v/>
      </c>
      <c r="DI345" s="72" t="str">
        <f t="shared" si="4377"/>
        <v/>
      </c>
      <c r="DJ345" s="72" t="str">
        <f t="shared" si="4378"/>
        <v/>
      </c>
      <c r="DK345" s="72" t="str">
        <f t="shared" si="4379"/>
        <v/>
      </c>
      <c r="DL345" s="72" t="str">
        <f t="shared" si="4380"/>
        <v/>
      </c>
      <c r="DM345" s="72" t="str">
        <f t="shared" si="4381"/>
        <v/>
      </c>
      <c r="DN345" s="72" t="str">
        <f t="shared" si="4382"/>
        <v/>
      </c>
      <c r="DO345" s="72" t="str">
        <f t="shared" si="4383"/>
        <v/>
      </c>
      <c r="DP345" s="72" t="str">
        <f t="shared" si="4384"/>
        <v/>
      </c>
      <c r="DQ345" s="72" t="str">
        <f t="shared" si="4385"/>
        <v/>
      </c>
      <c r="DR345" s="72" t="str">
        <f t="shared" si="4386"/>
        <v/>
      </c>
      <c r="DS345" s="72" t="str">
        <f t="shared" si="4387"/>
        <v/>
      </c>
      <c r="DT345" s="72" t="str">
        <f t="shared" si="4388"/>
        <v/>
      </c>
      <c r="DU345" s="72" t="str">
        <f t="shared" si="4389"/>
        <v/>
      </c>
      <c r="DV345" s="72" t="str">
        <f t="shared" si="4390"/>
        <v/>
      </c>
      <c r="DW345" s="72" t="str">
        <f t="shared" si="4391"/>
        <v/>
      </c>
      <c r="DX345" s="72" t="str">
        <f t="shared" si="4392"/>
        <v/>
      </c>
      <c r="DY345" s="72" t="str">
        <f t="shared" si="4393"/>
        <v/>
      </c>
      <c r="DZ345" s="72" t="str">
        <f t="shared" si="4394"/>
        <v/>
      </c>
      <c r="EA345" s="72" t="str">
        <f t="shared" si="4395"/>
        <v/>
      </c>
      <c r="EB345" s="72" t="str">
        <f t="shared" si="4396"/>
        <v/>
      </c>
      <c r="EC345" s="72" t="str">
        <f t="shared" si="4397"/>
        <v/>
      </c>
      <c r="ED345" s="72" t="str">
        <f t="shared" si="4398"/>
        <v/>
      </c>
      <c r="EE345" s="72" t="str">
        <f t="shared" si="4399"/>
        <v/>
      </c>
      <c r="EF345" s="72" t="str">
        <f t="shared" si="4400"/>
        <v/>
      </c>
      <c r="EG345" s="72" t="str">
        <f t="shared" si="4401"/>
        <v/>
      </c>
      <c r="EH345" s="72" t="str">
        <f t="shared" si="4402"/>
        <v/>
      </c>
      <c r="EI345" s="72" t="str">
        <f t="shared" si="4403"/>
        <v/>
      </c>
      <c r="EJ345" s="72" t="str">
        <f t="shared" si="4404"/>
        <v/>
      </c>
      <c r="EK345" s="72" t="str">
        <f t="shared" si="4405"/>
        <v/>
      </c>
      <c r="EL345" s="72" t="str">
        <f t="shared" si="4406"/>
        <v/>
      </c>
      <c r="EM345" s="72" t="str">
        <f t="shared" si="4407"/>
        <v/>
      </c>
      <c r="EN345" s="72" t="str">
        <f t="shared" si="4408"/>
        <v/>
      </c>
      <c r="EO345" s="72" t="str">
        <f t="shared" si="4409"/>
        <v/>
      </c>
      <c r="EP345" s="72" t="str">
        <f t="shared" si="4410"/>
        <v/>
      </c>
      <c r="EQ345" s="72" t="str">
        <f t="shared" si="4411"/>
        <v/>
      </c>
      <c r="ER345" s="72" t="str">
        <f t="shared" si="4412"/>
        <v/>
      </c>
      <c r="ES345" s="72" t="str">
        <f t="shared" si="4413"/>
        <v/>
      </c>
      <c r="ET345" s="72" t="str">
        <f t="shared" si="4414"/>
        <v/>
      </c>
      <c r="EU345" s="72" t="str">
        <f t="shared" si="4415"/>
        <v/>
      </c>
      <c r="EV345" s="72" t="str">
        <f t="shared" si="4416"/>
        <v/>
      </c>
      <c r="EW345" s="72" t="str">
        <f t="shared" si="4417"/>
        <v/>
      </c>
      <c r="EX345" s="72" t="str">
        <f t="shared" si="4418"/>
        <v/>
      </c>
      <c r="EY345" s="72" t="str">
        <f t="shared" si="4419"/>
        <v/>
      </c>
      <c r="EZ345" s="72" t="str">
        <f t="shared" si="4420"/>
        <v/>
      </c>
      <c r="FA345" s="72" t="str">
        <f t="shared" si="4421"/>
        <v/>
      </c>
      <c r="FB345" s="72" t="str">
        <f t="shared" si="4422"/>
        <v/>
      </c>
      <c r="FC345" s="72" t="str">
        <f t="shared" si="4423"/>
        <v/>
      </c>
      <c r="FD345" s="72" t="str">
        <f t="shared" si="4424"/>
        <v/>
      </c>
      <c r="FE345" s="72" t="str">
        <f t="shared" si="4425"/>
        <v/>
      </c>
      <c r="FF345" s="72" t="str">
        <f t="shared" si="4426"/>
        <v/>
      </c>
      <c r="FG345" s="72" t="str">
        <f t="shared" si="4427"/>
        <v/>
      </c>
      <c r="FH345" s="72" t="str">
        <f t="shared" si="4428"/>
        <v/>
      </c>
      <c r="FI345" s="72" t="str">
        <f t="shared" si="4429"/>
        <v/>
      </c>
      <c r="FJ345" s="72" t="str">
        <f t="shared" si="4430"/>
        <v/>
      </c>
      <c r="FK345" s="72" t="str">
        <f t="shared" si="4431"/>
        <v/>
      </c>
      <c r="FL345" s="72" t="str">
        <f t="shared" si="4432"/>
        <v/>
      </c>
      <c r="FM345" s="72" t="str">
        <f t="shared" si="4433"/>
        <v/>
      </c>
      <c r="FN345" s="72" t="str">
        <f t="shared" si="4434"/>
        <v/>
      </c>
      <c r="FO345" s="72" t="str">
        <f t="shared" si="4435"/>
        <v/>
      </c>
      <c r="FP345" s="72" t="str">
        <f t="shared" si="4436"/>
        <v/>
      </c>
      <c r="FQ345" s="72" t="str">
        <f t="shared" si="4437"/>
        <v/>
      </c>
      <c r="FR345" s="72" t="str">
        <f t="shared" si="4438"/>
        <v/>
      </c>
      <c r="FS345" s="72" t="str">
        <f t="shared" si="4439"/>
        <v/>
      </c>
    </row>
    <row r="346" spans="92:175">
      <c r="CN346" s="70" t="str">
        <f t="shared" si="4364"/>
        <v>InitUnitState('',,,,,,,,,,)</v>
      </c>
      <c r="CO346" s="70" t="str">
        <f t="shared" si="4365"/>
        <v>InitUnitNormal('',,,,,,,,,,)</v>
      </c>
      <c r="CP346" s="70" t="str">
        <f t="shared" si="4366"/>
        <v>InitUnitMagic('',,,,,,,,,,)</v>
      </c>
      <c r="CQ346" s="70" t="str">
        <f t="shared" si="4367"/>
        <v>InitUnitAdd('',,,,,,,,,,)</v>
      </c>
      <c r="CR346" s="70" t="str">
        <f t="shared" si="4368"/>
        <v>InitEquipData('',,"",,,,,'','','','','','',"")</v>
      </c>
      <c r="CU346" s="71" t="str">
        <f t="shared" si="4440"/>
        <v>|n</v>
      </c>
      <c r="CW346" s="61"/>
      <c r="CX346" s="61"/>
      <c r="CY346" s="61"/>
      <c r="CZ346" s="61"/>
      <c r="DA346" s="61"/>
      <c r="DB346" s="72" t="str">
        <f t="shared" si="4370"/>
        <v/>
      </c>
      <c r="DC346" s="72" t="str">
        <f t="shared" si="4371"/>
        <v/>
      </c>
      <c r="DD346" s="72" t="str">
        <f t="shared" si="4372"/>
        <v/>
      </c>
      <c r="DE346" s="72" t="str">
        <f t="shared" si="4373"/>
        <v/>
      </c>
      <c r="DF346" s="72" t="str">
        <f t="shared" si="4374"/>
        <v/>
      </c>
      <c r="DG346" s="72" t="str">
        <f t="shared" si="4375"/>
        <v/>
      </c>
      <c r="DH346" s="72" t="str">
        <f t="shared" si="4376"/>
        <v/>
      </c>
      <c r="DI346" s="72" t="str">
        <f t="shared" si="4377"/>
        <v/>
      </c>
      <c r="DJ346" s="72" t="str">
        <f t="shared" si="4378"/>
        <v/>
      </c>
      <c r="DK346" s="72" t="str">
        <f t="shared" si="4379"/>
        <v/>
      </c>
      <c r="DL346" s="72" t="str">
        <f t="shared" si="4380"/>
        <v/>
      </c>
      <c r="DM346" s="72" t="str">
        <f t="shared" si="4381"/>
        <v/>
      </c>
      <c r="DN346" s="72" t="str">
        <f t="shared" si="4382"/>
        <v/>
      </c>
      <c r="DO346" s="72" t="str">
        <f t="shared" si="4383"/>
        <v/>
      </c>
      <c r="DP346" s="72" t="str">
        <f t="shared" si="4384"/>
        <v/>
      </c>
      <c r="DQ346" s="72" t="str">
        <f t="shared" si="4385"/>
        <v/>
      </c>
      <c r="DR346" s="72" t="str">
        <f t="shared" si="4386"/>
        <v/>
      </c>
      <c r="DS346" s="72" t="str">
        <f t="shared" si="4387"/>
        <v/>
      </c>
      <c r="DT346" s="72" t="str">
        <f t="shared" si="4388"/>
        <v/>
      </c>
      <c r="DU346" s="72" t="str">
        <f t="shared" si="4389"/>
        <v/>
      </c>
      <c r="DV346" s="72" t="str">
        <f t="shared" si="4390"/>
        <v/>
      </c>
      <c r="DW346" s="72" t="str">
        <f t="shared" si="4391"/>
        <v/>
      </c>
      <c r="DX346" s="72" t="str">
        <f t="shared" si="4392"/>
        <v/>
      </c>
      <c r="DY346" s="72" t="str">
        <f t="shared" si="4393"/>
        <v/>
      </c>
      <c r="DZ346" s="72" t="str">
        <f t="shared" si="4394"/>
        <v/>
      </c>
      <c r="EA346" s="72" t="str">
        <f t="shared" si="4395"/>
        <v/>
      </c>
      <c r="EB346" s="72" t="str">
        <f t="shared" si="4396"/>
        <v/>
      </c>
      <c r="EC346" s="72" t="str">
        <f t="shared" si="4397"/>
        <v/>
      </c>
      <c r="ED346" s="72" t="str">
        <f t="shared" si="4398"/>
        <v/>
      </c>
      <c r="EE346" s="72" t="str">
        <f t="shared" si="4399"/>
        <v/>
      </c>
      <c r="EF346" s="72" t="str">
        <f t="shared" si="4400"/>
        <v/>
      </c>
      <c r="EG346" s="72" t="str">
        <f t="shared" si="4401"/>
        <v/>
      </c>
      <c r="EH346" s="72" t="str">
        <f t="shared" si="4402"/>
        <v/>
      </c>
      <c r="EI346" s="72" t="str">
        <f t="shared" si="4403"/>
        <v/>
      </c>
      <c r="EJ346" s="72" t="str">
        <f t="shared" si="4404"/>
        <v/>
      </c>
      <c r="EK346" s="72" t="str">
        <f t="shared" si="4405"/>
        <v/>
      </c>
      <c r="EL346" s="72" t="str">
        <f t="shared" si="4406"/>
        <v/>
      </c>
      <c r="EM346" s="72" t="str">
        <f t="shared" si="4407"/>
        <v/>
      </c>
      <c r="EN346" s="72" t="str">
        <f t="shared" si="4408"/>
        <v/>
      </c>
      <c r="EO346" s="72" t="str">
        <f t="shared" si="4409"/>
        <v/>
      </c>
      <c r="EP346" s="72" t="str">
        <f t="shared" si="4410"/>
        <v/>
      </c>
      <c r="EQ346" s="72" t="str">
        <f t="shared" si="4411"/>
        <v/>
      </c>
      <c r="ER346" s="72" t="str">
        <f t="shared" si="4412"/>
        <v/>
      </c>
      <c r="ES346" s="72" t="str">
        <f t="shared" si="4413"/>
        <v/>
      </c>
      <c r="ET346" s="72" t="str">
        <f t="shared" si="4414"/>
        <v/>
      </c>
      <c r="EU346" s="72" t="str">
        <f t="shared" si="4415"/>
        <v/>
      </c>
      <c r="EV346" s="72" t="str">
        <f t="shared" si="4416"/>
        <v/>
      </c>
      <c r="EW346" s="72" t="str">
        <f t="shared" si="4417"/>
        <v/>
      </c>
      <c r="EX346" s="72" t="str">
        <f t="shared" si="4418"/>
        <v/>
      </c>
      <c r="EY346" s="72" t="str">
        <f t="shared" si="4419"/>
        <v/>
      </c>
      <c r="EZ346" s="72" t="str">
        <f t="shared" si="4420"/>
        <v/>
      </c>
      <c r="FA346" s="72" t="str">
        <f t="shared" si="4421"/>
        <v/>
      </c>
      <c r="FB346" s="72" t="str">
        <f t="shared" si="4422"/>
        <v/>
      </c>
      <c r="FC346" s="72" t="str">
        <f t="shared" si="4423"/>
        <v/>
      </c>
      <c r="FD346" s="72" t="str">
        <f t="shared" si="4424"/>
        <v/>
      </c>
      <c r="FE346" s="72" t="str">
        <f t="shared" si="4425"/>
        <v/>
      </c>
      <c r="FF346" s="72" t="str">
        <f t="shared" si="4426"/>
        <v/>
      </c>
      <c r="FG346" s="72" t="str">
        <f t="shared" si="4427"/>
        <v/>
      </c>
      <c r="FH346" s="72" t="str">
        <f t="shared" si="4428"/>
        <v/>
      </c>
      <c r="FI346" s="72" t="str">
        <f t="shared" si="4429"/>
        <v/>
      </c>
      <c r="FJ346" s="72" t="str">
        <f t="shared" si="4430"/>
        <v/>
      </c>
      <c r="FK346" s="72" t="str">
        <f t="shared" si="4431"/>
        <v/>
      </c>
      <c r="FL346" s="72" t="str">
        <f t="shared" si="4432"/>
        <v/>
      </c>
      <c r="FM346" s="72" t="str">
        <f t="shared" si="4433"/>
        <v/>
      </c>
      <c r="FN346" s="72" t="str">
        <f t="shared" si="4434"/>
        <v/>
      </c>
      <c r="FO346" s="72" t="str">
        <f t="shared" si="4435"/>
        <v/>
      </c>
      <c r="FP346" s="72" t="str">
        <f t="shared" si="4436"/>
        <v/>
      </c>
      <c r="FQ346" s="72" t="str">
        <f t="shared" si="4437"/>
        <v/>
      </c>
      <c r="FR346" s="72" t="str">
        <f t="shared" si="4438"/>
        <v/>
      </c>
      <c r="FS346" s="72" t="str">
        <f t="shared" si="4439"/>
        <v/>
      </c>
    </row>
    <row r="347" spans="92:175">
      <c r="CN347" s="70" t="str">
        <f t="shared" si="4364"/>
        <v>InitUnitState('',,,,,,,,,,)</v>
      </c>
      <c r="CO347" s="70" t="str">
        <f t="shared" si="4365"/>
        <v>InitUnitNormal('',,,,,,,,,,)</v>
      </c>
      <c r="CP347" s="70" t="str">
        <f t="shared" si="4366"/>
        <v>InitUnitMagic('',,,,,,,,,,)</v>
      </c>
      <c r="CQ347" s="70" t="str">
        <f t="shared" si="4367"/>
        <v>InitUnitAdd('',,,,,,,,,,)</v>
      </c>
      <c r="CR347" s="70" t="str">
        <f t="shared" si="4368"/>
        <v>InitEquipData('',,"",,,,,'','','','','','',"")</v>
      </c>
      <c r="CU347" s="71" t="str">
        <f t="shared" si="4440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64"/>
        <v>InitUnitState('',,,,,,,,,,)</v>
      </c>
      <c r="CO348" s="70" t="str">
        <f t="shared" si="4365"/>
        <v>InitUnitNormal('',,,,,,,,,,)</v>
      </c>
      <c r="CP348" s="70" t="str">
        <f t="shared" si="4366"/>
        <v>InitUnitMagic('',,,,,,,,,,)</v>
      </c>
      <c r="CQ348" s="70" t="str">
        <f t="shared" si="4367"/>
        <v>InitUnitAdd('',,,,,,,,,,)</v>
      </c>
      <c r="CR348" s="70" t="str">
        <f t="shared" si="4368"/>
        <v>InitEquipData('',,"",,,,,'','','','','','',"")</v>
      </c>
      <c r="CU348" s="71" t="str">
        <f t="shared" si="4440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4"/>
        <v>InitUnitState('',,,,,,,,,,)</v>
      </c>
      <c r="CO349" s="70" t="str">
        <f t="shared" si="4365"/>
        <v>InitUnitNormal('',,,,,,,,,,)</v>
      </c>
      <c r="CP349" s="70" t="str">
        <f t="shared" si="4366"/>
        <v>InitUnitMagic('',,,,,,,,,,)</v>
      </c>
      <c r="CQ349" s="70" t="str">
        <f t="shared" si="4367"/>
        <v>InitUnitAdd('',,,,,,,,,,)</v>
      </c>
      <c r="CR349" s="70" t="str">
        <f t="shared" si="4368"/>
        <v>InitEquipData('',,"",,,,,'','','','','','',"")</v>
      </c>
      <c r="CU349" s="71" t="str">
        <f t="shared" si="4440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4"/>
        <v>InitUnitState('',,,,,,,,,,)</v>
      </c>
      <c r="CO350" s="70" t="str">
        <f t="shared" si="4365"/>
        <v>InitUnitNormal('',,,,,,,,,,)</v>
      </c>
      <c r="CP350" s="70" t="str">
        <f t="shared" si="4366"/>
        <v>InitUnitMagic('',,,,,,,,,,)</v>
      </c>
      <c r="CQ350" s="70" t="str">
        <f t="shared" si="4367"/>
        <v>InitUnitAdd('',,,,,,,,,,)</v>
      </c>
      <c r="CR350" s="70" t="str">
        <f t="shared" si="4368"/>
        <v>InitEquipData('',,"",,,,,'','','','','','',"")</v>
      </c>
      <c r="CU350" s="71" t="str">
        <f t="shared" si="4440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4"/>
        <v>InitUnitState('',,,,,,,,,,)</v>
      </c>
      <c r="CO351" s="70" t="str">
        <f t="shared" si="4365"/>
        <v>InitUnitNormal('',,,,,,,,,,)</v>
      </c>
      <c r="CP351" s="70" t="str">
        <f t="shared" si="4366"/>
        <v>InitUnitMagic('',,,,,,,,,,)</v>
      </c>
      <c r="CQ351" s="70" t="str">
        <f t="shared" si="4367"/>
        <v>InitUnitAdd('',,,,,,,,,,)</v>
      </c>
      <c r="CR351" s="70" t="str">
        <f t="shared" si="4368"/>
        <v>InitEquipData('',,"",,,,,'','','','','','',"")</v>
      </c>
      <c r="CU351" s="71" t="str">
        <f t="shared" si="4440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4"/>
        <v>InitUnitState('',,,,,,,,,,)</v>
      </c>
      <c r="CO352" s="70" t="str">
        <f t="shared" si="4365"/>
        <v>InitUnitNormal('',,,,,,,,,,)</v>
      </c>
      <c r="CP352" s="70" t="str">
        <f t="shared" si="4366"/>
        <v>InitUnitMagic('',,,,,,,,,,)</v>
      </c>
      <c r="CQ352" s="70" t="str">
        <f t="shared" si="4367"/>
        <v>InitUnitAdd('',,,,,,,,,,)</v>
      </c>
      <c r="CR352" s="70" t="str">
        <f t="shared" si="4368"/>
        <v>InitEquipData('',,"",,,,,'','','','','','',"")</v>
      </c>
      <c r="CU352" s="71" t="str">
        <f t="shared" si="4440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4"/>
        <v>InitUnitState('',,,,,,,,,,)</v>
      </c>
      <c r="CO353" s="70" t="str">
        <f t="shared" si="4365"/>
        <v>InitUnitNormal('',,,,,,,,,,)</v>
      </c>
      <c r="CP353" s="70" t="str">
        <f t="shared" si="4366"/>
        <v>InitUnitMagic('',,,,,,,,,,)</v>
      </c>
      <c r="CQ353" s="70" t="str">
        <f t="shared" si="4367"/>
        <v>InitUnitAdd('',,,,,,,,,,)</v>
      </c>
      <c r="CR353" s="70" t="str">
        <f t="shared" si="4368"/>
        <v>InitEquipData('',,"",,,,,'','','','','','',"")</v>
      </c>
      <c r="CU353" s="71" t="str">
        <f t="shared" si="4440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4"/>
        <v>InitUnitState('',,,,,,,,,,)</v>
      </c>
      <c r="CO354" s="70" t="str">
        <f t="shared" si="4365"/>
        <v>InitUnitNormal('',,,,,,,,,,)</v>
      </c>
      <c r="CP354" s="70" t="str">
        <f t="shared" si="4366"/>
        <v>InitUnitMagic('',,,,,,,,,,)</v>
      </c>
      <c r="CQ354" s="70" t="str">
        <f t="shared" si="4367"/>
        <v>InitUnitAdd('',,,,,,,,,,)</v>
      </c>
      <c r="CR354" s="70" t="str">
        <f t="shared" si="4368"/>
        <v>InitEquipData('',,"",,,,,'','','','','','',"")</v>
      </c>
      <c r="CU354" s="71" t="str">
        <f t="shared" si="4440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4"/>
        <v>InitUnitState('',,,,,,,,,,)</v>
      </c>
      <c r="CO355" s="70" t="str">
        <f t="shared" si="4365"/>
        <v>InitUnitNormal('',,,,,,,,,,)</v>
      </c>
      <c r="CP355" s="70" t="str">
        <f t="shared" si="4366"/>
        <v>InitUnitMagic('',,,,,,,,,,)</v>
      </c>
      <c r="CQ355" s="70" t="str">
        <f t="shared" si="4367"/>
        <v>InitUnitAdd('',,,,,,,,,,)</v>
      </c>
      <c r="CR355" s="70" t="str">
        <f t="shared" si="4368"/>
        <v>InitEquipData('',,"",,,,,'','','','','','',"")</v>
      </c>
      <c r="CU355" s="71" t="str">
        <f t="shared" si="4440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4"/>
        <v>InitUnitState('',,,,,,,,,,)</v>
      </c>
      <c r="CO356" s="70" t="str">
        <f t="shared" si="4365"/>
        <v>InitUnitNormal('',,,,,,,,,,)</v>
      </c>
      <c r="CP356" s="70" t="str">
        <f t="shared" si="4366"/>
        <v>InitUnitMagic('',,,,,,,,,,)</v>
      </c>
      <c r="CQ356" s="70" t="str">
        <f t="shared" si="4367"/>
        <v>InitUnitAdd('',,,,,,,,,,)</v>
      </c>
      <c r="CR356" s="70" t="str">
        <f t="shared" si="4368"/>
        <v>InitEquipData('',,"",,,,,'','','','','','',"")</v>
      </c>
      <c r="CU356" s="71" t="str">
        <f t="shared" si="4440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4"/>
        <v>InitUnitState('',,,,,,,,,,)</v>
      </c>
      <c r="CO357" s="70" t="str">
        <f t="shared" si="4365"/>
        <v>InitUnitNormal('',,,,,,,,,,)</v>
      </c>
      <c r="CP357" s="70" t="str">
        <f t="shared" si="4366"/>
        <v>InitUnitMagic('',,,,,,,,,,)</v>
      </c>
      <c r="CQ357" s="70" t="str">
        <f t="shared" si="4367"/>
        <v>InitUnitAdd('',,,,,,,,,,)</v>
      </c>
      <c r="CR357" s="70" t="str">
        <f t="shared" si="4368"/>
        <v>InitEquipData('',,"",,,,,'','','','','','',"")</v>
      </c>
      <c r="CU357" s="71" t="str">
        <f t="shared" si="4440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ref="CN358:CN377" si="4441">"InitUnitState('"&amp;B358&amp;"',"&amp;V358&amp;","&amp;W358&amp;","&amp;X358&amp;","&amp;Y358&amp;","&amp;Z358&amp;","&amp;AA358&amp;","&amp;AB358&amp;","&amp;AC358&amp;","&amp;AD358&amp;","&amp;AE358&amp;")"</f>
        <v>InitUnitState('',,,,,,,,,,)</v>
      </c>
      <c r="CO358" s="70" t="str">
        <f t="shared" ref="CO358:CO377" si="4442">"InitUnitNormal('"&amp;B358&amp;"',"&amp;AF358&amp;","&amp;AG358&amp;","&amp;AH358&amp;","&amp;AI358&amp;","&amp;AJ358&amp;","&amp;AK358&amp;","&amp;AL358&amp;","&amp;AM358&amp;","&amp;AN358&amp;","&amp;AO358&amp;")"</f>
        <v>InitUnitNormal('',,,,,,,,,,)</v>
      </c>
      <c r="CP358" s="70" t="str">
        <f t="shared" ref="CP358:CP377" si="4443">"InitUnitMagic('"&amp;B358&amp;"',"&amp;AP358&amp;","&amp;AQ358&amp;","&amp;AR358&amp;","&amp;AS358&amp;","&amp;AT358&amp;","&amp;AU358&amp;","&amp;AV358&amp;","&amp;AW358&amp;","&amp;BI358&amp;","&amp;BJ358&amp;")"</f>
        <v>InitUnitMagic('',,,,,,,,,,)</v>
      </c>
      <c r="CQ358" s="70" t="str">
        <f t="shared" ref="CQ358:CQ377" si="4444">"InitUnitAdd('"&amp;B358&amp;"',"&amp;BK358&amp;","&amp;BL358&amp;","&amp;BM358&amp;","&amp;BN358&amp;","&amp;BO358&amp;","&amp;BP358&amp;","&amp;BQ358&amp;","&amp;BR358&amp;","&amp;BS358&amp;","&amp;BT358&amp;")"</f>
        <v>InitUnitAdd('',,,,,,,,,,)</v>
      </c>
      <c r="CR358" s="70" t="str">
        <f t="shared" ref="CR358:CR377" si="4445"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359&amp;CR$1&amp;")"</f>
        <v>InitEquipData('',,"",,,,,'','','','','','',"")</v>
      </c>
      <c r="CU358" s="71" t="str">
        <f t="shared" si="4440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41"/>
        <v>InitUnitState('',,,,,,,,,,)</v>
      </c>
      <c r="CO359" s="70" t="str">
        <f t="shared" si="4442"/>
        <v>InitUnitNormal('',,,,,,,,,,)</v>
      </c>
      <c r="CP359" s="70" t="str">
        <f t="shared" si="4443"/>
        <v>InitUnitMagic('',,,,,,,,,,)</v>
      </c>
      <c r="CQ359" s="70" t="str">
        <f t="shared" si="4444"/>
        <v>InitUnitAdd('',,,,,,,,,,)</v>
      </c>
      <c r="CR359" s="70" t="str">
        <f t="shared" si="4445"/>
        <v>InitEquipData('',,"",,,,,'','','','','','',"")</v>
      </c>
      <c r="CU359" s="71" t="str">
        <f t="shared" si="4440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41"/>
        <v>InitUnitState('',,,,,,,,,,)</v>
      </c>
      <c r="CO360" s="70" t="str">
        <f t="shared" si="4442"/>
        <v>InitUnitNormal('',,,,,,,,,,)</v>
      </c>
      <c r="CP360" s="70" t="str">
        <f t="shared" si="4443"/>
        <v>InitUnitMagic('',,,,,,,,,,)</v>
      </c>
      <c r="CQ360" s="70" t="str">
        <f t="shared" si="4444"/>
        <v>InitUnitAdd('',,,,,,,,,,)</v>
      </c>
      <c r="CR360" s="70" t="str">
        <f t="shared" si="4445"/>
        <v>InitEquipData('',,"",,,,,'','','','','','',"")</v>
      </c>
      <c r="CU360" s="71" t="str">
        <f t="shared" si="4440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41"/>
        <v>InitUnitState('',,,,,,,,,,)</v>
      </c>
      <c r="CO361" s="70" t="str">
        <f t="shared" si="4442"/>
        <v>InitUnitNormal('',,,,,,,,,,)</v>
      </c>
      <c r="CP361" s="70" t="str">
        <f t="shared" si="4443"/>
        <v>InitUnitMagic('',,,,,,,,,,)</v>
      </c>
      <c r="CQ361" s="70" t="str">
        <f t="shared" si="4444"/>
        <v>InitUnitAdd('',,,,,,,,,,)</v>
      </c>
      <c r="CR361" s="70" t="str">
        <f t="shared" si="4445"/>
        <v>InitEquipData('',,"",,,,,'','','','','','',"")</v>
      </c>
      <c r="CU361" s="71" t="str">
        <f t="shared" si="4440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41"/>
        <v>InitUnitState('',,,,,,,,,,)</v>
      </c>
      <c r="CO362" s="70" t="str">
        <f t="shared" si="4442"/>
        <v>InitUnitNormal('',,,,,,,,,,)</v>
      </c>
      <c r="CP362" s="70" t="str">
        <f t="shared" si="4443"/>
        <v>InitUnitMagic('',,,,,,,,,,)</v>
      </c>
      <c r="CQ362" s="70" t="str">
        <f t="shared" si="4444"/>
        <v>InitUnitAdd('',,,,,,,,,,)</v>
      </c>
      <c r="CR362" s="70" t="str">
        <f t="shared" si="4445"/>
        <v>InitEquipData('',,"",,,,,'','','','','','',"")</v>
      </c>
      <c r="CU362" s="71" t="str">
        <f t="shared" si="4440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41"/>
        <v>InitUnitState('',,,,,,,,,,)</v>
      </c>
      <c r="CO363" s="70" t="str">
        <f t="shared" si="4442"/>
        <v>InitUnitNormal('',,,,,,,,,,)</v>
      </c>
      <c r="CP363" s="70" t="str">
        <f t="shared" si="4443"/>
        <v>InitUnitMagic('',,,,,,,,,,)</v>
      </c>
      <c r="CQ363" s="70" t="str">
        <f t="shared" si="4444"/>
        <v>InitUnitAdd('',,,,,,,,,,)</v>
      </c>
      <c r="CR363" s="70" t="str">
        <f t="shared" si="4445"/>
        <v>InitEquipData('',,"",,,,,'','','','','','',"")</v>
      </c>
      <c r="CU363" s="71" t="str">
        <f t="shared" si="4440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41"/>
        <v>InitUnitState('',,,,,,,,,,)</v>
      </c>
      <c r="CO364" s="70" t="str">
        <f t="shared" si="4442"/>
        <v>InitUnitNormal('',,,,,,,,,,)</v>
      </c>
      <c r="CP364" s="70" t="str">
        <f t="shared" si="4443"/>
        <v>InitUnitMagic('',,,,,,,,,,)</v>
      </c>
      <c r="CQ364" s="70" t="str">
        <f t="shared" si="4444"/>
        <v>InitUnitAdd('',,,,,,,,,,)</v>
      </c>
      <c r="CR364" s="70" t="str">
        <f t="shared" si="4445"/>
        <v>InitEquipData('',,"",,,,,'','','','','','',"")</v>
      </c>
      <c r="CU364" s="71" t="str">
        <f t="shared" si="4440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41"/>
        <v>InitUnitState('',,,,,,,,,,)</v>
      </c>
      <c r="CO365" s="70" t="str">
        <f t="shared" si="4442"/>
        <v>InitUnitNormal('',,,,,,,,,,)</v>
      </c>
      <c r="CP365" s="70" t="str">
        <f t="shared" si="4443"/>
        <v>InitUnitMagic('',,,,,,,,,,)</v>
      </c>
      <c r="CQ365" s="70" t="str">
        <f t="shared" si="4444"/>
        <v>InitUnitAdd('',,,,,,,,,,)</v>
      </c>
      <c r="CR365" s="70" t="str">
        <f t="shared" si="4445"/>
        <v>InitEquipData('',,"",,,,,'','','','','','',"")</v>
      </c>
      <c r="CU365" s="71" t="str">
        <f t="shared" si="4440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41"/>
        <v>InitUnitState('',,,,,,,,,,)</v>
      </c>
      <c r="CO366" s="70" t="str">
        <f t="shared" si="4442"/>
        <v>InitUnitNormal('',,,,,,,,,,)</v>
      </c>
      <c r="CP366" s="70" t="str">
        <f t="shared" si="4443"/>
        <v>InitUnitMagic('',,,,,,,,,,)</v>
      </c>
      <c r="CQ366" s="70" t="str">
        <f t="shared" si="4444"/>
        <v>InitUnitAdd('',,,,,,,,,,)</v>
      </c>
      <c r="CR366" s="70" t="str">
        <f t="shared" si="4445"/>
        <v>InitEquipData('',,"",,,,,'','','','','','',"")</v>
      </c>
      <c r="CU366" s="71" t="str">
        <f t="shared" si="4440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41"/>
        <v>InitUnitState('',,,,,,,,,,)</v>
      </c>
      <c r="CO367" s="70" t="str">
        <f t="shared" si="4442"/>
        <v>InitUnitNormal('',,,,,,,,,,)</v>
      </c>
      <c r="CP367" s="70" t="str">
        <f t="shared" si="4443"/>
        <v>InitUnitMagic('',,,,,,,,,,)</v>
      </c>
      <c r="CQ367" s="70" t="str">
        <f t="shared" si="4444"/>
        <v>InitUnitAdd('',,,,,,,,,,)</v>
      </c>
      <c r="CR367" s="70" t="str">
        <f t="shared" si="4445"/>
        <v>InitEquipData('',,"",,,,,'','','','','','',"")</v>
      </c>
      <c r="CU367" s="71" t="str">
        <f t="shared" si="4440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41"/>
        <v>InitUnitState('',,,,,,,,,,)</v>
      </c>
      <c r="CO368" s="70" t="str">
        <f t="shared" si="4442"/>
        <v>InitUnitNormal('',,,,,,,,,,)</v>
      </c>
      <c r="CP368" s="70" t="str">
        <f t="shared" si="4443"/>
        <v>InitUnitMagic('',,,,,,,,,,)</v>
      </c>
      <c r="CQ368" s="70" t="str">
        <f t="shared" si="4444"/>
        <v>InitUnitAdd('',,,,,,,,,,)</v>
      </c>
      <c r="CR368" s="70" t="str">
        <f t="shared" si="4445"/>
        <v>InitEquipData('',,"",,,,,'','','','','','',"")</v>
      </c>
      <c r="CU368" s="71" t="str">
        <f t="shared" si="4440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41"/>
        <v>InitUnitState('',,,,,,,,,,)</v>
      </c>
      <c r="CO369" s="70" t="str">
        <f t="shared" si="4442"/>
        <v>InitUnitNormal('',,,,,,,,,,)</v>
      </c>
      <c r="CP369" s="70" t="str">
        <f t="shared" si="4443"/>
        <v>InitUnitMagic('',,,,,,,,,,)</v>
      </c>
      <c r="CQ369" s="70" t="str">
        <f t="shared" si="4444"/>
        <v>InitUnitAdd('',,,,,,,,,,)</v>
      </c>
      <c r="CR369" s="70" t="str">
        <f t="shared" si="4445"/>
        <v>InitEquipData('',,"",,,,,'','','','','','',"")</v>
      </c>
      <c r="CU369" s="71" t="str">
        <f t="shared" si="4440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41"/>
        <v>InitUnitState('',,,,,,,,,,)</v>
      </c>
      <c r="CO370" s="70" t="str">
        <f t="shared" si="4442"/>
        <v>InitUnitNormal('',,,,,,,,,,)</v>
      </c>
      <c r="CP370" s="70" t="str">
        <f t="shared" si="4443"/>
        <v>InitUnitMagic('',,,,,,,,,,)</v>
      </c>
      <c r="CQ370" s="70" t="str">
        <f t="shared" si="4444"/>
        <v>InitUnitAdd('',,,,,,,,,,)</v>
      </c>
      <c r="CR370" s="70" t="str">
        <f t="shared" si="4445"/>
        <v>InitEquipData('',,"",,,,,'','','','','','',"")</v>
      </c>
      <c r="CU370" s="71" t="str">
        <f t="shared" si="4440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41"/>
        <v>InitUnitState('',,,,,,,,,,)</v>
      </c>
      <c r="CO371" s="70" t="str">
        <f t="shared" si="4442"/>
        <v>InitUnitNormal('',,,,,,,,,,)</v>
      </c>
      <c r="CP371" s="70" t="str">
        <f t="shared" si="4443"/>
        <v>InitUnitMagic('',,,,,,,,,,)</v>
      </c>
      <c r="CQ371" s="70" t="str">
        <f t="shared" si="4444"/>
        <v>InitUnitAdd('',,,,,,,,,,)</v>
      </c>
      <c r="CR371" s="70" t="str">
        <f t="shared" si="4445"/>
        <v>InitEquipData('',,"",,,,,'','','','','','',"")</v>
      </c>
      <c r="CU371" s="71" t="str">
        <f t="shared" si="4440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41"/>
        <v>InitUnitState('',,,,,,,,,,)</v>
      </c>
      <c r="CO372" s="70" t="str">
        <f t="shared" si="4442"/>
        <v>InitUnitNormal('',,,,,,,,,,)</v>
      </c>
      <c r="CP372" s="70" t="str">
        <f t="shared" si="4443"/>
        <v>InitUnitMagic('',,,,,,,,,,)</v>
      </c>
      <c r="CQ372" s="70" t="str">
        <f t="shared" si="4444"/>
        <v>InitUnitAdd('',,,,,,,,,,)</v>
      </c>
      <c r="CR372" s="70" t="str">
        <f t="shared" si="4445"/>
        <v>InitEquipData('',,"",,,,,'','','','','','',"")</v>
      </c>
      <c r="CU372" s="71" t="str">
        <f t="shared" si="4440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41"/>
        <v>InitUnitState('',,,,,,,,,,)</v>
      </c>
      <c r="CO373" s="70" t="str">
        <f t="shared" si="4442"/>
        <v>InitUnitNormal('',,,,,,,,,,)</v>
      </c>
      <c r="CP373" s="70" t="str">
        <f t="shared" si="4443"/>
        <v>InitUnitMagic('',,,,,,,,,,)</v>
      </c>
      <c r="CQ373" s="70" t="str">
        <f t="shared" si="4444"/>
        <v>InitUnitAdd('',,,,,,,,,,)</v>
      </c>
      <c r="CR373" s="70" t="str">
        <f t="shared" si="4445"/>
        <v>InitEquipData('',,"",,,,,'','','','','','',"")</v>
      </c>
      <c r="CU373" s="71" t="str">
        <f t="shared" si="4440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41"/>
        <v>InitUnitState('',,,,,,,,,,)</v>
      </c>
      <c r="CO374" s="70" t="str">
        <f t="shared" si="4442"/>
        <v>InitUnitNormal('',,,,,,,,,,)</v>
      </c>
      <c r="CP374" s="70" t="str">
        <f t="shared" si="4443"/>
        <v>InitUnitMagic('',,,,,,,,,,)</v>
      </c>
      <c r="CQ374" s="70" t="str">
        <f t="shared" si="4444"/>
        <v>InitUnitAdd('',,,,,,,,,,)</v>
      </c>
      <c r="CR374" s="70" t="str">
        <f t="shared" si="4445"/>
        <v>InitEquipData('',,"",,,,,'','','','','','',"")</v>
      </c>
      <c r="CU374" s="71" t="str">
        <f t="shared" si="4440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41"/>
        <v>InitUnitState('',,,,,,,,,,)</v>
      </c>
      <c r="CO375" s="70" t="str">
        <f t="shared" si="4442"/>
        <v>InitUnitNormal('',,,,,,,,,,)</v>
      </c>
      <c r="CP375" s="70" t="str">
        <f t="shared" si="4443"/>
        <v>InitUnitMagic('',,,,,,,,,,)</v>
      </c>
      <c r="CQ375" s="70" t="str">
        <f t="shared" si="4444"/>
        <v>InitUnitAdd('',,,,,,,,,,)</v>
      </c>
      <c r="CR375" s="70" t="str">
        <f t="shared" si="4445"/>
        <v>InitEquipData('',,"",,,,,'','','','','','',"")</v>
      </c>
      <c r="CU375" s="71" t="str">
        <f t="shared" si="4440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41"/>
        <v>InitUnitState('',,,,,,,,,,)</v>
      </c>
      <c r="CO376" s="70" t="str">
        <f t="shared" si="4442"/>
        <v>InitUnitNormal('',,,,,,,,,,)</v>
      </c>
      <c r="CP376" s="70" t="str">
        <f t="shared" si="4443"/>
        <v>InitUnitMagic('',,,,,,,,,,)</v>
      </c>
      <c r="CQ376" s="70" t="str">
        <f t="shared" si="4444"/>
        <v>InitUnitAdd('',,,,,,,,,,)</v>
      </c>
      <c r="CR376" s="70" t="str">
        <f t="shared" si="4445"/>
        <v>InitEquipData('',,"",,,,,'','','','','','',"")</v>
      </c>
      <c r="CU376" s="71" t="str">
        <f t="shared" si="4440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41"/>
        <v>InitUnitState('',,,,,,,,,,)</v>
      </c>
      <c r="CO377" s="70" t="str">
        <f t="shared" si="4442"/>
        <v>InitUnitNormal('',,,,,,,,,,)</v>
      </c>
      <c r="CP377" s="70" t="str">
        <f t="shared" si="4443"/>
        <v>InitUnitMagic('',,,,,,,,,,)</v>
      </c>
      <c r="CQ377" s="70" t="str">
        <f t="shared" si="4444"/>
        <v>InitUnitAdd('',,,,,,,,,,)</v>
      </c>
      <c r="CR377" s="70" t="str">
        <f t="shared" si="4445"/>
        <v>InitEquipData('',,"",,,,,'','','','','','',"")</v>
      </c>
      <c r="CU377" s="71" t="str">
        <f t="shared" si="4440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物品!A190</f>
        <v>0</v>
      </c>
      <c r="B176" s="56" t="str">
        <f>"'"&amp;物品!B190&amp;"'"</f>
        <v>'IT01'</v>
      </c>
      <c r="C176" s="56">
        <f>物品!J190</f>
        <v>0</v>
      </c>
      <c r="D176" s="56">
        <f>物品!K190</f>
        <v>0</v>
      </c>
      <c r="E176" s="56">
        <f>物品!L190</f>
        <v>0</v>
      </c>
      <c r="F176" s="56">
        <f>物品!M190</f>
        <v>0</v>
      </c>
      <c r="G176" s="56">
        <f>物品!N190</f>
        <v>0</v>
      </c>
      <c r="H176" s="56">
        <f>物品!O190</f>
        <v>0</v>
      </c>
      <c r="I176" s="56">
        <f>IF(物品!J190=0,0,"'"&amp;物品!J190&amp;"'")</f>
        <v>0</v>
      </c>
      <c r="J176" s="56">
        <f>IF(物品!K190=0,0,"'"&amp;物品!K190&amp;"'")</f>
        <v>0</v>
      </c>
      <c r="K176" s="56">
        <f>IF(物品!L190=0,0,"'"&amp;物品!L190&amp;"'")</f>
        <v>0</v>
      </c>
      <c r="L176" s="56">
        <f>IF(物品!M190=0,0,"'"&amp;物品!M190&amp;"'")</f>
        <v>0</v>
      </c>
      <c r="M176" s="56">
        <f>IF(物品!N190=0,0,"'"&amp;物品!N190&amp;"'")</f>
        <v>0</v>
      </c>
      <c r="N176" s="56">
        <f>IF(物品!O190=0,0,"'"&amp;物品!O190&amp;"'")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物品!A191</f>
        <v>0</v>
      </c>
      <c r="B177" s="56" t="str">
        <f>"'"&amp;物品!B191&amp;"'"</f>
        <v>'IT02'</v>
      </c>
      <c r="C177" s="56">
        <f>物品!J191</f>
        <v>0</v>
      </c>
      <c r="D177" s="56">
        <f>物品!K191</f>
        <v>0</v>
      </c>
      <c r="E177" s="56">
        <f>物品!L191</f>
        <v>0</v>
      </c>
      <c r="F177" s="56">
        <f>物品!M191</f>
        <v>0</v>
      </c>
      <c r="G177" s="56">
        <f>物品!N191</f>
        <v>0</v>
      </c>
      <c r="H177" s="56">
        <f>物品!O191</f>
        <v>0</v>
      </c>
      <c r="I177" s="56">
        <f>IF(物品!J191=0,0,"'"&amp;物品!J191&amp;"'")</f>
        <v>0</v>
      </c>
      <c r="J177" s="56">
        <f>IF(物品!K191=0,0,"'"&amp;物品!K191&amp;"'")</f>
        <v>0</v>
      </c>
      <c r="K177" s="56">
        <f>IF(物品!L191=0,0,"'"&amp;物品!L191&amp;"'")</f>
        <v>0</v>
      </c>
      <c r="L177" s="56">
        <f>IF(物品!M191=0,0,"'"&amp;物品!M191&amp;"'")</f>
        <v>0</v>
      </c>
      <c r="M177" s="56">
        <f>IF(物品!N191=0,0,"'"&amp;物品!N191&amp;"'")</f>
        <v>0</v>
      </c>
      <c r="N177" s="56">
        <f>IF(物品!O191=0,0,"'"&amp;物品!O191&amp;"'")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物品!A192</f>
        <v>0</v>
      </c>
      <c r="B178" s="56" t="str">
        <f>"'"&amp;物品!B192&amp;"'"</f>
        <v>'IT03'</v>
      </c>
      <c r="C178" s="56">
        <f>物品!J192</f>
        <v>0</v>
      </c>
      <c r="D178" s="56">
        <f>物品!K192</f>
        <v>0</v>
      </c>
      <c r="E178" s="56">
        <f>物品!L192</f>
        <v>0</v>
      </c>
      <c r="F178" s="56">
        <f>物品!M192</f>
        <v>0</v>
      </c>
      <c r="G178" s="56">
        <f>物品!N192</f>
        <v>0</v>
      </c>
      <c r="H178" s="56">
        <f>物品!O192</f>
        <v>0</v>
      </c>
      <c r="I178" s="56">
        <f>IF(物品!J192=0,0,"'"&amp;物品!J192&amp;"'")</f>
        <v>0</v>
      </c>
      <c r="J178" s="56">
        <f>IF(物品!K192=0,0,"'"&amp;物品!K192&amp;"'")</f>
        <v>0</v>
      </c>
      <c r="K178" s="56">
        <f>IF(物品!L192=0,0,"'"&amp;物品!L192&amp;"'")</f>
        <v>0</v>
      </c>
      <c r="L178" s="56">
        <f>IF(物品!M192=0,0,"'"&amp;物品!M192&amp;"'")</f>
        <v>0</v>
      </c>
      <c r="M178" s="56">
        <f>IF(物品!N192=0,0,"'"&amp;物品!N192&amp;"'")</f>
        <v>0</v>
      </c>
      <c r="N178" s="56">
        <f>IF(物品!O192=0,0,"'"&amp;物品!O192&amp;"'")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物品!A193</f>
        <v>0</v>
      </c>
      <c r="B179" s="56" t="str">
        <f>"'"&amp;物品!B193&amp;"'"</f>
        <v>'IT04'</v>
      </c>
      <c r="C179" s="56">
        <f>物品!J193</f>
        <v>0</v>
      </c>
      <c r="D179" s="56">
        <f>物品!K193</f>
        <v>0</v>
      </c>
      <c r="E179" s="56">
        <f>物品!L193</f>
        <v>0</v>
      </c>
      <c r="F179" s="56">
        <f>物品!M193</f>
        <v>0</v>
      </c>
      <c r="G179" s="56">
        <f>物品!N193</f>
        <v>0</v>
      </c>
      <c r="H179" s="56">
        <f>物品!O193</f>
        <v>0</v>
      </c>
      <c r="I179" s="56">
        <f>IF(物品!J193=0,0,"'"&amp;物品!J193&amp;"'")</f>
        <v>0</v>
      </c>
      <c r="J179" s="56">
        <f>IF(物品!K193=0,0,"'"&amp;物品!K193&amp;"'")</f>
        <v>0</v>
      </c>
      <c r="K179" s="56">
        <f>IF(物品!L193=0,0,"'"&amp;物品!L193&amp;"'")</f>
        <v>0</v>
      </c>
      <c r="L179" s="56">
        <f>IF(物品!M193=0,0,"'"&amp;物品!M193&amp;"'")</f>
        <v>0</v>
      </c>
      <c r="M179" s="56">
        <f>IF(物品!N193=0,0,"'"&amp;物品!N193&amp;"'")</f>
        <v>0</v>
      </c>
      <c r="N179" s="56">
        <f>IF(物品!O193=0,0,"'"&amp;物品!O193&amp;"'")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物品!A194</f>
        <v>0</v>
      </c>
      <c r="B180" s="56" t="str">
        <f>"'"&amp;物品!B194&amp;"'"</f>
        <v>'IT05'</v>
      </c>
      <c r="C180" s="56">
        <f>物品!J194</f>
        <v>0</v>
      </c>
      <c r="D180" s="56">
        <f>物品!K194</f>
        <v>0</v>
      </c>
      <c r="E180" s="56">
        <f>物品!L194</f>
        <v>0</v>
      </c>
      <c r="F180" s="56">
        <f>物品!M194</f>
        <v>0</v>
      </c>
      <c r="G180" s="56">
        <f>物品!N194</f>
        <v>0</v>
      </c>
      <c r="H180" s="56">
        <f>物品!O194</f>
        <v>0</v>
      </c>
      <c r="I180" s="56">
        <f>IF(物品!J194=0,0,"'"&amp;物品!J194&amp;"'")</f>
        <v>0</v>
      </c>
      <c r="J180" s="56">
        <f>IF(物品!K194=0,0,"'"&amp;物品!K194&amp;"'")</f>
        <v>0</v>
      </c>
      <c r="K180" s="56">
        <f>IF(物品!L194=0,0,"'"&amp;物品!L194&amp;"'")</f>
        <v>0</v>
      </c>
      <c r="L180" s="56">
        <f>IF(物品!M194=0,0,"'"&amp;物品!M194&amp;"'")</f>
        <v>0</v>
      </c>
      <c r="M180" s="56">
        <f>IF(物品!N194=0,0,"'"&amp;物品!N194&amp;"'")</f>
        <v>0</v>
      </c>
      <c r="N180" s="56">
        <f>IF(物品!O194=0,0,"'"&amp;物品!O194&amp;"'")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物品!A195</f>
        <v>0</v>
      </c>
      <c r="B181" s="56" t="str">
        <f>"'"&amp;物品!B195&amp;"'"</f>
        <v>'IT06'</v>
      </c>
      <c r="C181" s="56">
        <f>物品!J195</f>
        <v>0</v>
      </c>
      <c r="D181" s="56">
        <f>物品!K195</f>
        <v>0</v>
      </c>
      <c r="E181" s="56">
        <f>物品!L195</f>
        <v>0</v>
      </c>
      <c r="F181" s="56">
        <f>物品!M195</f>
        <v>0</v>
      </c>
      <c r="G181" s="56">
        <f>物品!N195</f>
        <v>0</v>
      </c>
      <c r="H181" s="56">
        <f>物品!O195</f>
        <v>0</v>
      </c>
      <c r="I181" s="56">
        <f>IF(物品!J195=0,0,"'"&amp;物品!J195&amp;"'")</f>
        <v>0</v>
      </c>
      <c r="J181" s="56">
        <f>IF(物品!K195=0,0,"'"&amp;物品!K195&amp;"'")</f>
        <v>0</v>
      </c>
      <c r="K181" s="56">
        <f>IF(物品!L195=0,0,"'"&amp;物品!L195&amp;"'")</f>
        <v>0</v>
      </c>
      <c r="L181" s="56">
        <f>IF(物品!M195=0,0,"'"&amp;物品!M195&amp;"'")</f>
        <v>0</v>
      </c>
      <c r="M181" s="56">
        <f>IF(物品!N195=0,0,"'"&amp;物品!N195&amp;"'")</f>
        <v>0</v>
      </c>
      <c r="N181" s="56">
        <f>IF(物品!O195=0,0,"'"&amp;物品!O195&amp;"'")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物品!A196</f>
        <v>0</v>
      </c>
      <c r="B182" s="56" t="str">
        <f>"'"&amp;物品!B196&amp;"'"</f>
        <v>'IT07'</v>
      </c>
      <c r="C182" s="56">
        <f>物品!J196</f>
        <v>0</v>
      </c>
      <c r="D182" s="56">
        <f>物品!K196</f>
        <v>0</v>
      </c>
      <c r="E182" s="56">
        <f>物品!L196</f>
        <v>0</v>
      </c>
      <c r="F182" s="56">
        <f>物品!M196</f>
        <v>0</v>
      </c>
      <c r="G182" s="56">
        <f>物品!N196</f>
        <v>0</v>
      </c>
      <c r="H182" s="56">
        <f>物品!O196</f>
        <v>0</v>
      </c>
      <c r="I182" s="56">
        <f>IF(物品!J196=0,0,"'"&amp;物品!J196&amp;"'")</f>
        <v>0</v>
      </c>
      <c r="J182" s="56">
        <f>IF(物品!K196=0,0,"'"&amp;物品!K196&amp;"'")</f>
        <v>0</v>
      </c>
      <c r="K182" s="56">
        <f>IF(物品!L196=0,0,"'"&amp;物品!L196&amp;"'")</f>
        <v>0</v>
      </c>
      <c r="L182" s="56">
        <f>IF(物品!M196=0,0,"'"&amp;物品!M196&amp;"'")</f>
        <v>0</v>
      </c>
      <c r="M182" s="56">
        <f>IF(物品!N196=0,0,"'"&amp;物品!N196&amp;"'")</f>
        <v>0</v>
      </c>
      <c r="N182" s="56">
        <f>IF(物品!O196=0,0,"'"&amp;物品!O196&amp;"'")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物品!A197</f>
        <v>.</v>
      </c>
      <c r="B183" s="56" t="str">
        <f>"'"&amp;物品!B197&amp;"'"</f>
        <v>'IT08'</v>
      </c>
      <c r="C183" s="56">
        <f>物品!J197</f>
        <v>0</v>
      </c>
      <c r="D183" s="56">
        <f>物品!K197</f>
        <v>0</v>
      </c>
      <c r="E183" s="56">
        <f>物品!L197</f>
        <v>0</v>
      </c>
      <c r="F183" s="56">
        <f>物品!M197</f>
        <v>0</v>
      </c>
      <c r="G183" s="56">
        <f>物品!N197</f>
        <v>0</v>
      </c>
      <c r="H183" s="56">
        <f>物品!O197</f>
        <v>0</v>
      </c>
      <c r="I183" s="56">
        <f>IF(物品!J197=0,0,"'"&amp;物品!J197&amp;"'")</f>
        <v>0</v>
      </c>
      <c r="J183" s="56">
        <f>IF(物品!K197=0,0,"'"&amp;物品!K197&amp;"'")</f>
        <v>0</v>
      </c>
      <c r="K183" s="56">
        <f>IF(物品!L197=0,0,"'"&amp;物品!L197&amp;"'")</f>
        <v>0</v>
      </c>
      <c r="L183" s="56">
        <f>IF(物品!M197=0,0,"'"&amp;物品!M197&amp;"'")</f>
        <v>0</v>
      </c>
      <c r="M183" s="56">
        <f>IF(物品!N197=0,0,"'"&amp;物品!N197&amp;"'")</f>
        <v>0</v>
      </c>
      <c r="N183" s="56">
        <f>IF(物品!O197=0,0,"'"&amp;物品!O197&amp;"'")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物品!A198</f>
        <v>0</v>
      </c>
      <c r="B184" s="56" t="str">
        <f>"'"&amp;物品!B198&amp;"'"</f>
        <v>'IT09'</v>
      </c>
      <c r="C184" s="56">
        <f>物品!J198</f>
        <v>0</v>
      </c>
      <c r="D184" s="56">
        <f>物品!K198</f>
        <v>0</v>
      </c>
      <c r="E184" s="56">
        <f>物品!L198</f>
        <v>0</v>
      </c>
      <c r="F184" s="56">
        <f>物品!M198</f>
        <v>0</v>
      </c>
      <c r="G184" s="56">
        <f>物品!N198</f>
        <v>0</v>
      </c>
      <c r="H184" s="56">
        <f>物品!O198</f>
        <v>0</v>
      </c>
      <c r="I184" s="56">
        <f>IF(物品!J198=0,0,"'"&amp;物品!J198&amp;"'")</f>
        <v>0</v>
      </c>
      <c r="J184" s="56">
        <f>IF(物品!K198=0,0,"'"&amp;物品!K198&amp;"'")</f>
        <v>0</v>
      </c>
      <c r="K184" s="56">
        <f>IF(物品!L198=0,0,"'"&amp;物品!L198&amp;"'")</f>
        <v>0</v>
      </c>
      <c r="L184" s="56">
        <f>IF(物品!M198=0,0,"'"&amp;物品!M198&amp;"'")</f>
        <v>0</v>
      </c>
      <c r="M184" s="56">
        <f>IF(物品!N198=0,0,"'"&amp;物品!N198&amp;"'")</f>
        <v>0</v>
      </c>
      <c r="N184" s="56">
        <f>IF(物品!O198=0,0,"'"&amp;物品!O198&amp;"'")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物品!A199</f>
        <v>0</v>
      </c>
      <c r="B185" s="56" t="str">
        <f>"'"&amp;物品!B199&amp;"'"</f>
        <v>'IT10'</v>
      </c>
      <c r="C185" s="56">
        <f>物品!J199</f>
        <v>0</v>
      </c>
      <c r="D185" s="56">
        <f>物品!K199</f>
        <v>0</v>
      </c>
      <c r="E185" s="56">
        <f>物品!L199</f>
        <v>0</v>
      </c>
      <c r="F185" s="56">
        <f>物品!M199</f>
        <v>0</v>
      </c>
      <c r="G185" s="56">
        <f>物品!N199</f>
        <v>0</v>
      </c>
      <c r="H185" s="56">
        <f>物品!O199</f>
        <v>0</v>
      </c>
      <c r="I185" s="56">
        <f>IF(物品!J199=0,0,"'"&amp;物品!J199&amp;"'")</f>
        <v>0</v>
      </c>
      <c r="J185" s="56">
        <f>IF(物品!K199=0,0,"'"&amp;物品!K199&amp;"'")</f>
        <v>0</v>
      </c>
      <c r="K185" s="56">
        <f>IF(物品!L199=0,0,"'"&amp;物品!L199&amp;"'")</f>
        <v>0</v>
      </c>
      <c r="L185" s="56">
        <f>IF(物品!M199=0,0,"'"&amp;物品!M199&amp;"'")</f>
        <v>0</v>
      </c>
      <c r="M185" s="56">
        <f>IF(物品!N199=0,0,"'"&amp;物品!N199&amp;"'")</f>
        <v>0</v>
      </c>
      <c r="N185" s="56">
        <f>IF(物品!O199=0,0,"'"&amp;物品!O199&amp;"'")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物品!A212</f>
        <v>0</v>
      </c>
      <c r="B186" s="56" t="str">
        <f>"'"&amp;物品!B212&amp;"'"</f>
        <v>'IS02'</v>
      </c>
      <c r="C186" s="56">
        <f>物品!J212</f>
        <v>0</v>
      </c>
      <c r="D186" s="56">
        <f>物品!K212</f>
        <v>0</v>
      </c>
      <c r="E186" s="56">
        <f>物品!L212</f>
        <v>0</v>
      </c>
      <c r="F186" s="56">
        <f>物品!M212</f>
        <v>0</v>
      </c>
      <c r="G186" s="56">
        <f>物品!N212</f>
        <v>0</v>
      </c>
      <c r="H186" s="56">
        <f>物品!O212</f>
        <v>0</v>
      </c>
      <c r="I186" s="56">
        <f>IF(物品!J212=0,0,"'"&amp;物品!J212&amp;"'")</f>
        <v>0</v>
      </c>
      <c r="J186" s="56">
        <f>IF(物品!K212=0,0,"'"&amp;物品!K212&amp;"'")</f>
        <v>0</v>
      </c>
      <c r="K186" s="56">
        <f>IF(物品!L212=0,0,"'"&amp;物品!L212&amp;"'")</f>
        <v>0</v>
      </c>
      <c r="L186" s="56">
        <f>IF(物品!M212=0,0,"'"&amp;物品!M212&amp;"'")</f>
        <v>0</v>
      </c>
      <c r="M186" s="56">
        <f>IF(物品!N212=0,0,"'"&amp;物品!N212&amp;"'")</f>
        <v>0</v>
      </c>
      <c r="N186" s="56">
        <f>IF(物品!O212=0,0,"'"&amp;物品!O212&amp;"'")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物品!A213</f>
        <v>0</v>
      </c>
      <c r="B187" s="56" t="str">
        <f>"'"&amp;物品!B213&amp;"'"</f>
        <v>'IS03'</v>
      </c>
      <c r="C187" s="56">
        <f>物品!J213</f>
        <v>0</v>
      </c>
      <c r="D187" s="56">
        <f>物品!K213</f>
        <v>0</v>
      </c>
      <c r="E187" s="56">
        <f>物品!L213</f>
        <v>0</v>
      </c>
      <c r="F187" s="56">
        <f>物品!M213</f>
        <v>0</v>
      </c>
      <c r="G187" s="56">
        <f>物品!N213</f>
        <v>0</v>
      </c>
      <c r="H187" s="56">
        <f>物品!O213</f>
        <v>0</v>
      </c>
      <c r="I187" s="56">
        <f>IF(物品!J213=0,0,"'"&amp;物品!J213&amp;"'")</f>
        <v>0</v>
      </c>
      <c r="J187" s="56">
        <f>IF(物品!K213=0,0,"'"&amp;物品!K213&amp;"'")</f>
        <v>0</v>
      </c>
      <c r="K187" s="56">
        <f>IF(物品!L213=0,0,"'"&amp;物品!L213&amp;"'")</f>
        <v>0</v>
      </c>
      <c r="L187" s="56">
        <f>IF(物品!M213=0,0,"'"&amp;物品!M213&amp;"'")</f>
        <v>0</v>
      </c>
      <c r="M187" s="56">
        <f>IF(物品!N213=0,0,"'"&amp;物品!N213&amp;"'")</f>
        <v>0</v>
      </c>
      <c r="N187" s="56">
        <f>IF(物品!O213=0,0,"'"&amp;物品!O213&amp;"'")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物品!A224</f>
        <v>0</v>
      </c>
      <c r="B190" s="56" t="str">
        <f>"'"&amp;物品!B224&amp;"'"</f>
        <v>'IS12'</v>
      </c>
      <c r="C190" s="56">
        <f>物品!J224</f>
        <v>0</v>
      </c>
      <c r="D190" s="56">
        <f>物品!K224</f>
        <v>0</v>
      </c>
      <c r="E190" s="56">
        <f>物品!L224</f>
        <v>0</v>
      </c>
      <c r="F190" s="56">
        <f>物品!M224</f>
        <v>0</v>
      </c>
      <c r="G190" s="56">
        <f>物品!N224</f>
        <v>0</v>
      </c>
      <c r="H190" s="56">
        <f>物品!O224</f>
        <v>0</v>
      </c>
      <c r="I190" s="56">
        <f>IF(物品!J224=0,0,"'"&amp;物品!J224&amp;"'")</f>
        <v>0</v>
      </c>
      <c r="J190" s="56">
        <f>IF(物品!K224=0,0,"'"&amp;物品!K224&amp;"'")</f>
        <v>0</v>
      </c>
      <c r="K190" s="56">
        <f>IF(物品!L224=0,0,"'"&amp;物品!L224&amp;"'")</f>
        <v>0</v>
      </c>
      <c r="L190" s="56">
        <f>IF(物品!M224=0,0,"'"&amp;物品!M224&amp;"'")</f>
        <v>0</v>
      </c>
      <c r="M190" s="56">
        <f>IF(物品!N224=0,0,"'"&amp;物品!N224&amp;"'")</f>
        <v>0</v>
      </c>
      <c r="N190" s="56">
        <f>IF(物品!O224=0,0,"'"&amp;物品!O224&amp;"'")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物品!A255</f>
        <v>0</v>
      </c>
      <c r="B199" s="56" t="str">
        <f>"'"&amp;物品!B255&amp;"'"</f>
        <v>'IF01'</v>
      </c>
      <c r="C199" s="56">
        <f>物品!J255</f>
        <v>0</v>
      </c>
      <c r="D199" s="56">
        <f>物品!K255</f>
        <v>0</v>
      </c>
      <c r="E199" s="56">
        <f>物品!L255</f>
        <v>0</v>
      </c>
      <c r="F199" s="56">
        <f>物品!M255</f>
        <v>0</v>
      </c>
      <c r="G199" s="56">
        <f>物品!N255</f>
        <v>0</v>
      </c>
      <c r="H199" s="56">
        <f>物品!O255</f>
        <v>0</v>
      </c>
      <c r="I199" s="56">
        <f>IF(物品!J255=0,0,"'"&amp;物品!J255&amp;"'")</f>
        <v>0</v>
      </c>
      <c r="J199" s="56">
        <f>IF(物品!K255=0,0,"'"&amp;物品!K255&amp;"'")</f>
        <v>0</v>
      </c>
      <c r="K199" s="56">
        <f>IF(物品!L255=0,0,"'"&amp;物品!L255&amp;"'")</f>
        <v>0</v>
      </c>
      <c r="L199" s="56">
        <f>IF(物品!M255=0,0,"'"&amp;物品!M255&amp;"'")</f>
        <v>0</v>
      </c>
      <c r="M199" s="56">
        <f>IF(物品!N255=0,0,"'"&amp;物品!N255&amp;"'")</f>
        <v>0</v>
      </c>
      <c r="N199" s="56">
        <f>IF(物品!O255=0,0,"'"&amp;物品!O255&amp;"'")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物品!A256</f>
        <v>0</v>
      </c>
      <c r="B200" s="56" t="str">
        <f>"'"&amp;物品!B256&amp;"'"</f>
        <v>'IF02'</v>
      </c>
      <c r="C200" s="56">
        <f>物品!J256</f>
        <v>0</v>
      </c>
      <c r="D200" s="56">
        <f>物品!K256</f>
        <v>0</v>
      </c>
      <c r="E200" s="56">
        <f>物品!L256</f>
        <v>0</v>
      </c>
      <c r="F200" s="56">
        <f>物品!M256</f>
        <v>0</v>
      </c>
      <c r="G200" s="56">
        <f>物品!N256</f>
        <v>0</v>
      </c>
      <c r="H200" s="56">
        <f>物品!O256</f>
        <v>0</v>
      </c>
      <c r="I200" s="56">
        <f>IF(物品!J256=0,0,"'"&amp;物品!J256&amp;"'")</f>
        <v>0</v>
      </c>
      <c r="J200" s="56">
        <f>IF(物品!K256=0,0,"'"&amp;物品!K256&amp;"'")</f>
        <v>0</v>
      </c>
      <c r="K200" s="56">
        <f>IF(物品!L256=0,0,"'"&amp;物品!L256&amp;"'")</f>
        <v>0</v>
      </c>
      <c r="L200" s="56">
        <f>IF(物品!M256=0,0,"'"&amp;物品!M256&amp;"'")</f>
        <v>0</v>
      </c>
      <c r="M200" s="56">
        <f>IF(物品!N256=0,0,"'"&amp;物品!N256&amp;"'")</f>
        <v>0</v>
      </c>
      <c r="N200" s="56">
        <f>IF(物品!O256=0,0,"'"&amp;物品!O256&amp;"'")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物品!A257</f>
        <v>0</v>
      </c>
      <c r="B201" s="56" t="str">
        <f>"'"&amp;物品!B257&amp;"'"</f>
        <v>'IF03'</v>
      </c>
      <c r="C201" s="56">
        <f>物品!J257</f>
        <v>0</v>
      </c>
      <c r="D201" s="56">
        <f>物品!K257</f>
        <v>0</v>
      </c>
      <c r="E201" s="56">
        <f>物品!L257</f>
        <v>0</v>
      </c>
      <c r="F201" s="56">
        <f>物品!M257</f>
        <v>0</v>
      </c>
      <c r="G201" s="56">
        <f>物品!N257</f>
        <v>0</v>
      </c>
      <c r="H201" s="56">
        <f>物品!O257</f>
        <v>0</v>
      </c>
      <c r="I201" s="56">
        <f>IF(物品!J257=0,0,"'"&amp;物品!J257&amp;"'")</f>
        <v>0</v>
      </c>
      <c r="J201" s="56">
        <f>IF(物品!K257=0,0,"'"&amp;物品!K257&amp;"'")</f>
        <v>0</v>
      </c>
      <c r="K201" s="56">
        <f>IF(物品!L257=0,0,"'"&amp;物品!L257&amp;"'")</f>
        <v>0</v>
      </c>
      <c r="L201" s="56">
        <f>IF(物品!M257=0,0,"'"&amp;物品!M257&amp;"'")</f>
        <v>0</v>
      </c>
      <c r="M201" s="56">
        <f>IF(物品!N257=0,0,"'"&amp;物品!N257&amp;"'")</f>
        <v>0</v>
      </c>
      <c r="N201" s="56">
        <f>IF(物品!O257=0,0,"'"&amp;物品!O257&amp;"'")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物品!A258</f>
        <v>0</v>
      </c>
      <c r="B202" s="56" t="str">
        <f>"'"&amp;物品!B258&amp;"'"</f>
        <v>'IF04'</v>
      </c>
      <c r="C202" s="56">
        <f>物品!J258</f>
        <v>0</v>
      </c>
      <c r="D202" s="56">
        <f>物品!K258</f>
        <v>0</v>
      </c>
      <c r="E202" s="56">
        <f>物品!L258</f>
        <v>0</v>
      </c>
      <c r="F202" s="56">
        <f>物品!M258</f>
        <v>0</v>
      </c>
      <c r="G202" s="56">
        <f>物品!N258</f>
        <v>0</v>
      </c>
      <c r="H202" s="56">
        <f>物品!O258</f>
        <v>0</v>
      </c>
      <c r="I202" s="56">
        <f>IF(物品!J258=0,0,"'"&amp;物品!J258&amp;"'")</f>
        <v>0</v>
      </c>
      <c r="J202" s="56">
        <f>IF(物品!K258=0,0,"'"&amp;物品!K258&amp;"'")</f>
        <v>0</v>
      </c>
      <c r="K202" s="56">
        <f>IF(物品!L258=0,0,"'"&amp;物品!L258&amp;"'")</f>
        <v>0</v>
      </c>
      <c r="L202" s="56">
        <f>IF(物品!M258=0,0,"'"&amp;物品!M258&amp;"'")</f>
        <v>0</v>
      </c>
      <c r="M202" s="56">
        <f>IF(物品!N258=0,0,"'"&amp;物品!N258&amp;"'")</f>
        <v>0</v>
      </c>
      <c r="N202" s="56">
        <f>IF(物品!O258=0,0,"'"&amp;物品!O258&amp;"'")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物品!A259</f>
        <v>0</v>
      </c>
      <c r="B203" s="56" t="str">
        <f>"'"&amp;物品!B259&amp;"'"</f>
        <v>'IF05'</v>
      </c>
      <c r="C203" s="56">
        <f>物品!J259</f>
        <v>0</v>
      </c>
      <c r="D203" s="56">
        <f>物品!K259</f>
        <v>0</v>
      </c>
      <c r="E203" s="56">
        <f>物品!L259</f>
        <v>0</v>
      </c>
      <c r="F203" s="56">
        <f>物品!M259</f>
        <v>0</v>
      </c>
      <c r="G203" s="56">
        <f>物品!N259</f>
        <v>0</v>
      </c>
      <c r="H203" s="56">
        <f>物品!O259</f>
        <v>0</v>
      </c>
      <c r="I203" s="56">
        <f>IF(物品!J259=0,0,"'"&amp;物品!J259&amp;"'")</f>
        <v>0</v>
      </c>
      <c r="J203" s="56">
        <f>IF(物品!K259=0,0,"'"&amp;物品!K259&amp;"'")</f>
        <v>0</v>
      </c>
      <c r="K203" s="56">
        <f>IF(物品!L259=0,0,"'"&amp;物品!L259&amp;"'")</f>
        <v>0</v>
      </c>
      <c r="L203" s="56">
        <f>IF(物品!M259=0,0,"'"&amp;物品!M259&amp;"'")</f>
        <v>0</v>
      </c>
      <c r="M203" s="56">
        <f>IF(物品!N259=0,0,"'"&amp;物品!N259&amp;"'")</f>
        <v>0</v>
      </c>
      <c r="N203" s="56">
        <f>IF(物品!O259=0,0,"'"&amp;物品!O259&amp;"'")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物品!A260</f>
        <v>0</v>
      </c>
      <c r="B204" s="56" t="str">
        <f>"'"&amp;物品!B260&amp;"'"</f>
        <v>'IF06'</v>
      </c>
      <c r="C204" s="56">
        <f>物品!J260</f>
        <v>0</v>
      </c>
      <c r="D204" s="56">
        <f>物品!K260</f>
        <v>0</v>
      </c>
      <c r="E204" s="56">
        <f>物品!L260</f>
        <v>0</v>
      </c>
      <c r="F204" s="56">
        <f>物品!M260</f>
        <v>0</v>
      </c>
      <c r="G204" s="56">
        <f>物品!N260</f>
        <v>0</v>
      </c>
      <c r="H204" s="56">
        <f>物品!O260</f>
        <v>0</v>
      </c>
      <c r="I204" s="56">
        <f>IF(物品!J260=0,0,"'"&amp;物品!J260&amp;"'")</f>
        <v>0</v>
      </c>
      <c r="J204" s="56">
        <f>IF(物品!K260=0,0,"'"&amp;物品!K260&amp;"'")</f>
        <v>0</v>
      </c>
      <c r="K204" s="56">
        <f>IF(物品!L260=0,0,"'"&amp;物品!L260&amp;"'")</f>
        <v>0</v>
      </c>
      <c r="L204" s="56">
        <f>IF(物品!M260=0,0,"'"&amp;物品!M260&amp;"'")</f>
        <v>0</v>
      </c>
      <c r="M204" s="56">
        <f>IF(物品!N260=0,0,"'"&amp;物品!N260&amp;"'")</f>
        <v>0</v>
      </c>
      <c r="N204" s="56">
        <f>IF(物品!O260=0,0,"'"&amp;物品!O260&amp;"'")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物品!A261</f>
        <v>0</v>
      </c>
      <c r="B205" s="56" t="str">
        <f>"'"&amp;物品!B261&amp;"'"</f>
        <v>'IF07'</v>
      </c>
      <c r="C205" s="56">
        <f>物品!J261</f>
        <v>0</v>
      </c>
      <c r="D205" s="56">
        <f>物品!K261</f>
        <v>0</v>
      </c>
      <c r="E205" s="56">
        <f>物品!L261</f>
        <v>0</v>
      </c>
      <c r="F205" s="56">
        <f>物品!M261</f>
        <v>0</v>
      </c>
      <c r="G205" s="56">
        <f>物品!N261</f>
        <v>0</v>
      </c>
      <c r="H205" s="56">
        <f>物品!O261</f>
        <v>0</v>
      </c>
      <c r="I205" s="56">
        <f>IF(物品!J261=0,0,"'"&amp;物品!J261&amp;"'")</f>
        <v>0</v>
      </c>
      <c r="J205" s="56">
        <f>IF(物品!K261=0,0,"'"&amp;物品!K261&amp;"'")</f>
        <v>0</v>
      </c>
      <c r="K205" s="56">
        <f>IF(物品!L261=0,0,"'"&amp;物品!L261&amp;"'")</f>
        <v>0</v>
      </c>
      <c r="L205" s="56">
        <f>IF(物品!M261=0,0,"'"&amp;物品!M261&amp;"'")</f>
        <v>0</v>
      </c>
      <c r="M205" s="56">
        <f>IF(物品!N261=0,0,"'"&amp;物品!N261&amp;"'")</f>
        <v>0</v>
      </c>
      <c r="N205" s="56">
        <f>IF(物品!O261=0,0,"'"&amp;物品!O261&amp;"'")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物品!A262</f>
        <v>0</v>
      </c>
      <c r="B206" s="56" t="str">
        <f>"'"&amp;物品!B262&amp;"'"</f>
        <v>'IF08'</v>
      </c>
      <c r="C206" s="56">
        <f>物品!J262</f>
        <v>0</v>
      </c>
      <c r="D206" s="56">
        <f>物品!K262</f>
        <v>0</v>
      </c>
      <c r="E206" s="56">
        <f>物品!L262</f>
        <v>0</v>
      </c>
      <c r="F206" s="56">
        <f>物品!M262</f>
        <v>0</v>
      </c>
      <c r="G206" s="56">
        <f>物品!N262</f>
        <v>0</v>
      </c>
      <c r="H206" s="56">
        <f>物品!O262</f>
        <v>0</v>
      </c>
      <c r="I206" s="56">
        <f>IF(物品!J262=0,0,"'"&amp;物品!J262&amp;"'")</f>
        <v>0</v>
      </c>
      <c r="J206" s="56">
        <f>IF(物品!K262=0,0,"'"&amp;物品!K262&amp;"'")</f>
        <v>0</v>
      </c>
      <c r="K206" s="56">
        <f>IF(物品!L262=0,0,"'"&amp;物品!L262&amp;"'")</f>
        <v>0</v>
      </c>
      <c r="L206" s="56">
        <f>IF(物品!M262=0,0,"'"&amp;物品!M262&amp;"'")</f>
        <v>0</v>
      </c>
      <c r="M206" s="56">
        <f>IF(物品!N262=0,0,"'"&amp;物品!N262&amp;"'")</f>
        <v>0</v>
      </c>
      <c r="N206" s="56">
        <f>IF(物品!O262=0,0,"'"&amp;物品!O262&amp;"'")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物品!A263</f>
        <v>0</v>
      </c>
      <c r="B207" s="56" t="str">
        <f>"'"&amp;物品!B263&amp;"'"</f>
        <v>'IF09'</v>
      </c>
      <c r="C207" s="56">
        <f>物品!J263</f>
        <v>0</v>
      </c>
      <c r="D207" s="56">
        <f>物品!K263</f>
        <v>0</v>
      </c>
      <c r="E207" s="56">
        <f>物品!L263</f>
        <v>0</v>
      </c>
      <c r="F207" s="56">
        <f>物品!M263</f>
        <v>0</v>
      </c>
      <c r="G207" s="56">
        <f>物品!N263</f>
        <v>0</v>
      </c>
      <c r="H207" s="56">
        <f>物品!O263</f>
        <v>0</v>
      </c>
      <c r="I207" s="56">
        <f>IF(物品!J263=0,0,"'"&amp;物品!J263&amp;"'")</f>
        <v>0</v>
      </c>
      <c r="J207" s="56">
        <f>IF(物品!K263=0,0,"'"&amp;物品!K263&amp;"'")</f>
        <v>0</v>
      </c>
      <c r="K207" s="56">
        <f>IF(物品!L263=0,0,"'"&amp;物品!L263&amp;"'")</f>
        <v>0</v>
      </c>
      <c r="L207" s="56">
        <f>IF(物品!M263=0,0,"'"&amp;物品!M263&amp;"'")</f>
        <v>0</v>
      </c>
      <c r="M207" s="56">
        <f>IF(物品!N263=0,0,"'"&amp;物品!N263&amp;"'")</f>
        <v>0</v>
      </c>
      <c r="N207" s="56">
        <f>IF(物品!O263=0,0,"'"&amp;物品!O263&amp;"'")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物品!A264</f>
        <v>0</v>
      </c>
      <c r="B208" s="56" t="str">
        <f>"'"&amp;物品!B264&amp;"'"</f>
        <v>'IF10'</v>
      </c>
      <c r="C208" s="56">
        <f>物品!J264</f>
        <v>0</v>
      </c>
      <c r="D208" s="56">
        <f>物品!K264</f>
        <v>0</v>
      </c>
      <c r="E208" s="56">
        <f>物品!L264</f>
        <v>0</v>
      </c>
      <c r="F208" s="56">
        <f>物品!M264</f>
        <v>0</v>
      </c>
      <c r="G208" s="56">
        <f>物品!N264</f>
        <v>0</v>
      </c>
      <c r="H208" s="56">
        <f>物品!O264</f>
        <v>0</v>
      </c>
      <c r="I208" s="56">
        <f>IF(物品!J264=0,0,"'"&amp;物品!J264&amp;"'")</f>
        <v>0</v>
      </c>
      <c r="J208" s="56">
        <f>IF(物品!K264=0,0,"'"&amp;物品!K264&amp;"'")</f>
        <v>0</v>
      </c>
      <c r="K208" s="56">
        <f>IF(物品!L264=0,0,"'"&amp;物品!L264&amp;"'")</f>
        <v>0</v>
      </c>
      <c r="L208" s="56">
        <f>IF(物品!M264=0,0,"'"&amp;物品!M264&amp;"'")</f>
        <v>0</v>
      </c>
      <c r="M208" s="56">
        <f>IF(物品!N264=0,0,"'"&amp;物品!N264&amp;"'")</f>
        <v>0</v>
      </c>
      <c r="N208" s="56">
        <f>IF(物品!O264=0,0,"'"&amp;物品!O264&amp;"'")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物品!A265</f>
        <v>0</v>
      </c>
      <c r="B209" s="56" t="str">
        <f>"'"&amp;物品!B265&amp;"'"</f>
        <v>'IF11'</v>
      </c>
      <c r="C209" s="56">
        <f>物品!J265</f>
        <v>0</v>
      </c>
      <c r="D209" s="56">
        <f>物品!K265</f>
        <v>0</v>
      </c>
      <c r="E209" s="56">
        <f>物品!L265</f>
        <v>0</v>
      </c>
      <c r="F209" s="56">
        <f>物品!M265</f>
        <v>0</v>
      </c>
      <c r="G209" s="56">
        <f>物品!N265</f>
        <v>0</v>
      </c>
      <c r="H209" s="56">
        <f>物品!O265</f>
        <v>0</v>
      </c>
      <c r="I209" s="56">
        <f>IF(物品!J265=0,0,"'"&amp;物品!J265&amp;"'")</f>
        <v>0</v>
      </c>
      <c r="J209" s="56">
        <f>IF(物品!K265=0,0,"'"&amp;物品!K265&amp;"'")</f>
        <v>0</v>
      </c>
      <c r="K209" s="56">
        <f>IF(物品!L265=0,0,"'"&amp;物品!L265&amp;"'")</f>
        <v>0</v>
      </c>
      <c r="L209" s="56">
        <f>IF(物品!M265=0,0,"'"&amp;物品!M265&amp;"'")</f>
        <v>0</v>
      </c>
      <c r="M209" s="56">
        <f>IF(物品!N265=0,0,"'"&amp;物品!N265&amp;"'")</f>
        <v>0</v>
      </c>
      <c r="N209" s="56">
        <f>IF(物品!O265=0,0,"'"&amp;物品!O265&amp;"'")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物品!A266</f>
        <v>0</v>
      </c>
      <c r="B210" s="56" t="str">
        <f>"'"&amp;物品!B266&amp;"'"</f>
        <v>'IF12'</v>
      </c>
      <c r="C210" s="56">
        <f>物品!J266</f>
        <v>0</v>
      </c>
      <c r="D210" s="56">
        <f>物品!K266</f>
        <v>0</v>
      </c>
      <c r="E210" s="56">
        <f>物品!L266</f>
        <v>0</v>
      </c>
      <c r="F210" s="56">
        <f>物品!M266</f>
        <v>0</v>
      </c>
      <c r="G210" s="56">
        <f>物品!N266</f>
        <v>0</v>
      </c>
      <c r="H210" s="56">
        <f>物品!O266</f>
        <v>0</v>
      </c>
      <c r="I210" s="56">
        <f>IF(物品!J266=0,0,"'"&amp;物品!J266&amp;"'")</f>
        <v>0</v>
      </c>
      <c r="J210" s="56">
        <f>IF(物品!K266=0,0,"'"&amp;物品!K266&amp;"'")</f>
        <v>0</v>
      </c>
      <c r="K210" s="56">
        <f>IF(物品!L266=0,0,"'"&amp;物品!L266&amp;"'")</f>
        <v>0</v>
      </c>
      <c r="L210" s="56">
        <f>IF(物品!M266=0,0,"'"&amp;物品!M266&amp;"'")</f>
        <v>0</v>
      </c>
      <c r="M210" s="56">
        <f>IF(物品!N266=0,0,"'"&amp;物品!N266&amp;"'")</f>
        <v>0</v>
      </c>
      <c r="N210" s="56">
        <f>IF(物品!O266=0,0,"'"&amp;物品!O266&amp;"'")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物品!A267</f>
        <v>0</v>
      </c>
      <c r="B211" s="56" t="str">
        <f>"'"&amp;物品!B267&amp;"'"</f>
        <v>'IF13'</v>
      </c>
      <c r="C211" s="56">
        <f>物品!J267</f>
        <v>0</v>
      </c>
      <c r="D211" s="56">
        <f>物品!K267</f>
        <v>0</v>
      </c>
      <c r="E211" s="56">
        <f>物品!L267</f>
        <v>0</v>
      </c>
      <c r="F211" s="56">
        <f>物品!M267</f>
        <v>0</v>
      </c>
      <c r="G211" s="56">
        <f>物品!N267</f>
        <v>0</v>
      </c>
      <c r="H211" s="56">
        <f>物品!O267</f>
        <v>0</v>
      </c>
      <c r="I211" s="56">
        <f>IF(物品!J267=0,0,"'"&amp;物品!J267&amp;"'")</f>
        <v>0</v>
      </c>
      <c r="J211" s="56">
        <f>IF(物品!K267=0,0,"'"&amp;物品!K267&amp;"'")</f>
        <v>0</v>
      </c>
      <c r="K211" s="56">
        <f>IF(物品!L267=0,0,"'"&amp;物品!L267&amp;"'")</f>
        <v>0</v>
      </c>
      <c r="L211" s="56">
        <f>IF(物品!M267=0,0,"'"&amp;物品!M267&amp;"'")</f>
        <v>0</v>
      </c>
      <c r="M211" s="56">
        <f>IF(物品!N267=0,0,"'"&amp;物品!N267&amp;"'")</f>
        <v>0</v>
      </c>
      <c r="N211" s="56">
        <f>IF(物品!O267=0,0,"'"&amp;物品!O267&amp;"'")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物品!A268</f>
        <v>0</v>
      </c>
      <c r="B212" s="56" t="str">
        <f>"'"&amp;物品!B268&amp;"'"</f>
        <v>'IF14'</v>
      </c>
      <c r="C212" s="56">
        <f>物品!J268</f>
        <v>0</v>
      </c>
      <c r="D212" s="56">
        <f>物品!K268</f>
        <v>0</v>
      </c>
      <c r="E212" s="56">
        <f>物品!L268</f>
        <v>0</v>
      </c>
      <c r="F212" s="56">
        <f>物品!M268</f>
        <v>0</v>
      </c>
      <c r="G212" s="56">
        <f>物品!N268</f>
        <v>0</v>
      </c>
      <c r="H212" s="56">
        <f>物品!O268</f>
        <v>0</v>
      </c>
      <c r="I212" s="56">
        <f>IF(物品!J268=0,0,"'"&amp;物品!J268&amp;"'")</f>
        <v>0</v>
      </c>
      <c r="J212" s="56">
        <f>IF(物品!K268=0,0,"'"&amp;物品!K268&amp;"'")</f>
        <v>0</v>
      </c>
      <c r="K212" s="56">
        <f>IF(物品!L268=0,0,"'"&amp;物品!L268&amp;"'")</f>
        <v>0</v>
      </c>
      <c r="L212" s="56">
        <f>IF(物品!M268=0,0,"'"&amp;物品!M268&amp;"'")</f>
        <v>0</v>
      </c>
      <c r="M212" s="56">
        <f>IF(物品!N268=0,0,"'"&amp;物品!N268&amp;"'")</f>
        <v>0</v>
      </c>
      <c r="N212" s="56">
        <f>IF(物品!O268=0,0,"'"&amp;物品!O268&amp;"'")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物品!A269</f>
        <v>0</v>
      </c>
      <c r="B213" s="56" t="str">
        <f>"'"&amp;物品!B269&amp;"'"</f>
        <v>'IF15'</v>
      </c>
      <c r="C213" s="56">
        <f>物品!J269</f>
        <v>0</v>
      </c>
      <c r="D213" s="56">
        <f>物品!K269</f>
        <v>0</v>
      </c>
      <c r="E213" s="56">
        <f>物品!L269</f>
        <v>0</v>
      </c>
      <c r="F213" s="56">
        <f>物品!M269</f>
        <v>0</v>
      </c>
      <c r="G213" s="56">
        <f>物品!N269</f>
        <v>0</v>
      </c>
      <c r="H213" s="56">
        <f>物品!O269</f>
        <v>0</v>
      </c>
      <c r="I213" s="56">
        <f>IF(物品!J269=0,0,"'"&amp;物品!J269&amp;"'")</f>
        <v>0</v>
      </c>
      <c r="J213" s="56">
        <f>IF(物品!K269=0,0,"'"&amp;物品!K269&amp;"'")</f>
        <v>0</v>
      </c>
      <c r="K213" s="56">
        <f>IF(物品!L269=0,0,"'"&amp;物品!L269&amp;"'")</f>
        <v>0</v>
      </c>
      <c r="L213" s="56">
        <f>IF(物品!M269=0,0,"'"&amp;物品!M269&amp;"'")</f>
        <v>0</v>
      </c>
      <c r="M213" s="56">
        <f>IF(物品!N269=0,0,"'"&amp;物品!N269&amp;"'")</f>
        <v>0</v>
      </c>
      <c r="N213" s="56">
        <f>IF(物品!O269=0,0,"'"&amp;物品!O269&amp;"'")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物品!A270</f>
        <v>0</v>
      </c>
      <c r="B214" s="56" t="str">
        <f>"'"&amp;物品!B270&amp;"'"</f>
        <v>'IF16'</v>
      </c>
      <c r="C214" s="56">
        <f>物品!J270</f>
        <v>0</v>
      </c>
      <c r="D214" s="56">
        <f>物品!K270</f>
        <v>0</v>
      </c>
      <c r="E214" s="56">
        <f>物品!L270</f>
        <v>0</v>
      </c>
      <c r="F214" s="56">
        <f>物品!M270</f>
        <v>0</v>
      </c>
      <c r="G214" s="56">
        <f>物品!N270</f>
        <v>0</v>
      </c>
      <c r="H214" s="56">
        <f>物品!O270</f>
        <v>0</v>
      </c>
      <c r="I214" s="56">
        <f>IF(物品!J270=0,0,"'"&amp;物品!J270&amp;"'")</f>
        <v>0</v>
      </c>
      <c r="J214" s="56">
        <f>IF(物品!K270=0,0,"'"&amp;物品!K270&amp;"'")</f>
        <v>0</v>
      </c>
      <c r="K214" s="56">
        <f>IF(物品!L270=0,0,"'"&amp;物品!L270&amp;"'")</f>
        <v>0</v>
      </c>
      <c r="L214" s="56">
        <f>IF(物品!M270=0,0,"'"&amp;物品!M270&amp;"'")</f>
        <v>0</v>
      </c>
      <c r="M214" s="56">
        <f>IF(物品!N270=0,0,"'"&amp;物品!N270&amp;"'")</f>
        <v>0</v>
      </c>
      <c r="N214" s="56">
        <f>IF(物品!O270=0,0,"'"&amp;物品!O270&amp;"'")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物品!A271</f>
        <v>0</v>
      </c>
      <c r="B215" s="56" t="str">
        <f>"'"&amp;物品!B271&amp;"'"</f>
        <v>'IF17'</v>
      </c>
      <c r="C215" s="56">
        <f>物品!J271</f>
        <v>0</v>
      </c>
      <c r="D215" s="56">
        <f>物品!K271</f>
        <v>0</v>
      </c>
      <c r="E215" s="56">
        <f>物品!L271</f>
        <v>0</v>
      </c>
      <c r="F215" s="56">
        <f>物品!M271</f>
        <v>0</v>
      </c>
      <c r="G215" s="56">
        <f>物品!N271</f>
        <v>0</v>
      </c>
      <c r="H215" s="56">
        <f>物品!O271</f>
        <v>0</v>
      </c>
      <c r="I215" s="56">
        <f>IF(物品!J271=0,0,"'"&amp;物品!J271&amp;"'")</f>
        <v>0</v>
      </c>
      <c r="J215" s="56">
        <f>IF(物品!K271=0,0,"'"&amp;物品!K271&amp;"'")</f>
        <v>0</v>
      </c>
      <c r="K215" s="56">
        <f>IF(物品!L271=0,0,"'"&amp;物品!L271&amp;"'")</f>
        <v>0</v>
      </c>
      <c r="L215" s="56">
        <f>IF(物品!M271=0,0,"'"&amp;物品!M271&amp;"'")</f>
        <v>0</v>
      </c>
      <c r="M215" s="56">
        <f>IF(物品!N271=0,0,"'"&amp;物品!N271&amp;"'")</f>
        <v>0</v>
      </c>
      <c r="N215" s="56">
        <f>IF(物品!O271=0,0,"'"&amp;物品!O271&amp;"'")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物品!A272</f>
        <v>0</v>
      </c>
      <c r="B216" s="56" t="str">
        <f>"'"&amp;物品!B272&amp;"'"</f>
        <v>'IF18'</v>
      </c>
      <c r="C216" s="56">
        <f>物品!J272</f>
        <v>0</v>
      </c>
      <c r="D216" s="56">
        <f>物品!K272</f>
        <v>0</v>
      </c>
      <c r="E216" s="56">
        <f>物品!L272</f>
        <v>0</v>
      </c>
      <c r="F216" s="56">
        <f>物品!M272</f>
        <v>0</v>
      </c>
      <c r="G216" s="56">
        <f>物品!N272</f>
        <v>0</v>
      </c>
      <c r="H216" s="56">
        <f>物品!O272</f>
        <v>0</v>
      </c>
      <c r="I216" s="56">
        <f>IF(物品!J272=0,0,"'"&amp;物品!J272&amp;"'")</f>
        <v>0</v>
      </c>
      <c r="J216" s="56">
        <f>IF(物品!K272=0,0,"'"&amp;物品!K272&amp;"'")</f>
        <v>0</v>
      </c>
      <c r="K216" s="56">
        <f>IF(物品!L272=0,0,"'"&amp;物品!L272&amp;"'")</f>
        <v>0</v>
      </c>
      <c r="L216" s="56">
        <f>IF(物品!M272=0,0,"'"&amp;物品!M272&amp;"'")</f>
        <v>0</v>
      </c>
      <c r="M216" s="56">
        <f>IF(物品!N272=0,0,"'"&amp;物品!N272&amp;"'")</f>
        <v>0</v>
      </c>
      <c r="N216" s="56">
        <f>IF(物品!O272=0,0,"'"&amp;物品!O272&amp;"'")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物品!A273</f>
        <v>0</v>
      </c>
      <c r="B217" s="56" t="str">
        <f>"'"&amp;物品!B273&amp;"'"</f>
        <v>'IF19'</v>
      </c>
      <c r="C217" s="56">
        <f>物品!J273</f>
        <v>0</v>
      </c>
      <c r="D217" s="56">
        <f>物品!K273</f>
        <v>0</v>
      </c>
      <c r="E217" s="56">
        <f>物品!L273</f>
        <v>0</v>
      </c>
      <c r="F217" s="56">
        <f>物品!M273</f>
        <v>0</v>
      </c>
      <c r="G217" s="56">
        <f>物品!N273</f>
        <v>0</v>
      </c>
      <c r="H217" s="56">
        <f>物品!O273</f>
        <v>0</v>
      </c>
      <c r="I217" s="56">
        <f>IF(物品!J273=0,0,"'"&amp;物品!J273&amp;"'")</f>
        <v>0</v>
      </c>
      <c r="J217" s="56">
        <f>IF(物品!K273=0,0,"'"&amp;物品!K273&amp;"'")</f>
        <v>0</v>
      </c>
      <c r="K217" s="56">
        <f>IF(物品!L273=0,0,"'"&amp;物品!L273&amp;"'")</f>
        <v>0</v>
      </c>
      <c r="L217" s="56">
        <f>IF(物品!M273=0,0,"'"&amp;物品!M273&amp;"'")</f>
        <v>0</v>
      </c>
      <c r="M217" s="56">
        <f>IF(物品!N273=0,0,"'"&amp;物品!N273&amp;"'")</f>
        <v>0</v>
      </c>
      <c r="N217" s="56">
        <f>IF(物品!O273=0,0,"'"&amp;物品!O273&amp;"'")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物品!A274</f>
        <v>0</v>
      </c>
      <c r="B218" s="56" t="str">
        <f>"'"&amp;物品!B274&amp;"'"</f>
        <v>'IF20'</v>
      </c>
      <c r="C218" s="56">
        <f>物品!J274</f>
        <v>0</v>
      </c>
      <c r="D218" s="56">
        <f>物品!K274</f>
        <v>0</v>
      </c>
      <c r="E218" s="56">
        <f>物品!L274</f>
        <v>0</v>
      </c>
      <c r="F218" s="56">
        <f>物品!M274</f>
        <v>0</v>
      </c>
      <c r="G218" s="56">
        <f>物品!N274</f>
        <v>0</v>
      </c>
      <c r="H218" s="56">
        <f>物品!O274</f>
        <v>0</v>
      </c>
      <c r="I218" s="56">
        <f>IF(物品!J274=0,0,"'"&amp;物品!J274&amp;"'")</f>
        <v>0</v>
      </c>
      <c r="J218" s="56">
        <f>IF(物品!K274=0,0,"'"&amp;物品!K274&amp;"'")</f>
        <v>0</v>
      </c>
      <c r="K218" s="56">
        <f>IF(物品!L274=0,0,"'"&amp;物品!L274&amp;"'")</f>
        <v>0</v>
      </c>
      <c r="L218" s="56">
        <f>IF(物品!M274=0,0,"'"&amp;物品!M274&amp;"'")</f>
        <v>0</v>
      </c>
      <c r="M218" s="56">
        <f>IF(物品!N274=0,0,"'"&amp;物品!N274&amp;"'")</f>
        <v>0</v>
      </c>
      <c r="N218" s="56">
        <f>IF(物品!O274=0,0,"'"&amp;物品!O274&amp;"'")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物品!A275</f>
        <v>0</v>
      </c>
      <c r="B219" s="56" t="str">
        <f>"'"&amp;物品!B275&amp;"'"</f>
        <v>'IF21'</v>
      </c>
      <c r="C219" s="56">
        <f>物品!J275</f>
        <v>0</v>
      </c>
      <c r="D219" s="56">
        <f>物品!K275</f>
        <v>0</v>
      </c>
      <c r="E219" s="56">
        <f>物品!L275</f>
        <v>0</v>
      </c>
      <c r="F219" s="56">
        <f>物品!M275</f>
        <v>0</v>
      </c>
      <c r="G219" s="56">
        <f>物品!N275</f>
        <v>0</v>
      </c>
      <c r="H219" s="56">
        <f>物品!O275</f>
        <v>0</v>
      </c>
      <c r="I219" s="56">
        <f>IF(物品!J275=0,0,"'"&amp;物品!J275&amp;"'")</f>
        <v>0</v>
      </c>
      <c r="J219" s="56">
        <f>IF(物品!K275=0,0,"'"&amp;物品!K275&amp;"'")</f>
        <v>0</v>
      </c>
      <c r="K219" s="56">
        <f>IF(物品!L275=0,0,"'"&amp;物品!L275&amp;"'")</f>
        <v>0</v>
      </c>
      <c r="L219" s="56">
        <f>IF(物品!M275=0,0,"'"&amp;物品!M275&amp;"'")</f>
        <v>0</v>
      </c>
      <c r="M219" s="56">
        <f>IF(物品!N275=0,0,"'"&amp;物品!N275&amp;"'")</f>
        <v>0</v>
      </c>
      <c r="N219" s="56">
        <f>IF(物品!O275=0,0,"'"&amp;物品!O275&amp;"'")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物品!A276</f>
        <v>0</v>
      </c>
      <c r="B220" s="56" t="str">
        <f>"'"&amp;物品!B276&amp;"'"</f>
        <v>'IF22'</v>
      </c>
      <c r="C220" s="56">
        <f>物品!J276</f>
        <v>0</v>
      </c>
      <c r="D220" s="56">
        <f>物品!K276</f>
        <v>0</v>
      </c>
      <c r="E220" s="56">
        <f>物品!L276</f>
        <v>0</v>
      </c>
      <c r="F220" s="56">
        <f>物品!M276</f>
        <v>0</v>
      </c>
      <c r="G220" s="56">
        <f>物品!N276</f>
        <v>0</v>
      </c>
      <c r="H220" s="56">
        <f>物品!O276</f>
        <v>0</v>
      </c>
      <c r="I220" s="56">
        <f>IF(物品!J276=0,0,"'"&amp;物品!J276&amp;"'")</f>
        <v>0</v>
      </c>
      <c r="J220" s="56">
        <f>IF(物品!K276=0,0,"'"&amp;物品!K276&amp;"'")</f>
        <v>0</v>
      </c>
      <c r="K220" s="56">
        <f>IF(物品!L276=0,0,"'"&amp;物品!L276&amp;"'")</f>
        <v>0</v>
      </c>
      <c r="L220" s="56">
        <f>IF(物品!M276=0,0,"'"&amp;物品!M276&amp;"'")</f>
        <v>0</v>
      </c>
      <c r="M220" s="56">
        <f>IF(物品!N276=0,0,"'"&amp;物品!N276&amp;"'")</f>
        <v>0</v>
      </c>
      <c r="N220" s="56">
        <f>IF(物品!O276=0,0,"'"&amp;物品!O276&amp;"'")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物品!A277</f>
        <v>0</v>
      </c>
      <c r="B221" s="56" t="str">
        <f>"'"&amp;物品!B277&amp;"'"</f>
        <v>'IF23'</v>
      </c>
      <c r="C221" s="56">
        <f>物品!J277</f>
        <v>0</v>
      </c>
      <c r="D221" s="56">
        <f>物品!K277</f>
        <v>0</v>
      </c>
      <c r="E221" s="56">
        <f>物品!L277</f>
        <v>0</v>
      </c>
      <c r="F221" s="56">
        <f>物品!M277</f>
        <v>0</v>
      </c>
      <c r="G221" s="56">
        <f>物品!N277</f>
        <v>0</v>
      </c>
      <c r="H221" s="56">
        <f>物品!O277</f>
        <v>0</v>
      </c>
      <c r="I221" s="56">
        <f>IF(物品!J277=0,0,"'"&amp;物品!J277&amp;"'")</f>
        <v>0</v>
      </c>
      <c r="J221" s="56">
        <f>IF(物品!K277=0,0,"'"&amp;物品!K277&amp;"'")</f>
        <v>0</v>
      </c>
      <c r="K221" s="56">
        <f>IF(物品!L277=0,0,"'"&amp;物品!L277&amp;"'")</f>
        <v>0</v>
      </c>
      <c r="L221" s="56">
        <f>IF(物品!M277=0,0,"'"&amp;物品!M277&amp;"'")</f>
        <v>0</v>
      </c>
      <c r="M221" s="56">
        <f>IF(物品!N277=0,0,"'"&amp;物品!N277&amp;"'")</f>
        <v>0</v>
      </c>
      <c r="N221" s="56">
        <f>IF(物品!O277=0,0,"'"&amp;物品!O277&amp;"'")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物品!A278</f>
        <v>0</v>
      </c>
      <c r="B222" s="56" t="str">
        <f>"'"&amp;物品!B278&amp;"'"</f>
        <v>'IF24'</v>
      </c>
      <c r="C222" s="56">
        <f>物品!J278</f>
        <v>0</v>
      </c>
      <c r="D222" s="56">
        <f>物品!K278</f>
        <v>0</v>
      </c>
      <c r="E222" s="56">
        <f>物品!L278</f>
        <v>0</v>
      </c>
      <c r="F222" s="56">
        <f>物品!M278</f>
        <v>0</v>
      </c>
      <c r="G222" s="56">
        <f>物品!N278</f>
        <v>0</v>
      </c>
      <c r="H222" s="56">
        <f>物品!O278</f>
        <v>0</v>
      </c>
      <c r="I222" s="56">
        <f>IF(物品!J278=0,0,"'"&amp;物品!J278&amp;"'")</f>
        <v>0</v>
      </c>
      <c r="J222" s="56">
        <f>IF(物品!K278=0,0,"'"&amp;物品!K278&amp;"'")</f>
        <v>0</v>
      </c>
      <c r="K222" s="56">
        <f>IF(物品!L278=0,0,"'"&amp;物品!L278&amp;"'")</f>
        <v>0</v>
      </c>
      <c r="L222" s="56">
        <f>IF(物品!M278=0,0,"'"&amp;物品!M278&amp;"'")</f>
        <v>0</v>
      </c>
      <c r="M222" s="56">
        <f>IF(物品!N278=0,0,"'"&amp;物品!N278&amp;"'")</f>
        <v>0</v>
      </c>
      <c r="N222" s="56">
        <f>IF(物品!O278=0,0,"'"&amp;物品!O278&amp;"'")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物品!A279</f>
        <v>0</v>
      </c>
      <c r="B223" s="56" t="str">
        <f>"'"&amp;物品!B279&amp;"'"</f>
        <v>'IF25'</v>
      </c>
      <c r="C223" s="56">
        <f>物品!J279</f>
        <v>0</v>
      </c>
      <c r="D223" s="56">
        <f>物品!K279</f>
        <v>0</v>
      </c>
      <c r="E223" s="56">
        <f>物品!L279</f>
        <v>0</v>
      </c>
      <c r="F223" s="56">
        <f>物品!M279</f>
        <v>0</v>
      </c>
      <c r="G223" s="56">
        <f>物品!N279</f>
        <v>0</v>
      </c>
      <c r="H223" s="56">
        <f>物品!O279</f>
        <v>0</v>
      </c>
      <c r="I223" s="56">
        <f>IF(物品!J279=0,0,"'"&amp;物品!J279&amp;"'")</f>
        <v>0</v>
      </c>
      <c r="J223" s="56">
        <f>IF(物品!K279=0,0,"'"&amp;物品!K279&amp;"'")</f>
        <v>0</v>
      </c>
      <c r="K223" s="56">
        <f>IF(物品!L279=0,0,"'"&amp;物品!L279&amp;"'")</f>
        <v>0</v>
      </c>
      <c r="L223" s="56">
        <f>IF(物品!M279=0,0,"'"&amp;物品!M279&amp;"'")</f>
        <v>0</v>
      </c>
      <c r="M223" s="56">
        <f>IF(物品!N279=0,0,"'"&amp;物品!N279&amp;"'")</f>
        <v>0</v>
      </c>
      <c r="N223" s="56">
        <f>IF(物品!O279=0,0,"'"&amp;物品!O279&amp;"'")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物品!A280</f>
        <v>0</v>
      </c>
      <c r="B224" s="56" t="str">
        <f>"'"&amp;物品!B280&amp;"'"</f>
        <v>'IF26'</v>
      </c>
      <c r="C224" s="56">
        <f>物品!J280</f>
        <v>0</v>
      </c>
      <c r="D224" s="56">
        <f>物品!K280</f>
        <v>0</v>
      </c>
      <c r="E224" s="56">
        <f>物品!L280</f>
        <v>0</v>
      </c>
      <c r="F224" s="56">
        <f>物品!M280</f>
        <v>0</v>
      </c>
      <c r="G224" s="56">
        <f>物品!N280</f>
        <v>0</v>
      </c>
      <c r="H224" s="56">
        <f>物品!O280</f>
        <v>0</v>
      </c>
      <c r="I224" s="56">
        <f>IF(物品!J280=0,0,"'"&amp;物品!J280&amp;"'")</f>
        <v>0</v>
      </c>
      <c r="J224" s="56">
        <f>IF(物品!K280=0,0,"'"&amp;物品!K280&amp;"'")</f>
        <v>0</v>
      </c>
      <c r="K224" s="56">
        <f>IF(物品!L280=0,0,"'"&amp;物品!L280&amp;"'")</f>
        <v>0</v>
      </c>
      <c r="L224" s="56">
        <f>IF(物品!M280=0,0,"'"&amp;物品!M280&amp;"'")</f>
        <v>0</v>
      </c>
      <c r="M224" s="56">
        <f>IF(物品!N280=0,0,"'"&amp;物品!N280&amp;"'")</f>
        <v>0</v>
      </c>
      <c r="N224" s="56">
        <f>IF(物品!O280=0,0,"'"&amp;物品!O280&amp;"'")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物品!A281</f>
        <v>0</v>
      </c>
      <c r="B225" s="56" t="str">
        <f>"'"&amp;物品!B281&amp;"'"</f>
        <v>'IF27'</v>
      </c>
      <c r="C225" s="56">
        <f>物品!J281</f>
        <v>0</v>
      </c>
      <c r="D225" s="56">
        <f>物品!K281</f>
        <v>0</v>
      </c>
      <c r="E225" s="56">
        <f>物品!L281</f>
        <v>0</v>
      </c>
      <c r="F225" s="56">
        <f>物品!M281</f>
        <v>0</v>
      </c>
      <c r="G225" s="56">
        <f>物品!N281</f>
        <v>0</v>
      </c>
      <c r="H225" s="56">
        <f>物品!O281</f>
        <v>0</v>
      </c>
      <c r="I225" s="56">
        <f>IF(物品!J281=0,0,"'"&amp;物品!J281&amp;"'")</f>
        <v>0</v>
      </c>
      <c r="J225" s="56">
        <f>IF(物品!K281=0,0,"'"&amp;物品!K281&amp;"'")</f>
        <v>0</v>
      </c>
      <c r="K225" s="56">
        <f>IF(物品!L281=0,0,"'"&amp;物品!L281&amp;"'")</f>
        <v>0</v>
      </c>
      <c r="L225" s="56">
        <f>IF(物品!M281=0,0,"'"&amp;物品!M281&amp;"'")</f>
        <v>0</v>
      </c>
      <c r="M225" s="56">
        <f>IF(物品!N281=0,0,"'"&amp;物品!N281&amp;"'")</f>
        <v>0</v>
      </c>
      <c r="N225" s="56">
        <f>IF(物品!O281=0,0,"'"&amp;物品!O281&amp;"'")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物品!A288</f>
        <v>0</v>
      </c>
      <c r="B226" s="56" t="str">
        <f>"'"&amp;物品!B288&amp;"'"</f>
        <v>'IC01'</v>
      </c>
      <c r="C226" s="56">
        <f>物品!J288</f>
        <v>0</v>
      </c>
      <c r="D226" s="56">
        <f>物品!K288</f>
        <v>0</v>
      </c>
      <c r="E226" s="56">
        <f>物品!L288</f>
        <v>0</v>
      </c>
      <c r="F226" s="56">
        <f>物品!M288</f>
        <v>0</v>
      </c>
      <c r="G226" s="56">
        <f>物品!N288</f>
        <v>0</v>
      </c>
      <c r="H226" s="56">
        <f>物品!O288</f>
        <v>0</v>
      </c>
      <c r="I226" s="56">
        <f>IF(物品!J288=0,0,"'"&amp;物品!J288&amp;"'")</f>
        <v>0</v>
      </c>
      <c r="J226" s="56">
        <f>IF(物品!K288=0,0,"'"&amp;物品!K288&amp;"'")</f>
        <v>0</v>
      </c>
      <c r="K226" s="56">
        <f>IF(物品!L288=0,0,"'"&amp;物品!L288&amp;"'")</f>
        <v>0</v>
      </c>
      <c r="L226" s="56">
        <f>IF(物品!M288=0,0,"'"&amp;物品!M288&amp;"'")</f>
        <v>0</v>
      </c>
      <c r="M226" s="56">
        <f>IF(物品!N288=0,0,"'"&amp;物品!N288&amp;"'")</f>
        <v>0</v>
      </c>
      <c r="N226" s="56">
        <f>IF(物品!O288=0,0,"'"&amp;物品!O288&amp;"'")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物品!A289</f>
        <v>0</v>
      </c>
      <c r="B227" s="56" t="str">
        <f>"'"&amp;物品!B289&amp;"'"</f>
        <v>'IC02'</v>
      </c>
      <c r="C227" s="56">
        <f>物品!J289</f>
        <v>0</v>
      </c>
      <c r="D227" s="56">
        <f>物品!K289</f>
        <v>0</v>
      </c>
      <c r="E227" s="56">
        <f>物品!L289</f>
        <v>0</v>
      </c>
      <c r="F227" s="56">
        <f>物品!M289</f>
        <v>0</v>
      </c>
      <c r="G227" s="56">
        <f>物品!N289</f>
        <v>0</v>
      </c>
      <c r="H227" s="56">
        <f>物品!O289</f>
        <v>0</v>
      </c>
      <c r="I227" s="56">
        <f>IF(物品!J289=0,0,"'"&amp;物品!J289&amp;"'")</f>
        <v>0</v>
      </c>
      <c r="J227" s="56">
        <f>IF(物品!K289=0,0,"'"&amp;物品!K289&amp;"'")</f>
        <v>0</v>
      </c>
      <c r="K227" s="56">
        <f>IF(物品!L289=0,0,"'"&amp;物品!L289&amp;"'")</f>
        <v>0</v>
      </c>
      <c r="L227" s="56">
        <f>IF(物品!M289=0,0,"'"&amp;物品!M289&amp;"'")</f>
        <v>0</v>
      </c>
      <c r="M227" s="56">
        <f>IF(物品!N289=0,0,"'"&amp;物品!N289&amp;"'")</f>
        <v>0</v>
      </c>
      <c r="N227" s="56">
        <f>IF(物品!O289=0,0,"'"&amp;物品!O289&amp;"'")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物品!A290</f>
        <v>0</v>
      </c>
      <c r="B228" s="56" t="str">
        <f>"'"&amp;物品!B290&amp;"'"</f>
        <v>'IC03'</v>
      </c>
      <c r="C228" s="56">
        <f>物品!J290</f>
        <v>0</v>
      </c>
      <c r="D228" s="56">
        <f>物品!K290</f>
        <v>0</v>
      </c>
      <c r="E228" s="56">
        <f>物品!L290</f>
        <v>0</v>
      </c>
      <c r="F228" s="56">
        <f>物品!M290</f>
        <v>0</v>
      </c>
      <c r="G228" s="56">
        <f>物品!N290</f>
        <v>0</v>
      </c>
      <c r="H228" s="56">
        <f>物品!O290</f>
        <v>0</v>
      </c>
      <c r="I228" s="56">
        <f>IF(物品!J290=0,0,"'"&amp;物品!J290&amp;"'")</f>
        <v>0</v>
      </c>
      <c r="J228" s="56">
        <f>IF(物品!K290=0,0,"'"&amp;物品!K290&amp;"'")</f>
        <v>0</v>
      </c>
      <c r="K228" s="56">
        <f>IF(物品!L290=0,0,"'"&amp;物品!L290&amp;"'")</f>
        <v>0</v>
      </c>
      <c r="L228" s="56">
        <f>IF(物品!M290=0,0,"'"&amp;物品!M290&amp;"'")</f>
        <v>0</v>
      </c>
      <c r="M228" s="56">
        <f>IF(物品!N290=0,0,"'"&amp;物品!N290&amp;"'")</f>
        <v>0</v>
      </c>
      <c r="N228" s="56">
        <f>IF(物品!O290=0,0,"'"&amp;物品!O290&amp;"'")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物品!A291</f>
        <v>0</v>
      </c>
      <c r="B229" s="56" t="str">
        <f>"'"&amp;物品!B291&amp;"'"</f>
        <v>'IC04'</v>
      </c>
      <c r="C229" s="56">
        <f>物品!J291</f>
        <v>0</v>
      </c>
      <c r="D229" s="56">
        <f>物品!K291</f>
        <v>0</v>
      </c>
      <c r="E229" s="56">
        <f>物品!L291</f>
        <v>0</v>
      </c>
      <c r="F229" s="56">
        <f>物品!M291</f>
        <v>0</v>
      </c>
      <c r="G229" s="56">
        <f>物品!N291</f>
        <v>0</v>
      </c>
      <c r="H229" s="56">
        <f>物品!O291</f>
        <v>0</v>
      </c>
      <c r="I229" s="56">
        <f>IF(物品!J291=0,0,"'"&amp;物品!J291&amp;"'")</f>
        <v>0</v>
      </c>
      <c r="J229" s="56">
        <f>IF(物品!K291=0,0,"'"&amp;物品!K291&amp;"'")</f>
        <v>0</v>
      </c>
      <c r="K229" s="56">
        <f>IF(物品!L291=0,0,"'"&amp;物品!L291&amp;"'")</f>
        <v>0</v>
      </c>
      <c r="L229" s="56">
        <f>IF(物品!M291=0,0,"'"&amp;物品!M291&amp;"'")</f>
        <v>0</v>
      </c>
      <c r="M229" s="56">
        <f>IF(物品!N291=0,0,"'"&amp;物品!N291&amp;"'")</f>
        <v>0</v>
      </c>
      <c r="N229" s="56">
        <f>IF(物品!O291=0,0,"'"&amp;物品!O291&amp;"'")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物品!A292</f>
        <v>0</v>
      </c>
      <c r="B230" s="56" t="str">
        <f>"'"&amp;物品!B292&amp;"'"</f>
        <v>'IC05'</v>
      </c>
      <c r="C230" s="56">
        <f>物品!J292</f>
        <v>0</v>
      </c>
      <c r="D230" s="56">
        <f>物品!K292</f>
        <v>0</v>
      </c>
      <c r="E230" s="56">
        <f>物品!L292</f>
        <v>0</v>
      </c>
      <c r="F230" s="56">
        <f>物品!M292</f>
        <v>0</v>
      </c>
      <c r="G230" s="56">
        <f>物品!N292</f>
        <v>0</v>
      </c>
      <c r="H230" s="56">
        <f>物品!O292</f>
        <v>0</v>
      </c>
      <c r="I230" s="56">
        <f>IF(物品!J292=0,0,"'"&amp;物品!J292&amp;"'")</f>
        <v>0</v>
      </c>
      <c r="J230" s="56">
        <f>IF(物品!K292=0,0,"'"&amp;物品!K292&amp;"'")</f>
        <v>0</v>
      </c>
      <c r="K230" s="56">
        <f>IF(物品!L292=0,0,"'"&amp;物品!L292&amp;"'")</f>
        <v>0</v>
      </c>
      <c r="L230" s="56">
        <f>IF(物品!M292=0,0,"'"&amp;物品!M292&amp;"'")</f>
        <v>0</v>
      </c>
      <c r="M230" s="56">
        <f>IF(物品!N292=0,0,"'"&amp;物品!N292&amp;"'")</f>
        <v>0</v>
      </c>
      <c r="N230" s="56">
        <f>IF(物品!O292=0,0,"'"&amp;物品!O292&amp;"'")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物品!A293</f>
        <v>0</v>
      </c>
      <c r="B231" s="56" t="str">
        <f>"'"&amp;物品!B293&amp;"'"</f>
        <v>'IC06'</v>
      </c>
      <c r="C231" s="56">
        <f>物品!J293</f>
        <v>0</v>
      </c>
      <c r="D231" s="56">
        <f>物品!K293</f>
        <v>0</v>
      </c>
      <c r="E231" s="56">
        <f>物品!L293</f>
        <v>0</v>
      </c>
      <c r="F231" s="56">
        <f>物品!M293</f>
        <v>0</v>
      </c>
      <c r="G231" s="56">
        <f>物品!N293</f>
        <v>0</v>
      </c>
      <c r="H231" s="56">
        <f>物品!O293</f>
        <v>0</v>
      </c>
      <c r="I231" s="56">
        <f>IF(物品!J293=0,0,"'"&amp;物品!J293&amp;"'")</f>
        <v>0</v>
      </c>
      <c r="J231" s="56">
        <f>IF(物品!K293=0,0,"'"&amp;物品!K293&amp;"'")</f>
        <v>0</v>
      </c>
      <c r="K231" s="56">
        <f>IF(物品!L293=0,0,"'"&amp;物品!L293&amp;"'")</f>
        <v>0</v>
      </c>
      <c r="L231" s="56">
        <f>IF(物品!M293=0,0,"'"&amp;物品!M293&amp;"'")</f>
        <v>0</v>
      </c>
      <c r="M231" s="56">
        <f>IF(物品!N293=0,0,"'"&amp;物品!N293&amp;"'")</f>
        <v>0</v>
      </c>
      <c r="N231" s="56">
        <f>IF(物品!O293=0,0,"'"&amp;物品!O293&amp;"'")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物品!A294</f>
        <v>0</v>
      </c>
      <c r="B232" s="56" t="str">
        <f>"'"&amp;物品!B294&amp;"'"</f>
        <v>'IC07'</v>
      </c>
      <c r="C232" s="56">
        <f>物品!J294</f>
        <v>0</v>
      </c>
      <c r="D232" s="56">
        <f>物品!K294</f>
        <v>0</v>
      </c>
      <c r="E232" s="56">
        <f>物品!L294</f>
        <v>0</v>
      </c>
      <c r="F232" s="56">
        <f>物品!M294</f>
        <v>0</v>
      </c>
      <c r="G232" s="56">
        <f>物品!N294</f>
        <v>0</v>
      </c>
      <c r="H232" s="56">
        <f>物品!O294</f>
        <v>0</v>
      </c>
      <c r="I232" s="56">
        <f>IF(物品!J294=0,0,"'"&amp;物品!J294&amp;"'")</f>
        <v>0</v>
      </c>
      <c r="J232" s="56">
        <f>IF(物品!K294=0,0,"'"&amp;物品!K294&amp;"'")</f>
        <v>0</v>
      </c>
      <c r="K232" s="56">
        <f>IF(物品!L294=0,0,"'"&amp;物品!L294&amp;"'")</f>
        <v>0</v>
      </c>
      <c r="L232" s="56">
        <f>IF(物品!M294=0,0,"'"&amp;物品!M294&amp;"'")</f>
        <v>0</v>
      </c>
      <c r="M232" s="56">
        <f>IF(物品!N294=0,0,"'"&amp;物品!N294&amp;"'")</f>
        <v>0</v>
      </c>
      <c r="N232" s="56">
        <f>IF(物品!O294=0,0,"'"&amp;物品!O294&amp;"'")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物品!A295</f>
        <v>0</v>
      </c>
      <c r="B233" s="56" t="str">
        <f>"'"&amp;物品!B295&amp;"'"</f>
        <v>'IC08'</v>
      </c>
      <c r="C233" s="56">
        <f>物品!J295</f>
        <v>0</v>
      </c>
      <c r="D233" s="56">
        <f>物品!K295</f>
        <v>0</v>
      </c>
      <c r="E233" s="56">
        <f>物品!L295</f>
        <v>0</v>
      </c>
      <c r="F233" s="56">
        <f>物品!M295</f>
        <v>0</v>
      </c>
      <c r="G233" s="56">
        <f>物品!N295</f>
        <v>0</v>
      </c>
      <c r="H233" s="56">
        <f>物品!O295</f>
        <v>0</v>
      </c>
      <c r="I233" s="56">
        <f>IF(物品!J295=0,0,"'"&amp;物品!J295&amp;"'")</f>
        <v>0</v>
      </c>
      <c r="J233" s="56">
        <f>IF(物品!K295=0,0,"'"&amp;物品!K295&amp;"'")</f>
        <v>0</v>
      </c>
      <c r="K233" s="56">
        <f>IF(物品!L295=0,0,"'"&amp;物品!L295&amp;"'")</f>
        <v>0</v>
      </c>
      <c r="L233" s="56">
        <f>IF(物品!M295=0,0,"'"&amp;物品!M295&amp;"'")</f>
        <v>0</v>
      </c>
      <c r="M233" s="56">
        <f>IF(物品!N295=0,0,"'"&amp;物品!N295&amp;"'")</f>
        <v>0</v>
      </c>
      <c r="N233" s="56">
        <f>IF(物品!O295=0,0,"'"&amp;物品!O295&amp;"'")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物品!A296</f>
        <v>0</v>
      </c>
      <c r="B234" s="56" t="str">
        <f>"'"&amp;物品!B296&amp;"'"</f>
        <v>'IC09'</v>
      </c>
      <c r="C234" s="56">
        <f>物品!J296</f>
        <v>0</v>
      </c>
      <c r="D234" s="56">
        <f>物品!K296</f>
        <v>0</v>
      </c>
      <c r="E234" s="56">
        <f>物品!L296</f>
        <v>0</v>
      </c>
      <c r="F234" s="56">
        <f>物品!M296</f>
        <v>0</v>
      </c>
      <c r="G234" s="56">
        <f>物品!N296</f>
        <v>0</v>
      </c>
      <c r="H234" s="56">
        <f>物品!O296</f>
        <v>0</v>
      </c>
      <c r="I234" s="56">
        <f>IF(物品!J296=0,0,"'"&amp;物品!J296&amp;"'")</f>
        <v>0</v>
      </c>
      <c r="J234" s="56">
        <f>IF(物品!K296=0,0,"'"&amp;物品!K296&amp;"'")</f>
        <v>0</v>
      </c>
      <c r="K234" s="56">
        <f>IF(物品!L296=0,0,"'"&amp;物品!L296&amp;"'")</f>
        <v>0</v>
      </c>
      <c r="L234" s="56">
        <f>IF(物品!M296=0,0,"'"&amp;物品!M296&amp;"'")</f>
        <v>0</v>
      </c>
      <c r="M234" s="56">
        <f>IF(物品!N296=0,0,"'"&amp;物品!N296&amp;"'")</f>
        <v>0</v>
      </c>
      <c r="N234" s="56">
        <f>IF(物品!O296=0,0,"'"&amp;物品!O296&amp;"'")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物品!A297</f>
        <v>0</v>
      </c>
      <c r="B235" s="56" t="str">
        <f>"'"&amp;物品!B297&amp;"'"</f>
        <v>'IC10'</v>
      </c>
      <c r="C235" s="56">
        <f>物品!J297</f>
        <v>0</v>
      </c>
      <c r="D235" s="56">
        <f>物品!K297</f>
        <v>0</v>
      </c>
      <c r="E235" s="56">
        <f>物品!L297</f>
        <v>0</v>
      </c>
      <c r="F235" s="56">
        <f>物品!M297</f>
        <v>0</v>
      </c>
      <c r="G235" s="56">
        <f>物品!N297</f>
        <v>0</v>
      </c>
      <c r="H235" s="56">
        <f>物品!O297</f>
        <v>0</v>
      </c>
      <c r="I235" s="56">
        <f>IF(物品!J297=0,0,"'"&amp;物品!J297&amp;"'")</f>
        <v>0</v>
      </c>
      <c r="J235" s="56">
        <f>IF(物品!K297=0,0,"'"&amp;物品!K297&amp;"'")</f>
        <v>0</v>
      </c>
      <c r="K235" s="56">
        <f>IF(物品!L297=0,0,"'"&amp;物品!L297&amp;"'")</f>
        <v>0</v>
      </c>
      <c r="L235" s="56">
        <f>IF(物品!M297=0,0,"'"&amp;物品!M297&amp;"'")</f>
        <v>0</v>
      </c>
      <c r="M235" s="56">
        <f>IF(物品!N297=0,0,"'"&amp;物品!N297&amp;"'")</f>
        <v>0</v>
      </c>
      <c r="N235" s="56">
        <f>IF(物品!O297=0,0,"'"&amp;物品!O297&amp;"'")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物品!A298</f>
        <v>0</v>
      </c>
      <c r="B236" s="56" t="str">
        <f>"'"&amp;物品!B298&amp;"'"</f>
        <v>'IC11'</v>
      </c>
      <c r="C236" s="56">
        <f>物品!J298</f>
        <v>0</v>
      </c>
      <c r="D236" s="56">
        <f>物品!K298</f>
        <v>0</v>
      </c>
      <c r="E236" s="56">
        <f>物品!L298</f>
        <v>0</v>
      </c>
      <c r="F236" s="56">
        <f>物品!M298</f>
        <v>0</v>
      </c>
      <c r="G236" s="56">
        <f>物品!N298</f>
        <v>0</v>
      </c>
      <c r="H236" s="56">
        <f>物品!O298</f>
        <v>0</v>
      </c>
      <c r="I236" s="56">
        <f>IF(物品!J298=0,0,"'"&amp;物品!J298&amp;"'")</f>
        <v>0</v>
      </c>
      <c r="J236" s="56">
        <f>IF(物品!K298=0,0,"'"&amp;物品!K298&amp;"'")</f>
        <v>0</v>
      </c>
      <c r="K236" s="56">
        <f>IF(物品!L298=0,0,"'"&amp;物品!L298&amp;"'")</f>
        <v>0</v>
      </c>
      <c r="L236" s="56">
        <f>IF(物品!M298=0,0,"'"&amp;物品!M298&amp;"'")</f>
        <v>0</v>
      </c>
      <c r="M236" s="56">
        <f>IF(物品!N298=0,0,"'"&amp;物品!N298&amp;"'")</f>
        <v>0</v>
      </c>
      <c r="N236" s="56">
        <f>IF(物品!O298=0,0,"'"&amp;物品!O298&amp;"'")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物品!A299</f>
        <v>0</v>
      </c>
      <c r="B237" s="56" t="str">
        <f>"'"&amp;物品!B299&amp;"'"</f>
        <v>''</v>
      </c>
      <c r="C237" s="56">
        <f>物品!J299</f>
        <v>0</v>
      </c>
      <c r="D237" s="56">
        <f>物品!K299</f>
        <v>0</v>
      </c>
      <c r="E237" s="56">
        <f>物品!L299</f>
        <v>0</v>
      </c>
      <c r="F237" s="56">
        <f>物品!M299</f>
        <v>0</v>
      </c>
      <c r="G237" s="56">
        <f>物品!N299</f>
        <v>0</v>
      </c>
      <c r="H237" s="56">
        <f>物品!O299</f>
        <v>0</v>
      </c>
      <c r="I237" s="56">
        <f>IF(物品!J299=0,0,"'"&amp;物品!J299&amp;"'")</f>
        <v>0</v>
      </c>
      <c r="J237" s="56">
        <f>IF(物品!K299=0,0,"'"&amp;物品!K299&amp;"'")</f>
        <v>0</v>
      </c>
      <c r="K237" s="56">
        <f>IF(物品!L299=0,0,"'"&amp;物品!L299&amp;"'")</f>
        <v>0</v>
      </c>
      <c r="L237" s="56">
        <f>IF(物品!M299=0,0,"'"&amp;物品!M299&amp;"'")</f>
        <v>0</v>
      </c>
      <c r="M237" s="56">
        <f>IF(物品!N299=0,0,"'"&amp;物品!N299&amp;"'")</f>
        <v>0</v>
      </c>
      <c r="N237" s="56">
        <f>IF(物品!O299=0,0,"'"&amp;物品!O299&amp;"'")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物品!A300</f>
        <v>0</v>
      </c>
      <c r="B238" s="56" t="str">
        <f>"'"&amp;物品!B300&amp;"'"</f>
        <v>''</v>
      </c>
      <c r="C238" s="56">
        <f>物品!J300</f>
        <v>0</v>
      </c>
      <c r="D238" s="56">
        <f>物品!K300</f>
        <v>0</v>
      </c>
      <c r="E238" s="56">
        <f>物品!L300</f>
        <v>0</v>
      </c>
      <c r="F238" s="56">
        <f>物品!M300</f>
        <v>0</v>
      </c>
      <c r="G238" s="56">
        <f>物品!N300</f>
        <v>0</v>
      </c>
      <c r="H238" s="56">
        <f>物品!O300</f>
        <v>0</v>
      </c>
      <c r="I238" s="56">
        <f>IF(物品!J300=0,0,"'"&amp;物品!J300&amp;"'")</f>
        <v>0</v>
      </c>
      <c r="J238" s="56">
        <f>IF(物品!K300=0,0,"'"&amp;物品!K300&amp;"'")</f>
        <v>0</v>
      </c>
      <c r="K238" s="56">
        <f>IF(物品!L300=0,0,"'"&amp;物品!L300&amp;"'")</f>
        <v>0</v>
      </c>
      <c r="L238" s="56">
        <f>IF(物品!M300=0,0,"'"&amp;物品!M300&amp;"'")</f>
        <v>0</v>
      </c>
      <c r="M238" s="56">
        <f>IF(物品!N300=0,0,"'"&amp;物品!N300&amp;"'")</f>
        <v>0</v>
      </c>
      <c r="N238" s="56">
        <f>IF(物品!O300=0,0,"'"&amp;物品!O300&amp;"'")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物品!A301</f>
        <v>0</v>
      </c>
      <c r="B239" s="56" t="str">
        <f>"'"&amp;物品!B301&amp;"'"</f>
        <v>''</v>
      </c>
      <c r="C239" s="56">
        <f>物品!J301</f>
        <v>0</v>
      </c>
      <c r="D239" s="56">
        <f>物品!K301</f>
        <v>0</v>
      </c>
      <c r="E239" s="56">
        <f>物品!L301</f>
        <v>0</v>
      </c>
      <c r="F239" s="56">
        <f>物品!M301</f>
        <v>0</v>
      </c>
      <c r="G239" s="56">
        <f>物品!N301</f>
        <v>0</v>
      </c>
      <c r="H239" s="56">
        <f>物品!O301</f>
        <v>0</v>
      </c>
      <c r="I239" s="56">
        <f>IF(物品!J301=0,0,"'"&amp;物品!J301&amp;"'")</f>
        <v>0</v>
      </c>
      <c r="J239" s="56">
        <f>IF(物品!K301=0,0,"'"&amp;物品!K301&amp;"'")</f>
        <v>0</v>
      </c>
      <c r="K239" s="56">
        <f>IF(物品!L301=0,0,"'"&amp;物品!L301&amp;"'")</f>
        <v>0</v>
      </c>
      <c r="L239" s="56">
        <f>IF(物品!M301=0,0,"'"&amp;物品!M301&amp;"'")</f>
        <v>0</v>
      </c>
      <c r="M239" s="56">
        <f>IF(物品!N301=0,0,"'"&amp;物品!N301&amp;"'")</f>
        <v>0</v>
      </c>
      <c r="N239" s="56">
        <f>IF(物品!O301=0,0,"'"&amp;物品!O301&amp;"'")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物品!A302</f>
        <v>0</v>
      </c>
      <c r="B240" s="56" t="str">
        <f>"'"&amp;物品!B302&amp;"'"</f>
        <v>''</v>
      </c>
      <c r="C240" s="56">
        <f>物品!J302</f>
        <v>0</v>
      </c>
      <c r="D240" s="56">
        <f>物品!K302</f>
        <v>0</v>
      </c>
      <c r="E240" s="56">
        <f>物品!L302</f>
        <v>0</v>
      </c>
      <c r="F240" s="56">
        <f>物品!M302</f>
        <v>0</v>
      </c>
      <c r="G240" s="56">
        <f>物品!N302</f>
        <v>0</v>
      </c>
      <c r="H240" s="56">
        <f>物品!O302</f>
        <v>0</v>
      </c>
      <c r="I240" s="56">
        <f>IF(物品!J302=0,0,"'"&amp;物品!J302&amp;"'")</f>
        <v>0</v>
      </c>
      <c r="J240" s="56">
        <f>IF(物品!K302=0,0,"'"&amp;物品!K302&amp;"'")</f>
        <v>0</v>
      </c>
      <c r="K240" s="56">
        <f>IF(物品!L302=0,0,"'"&amp;物品!L302&amp;"'")</f>
        <v>0</v>
      </c>
      <c r="L240" s="56">
        <f>IF(物品!M302=0,0,"'"&amp;物品!M302&amp;"'")</f>
        <v>0</v>
      </c>
      <c r="M240" s="56">
        <f>IF(物品!N302=0,0,"'"&amp;物品!N302&amp;"'")</f>
        <v>0</v>
      </c>
      <c r="N240" s="56">
        <f>IF(物品!O302=0,0,"'"&amp;物品!O302&amp;"'")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物品!A303</f>
        <v>0</v>
      </c>
      <c r="B241" s="56" t="str">
        <f>"'"&amp;物品!B303&amp;"'"</f>
        <v>''</v>
      </c>
      <c r="C241" s="56">
        <f>物品!J303</f>
        <v>0</v>
      </c>
      <c r="D241" s="56">
        <f>物品!K303</f>
        <v>0</v>
      </c>
      <c r="E241" s="56">
        <f>物品!L303</f>
        <v>0</v>
      </c>
      <c r="F241" s="56">
        <f>物品!M303</f>
        <v>0</v>
      </c>
      <c r="G241" s="56">
        <f>物品!N303</f>
        <v>0</v>
      </c>
      <c r="H241" s="56">
        <f>物品!O303</f>
        <v>0</v>
      </c>
      <c r="I241" s="56">
        <f>IF(物品!J303=0,0,"'"&amp;物品!J303&amp;"'")</f>
        <v>0</v>
      </c>
      <c r="J241" s="56">
        <f>IF(物品!K303=0,0,"'"&amp;物品!K303&amp;"'")</f>
        <v>0</v>
      </c>
      <c r="K241" s="56">
        <f>IF(物品!L303=0,0,"'"&amp;物品!L303&amp;"'")</f>
        <v>0</v>
      </c>
      <c r="L241" s="56">
        <f>IF(物品!M303=0,0,"'"&amp;物品!M303&amp;"'")</f>
        <v>0</v>
      </c>
      <c r="M241" s="56">
        <f>IF(物品!N303=0,0,"'"&amp;物品!N303&amp;"'")</f>
        <v>0</v>
      </c>
      <c r="N241" s="56">
        <f>IF(物品!O303=0,0,"'"&amp;物品!O303&amp;"'")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物品!A304</f>
        <v>0</v>
      </c>
      <c r="B242" s="56" t="str">
        <f>"'"&amp;物品!B304&amp;"'"</f>
        <v>''</v>
      </c>
      <c r="C242" s="56">
        <f>物品!J304</f>
        <v>0</v>
      </c>
      <c r="D242" s="56">
        <f>物品!K304</f>
        <v>0</v>
      </c>
      <c r="E242" s="56">
        <f>物品!L304</f>
        <v>0</v>
      </c>
      <c r="F242" s="56">
        <f>物品!M304</f>
        <v>0</v>
      </c>
      <c r="G242" s="56">
        <f>物品!N304</f>
        <v>0</v>
      </c>
      <c r="H242" s="56">
        <f>物品!O304</f>
        <v>0</v>
      </c>
      <c r="I242" s="56">
        <f>IF(物品!J304=0,0,"'"&amp;物品!J304&amp;"'")</f>
        <v>0</v>
      </c>
      <c r="J242" s="56">
        <f>IF(物品!K304=0,0,"'"&amp;物品!K304&amp;"'")</f>
        <v>0</v>
      </c>
      <c r="K242" s="56">
        <f>IF(物品!L304=0,0,"'"&amp;物品!L304&amp;"'")</f>
        <v>0</v>
      </c>
      <c r="L242" s="56">
        <f>IF(物品!M304=0,0,"'"&amp;物品!M304&amp;"'")</f>
        <v>0</v>
      </c>
      <c r="M242" s="56">
        <f>IF(物品!N304=0,0,"'"&amp;物品!N304&amp;"'")</f>
        <v>0</v>
      </c>
      <c r="N242" s="56">
        <f>IF(物品!O304=0,0,"'"&amp;物品!O304&amp;"'")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物品!A305</f>
        <v>0</v>
      </c>
      <c r="B243" s="56" t="str">
        <f>"'"&amp;物品!B305&amp;"'"</f>
        <v>''</v>
      </c>
      <c r="C243" s="56">
        <f>物品!J305</f>
        <v>0</v>
      </c>
      <c r="D243" s="56">
        <f>物品!K305</f>
        <v>0</v>
      </c>
      <c r="E243" s="56">
        <f>物品!L305</f>
        <v>0</v>
      </c>
      <c r="F243" s="56">
        <f>物品!M305</f>
        <v>0</v>
      </c>
      <c r="G243" s="56">
        <f>物品!N305</f>
        <v>0</v>
      </c>
      <c r="H243" s="56">
        <f>物品!O305</f>
        <v>0</v>
      </c>
      <c r="I243" s="56">
        <f>IF(物品!J305=0,0,"'"&amp;物品!J305&amp;"'")</f>
        <v>0</v>
      </c>
      <c r="J243" s="56">
        <f>IF(物品!K305=0,0,"'"&amp;物品!K305&amp;"'")</f>
        <v>0</v>
      </c>
      <c r="K243" s="56">
        <f>IF(物品!L305=0,0,"'"&amp;物品!L305&amp;"'")</f>
        <v>0</v>
      </c>
      <c r="L243" s="56">
        <f>IF(物品!M305=0,0,"'"&amp;物品!M305&amp;"'")</f>
        <v>0</v>
      </c>
      <c r="M243" s="56">
        <f>IF(物品!N305=0,0,"'"&amp;物品!N305&amp;"'")</f>
        <v>0</v>
      </c>
      <c r="N243" s="56">
        <f>IF(物品!O305=0,0,"'"&amp;物品!O305&amp;"'")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物品!A306</f>
        <v>0</v>
      </c>
      <c r="B244" s="56" t="str">
        <f>"'"&amp;物品!B306&amp;"'"</f>
        <v>''</v>
      </c>
      <c r="C244" s="56">
        <f>物品!J306</f>
        <v>0</v>
      </c>
      <c r="D244" s="56">
        <f>物品!K306</f>
        <v>0</v>
      </c>
      <c r="E244" s="56">
        <f>物品!L306</f>
        <v>0</v>
      </c>
      <c r="F244" s="56">
        <f>物品!M306</f>
        <v>0</v>
      </c>
      <c r="G244" s="56">
        <f>物品!N306</f>
        <v>0</v>
      </c>
      <c r="H244" s="56">
        <f>物品!O306</f>
        <v>0</v>
      </c>
      <c r="I244" s="56">
        <f>IF(物品!J306=0,0,"'"&amp;物品!J306&amp;"'")</f>
        <v>0</v>
      </c>
      <c r="J244" s="56">
        <f>IF(物品!K306=0,0,"'"&amp;物品!K306&amp;"'")</f>
        <v>0</v>
      </c>
      <c r="K244" s="56">
        <f>IF(物品!L306=0,0,"'"&amp;物品!L306&amp;"'")</f>
        <v>0</v>
      </c>
      <c r="L244" s="56">
        <f>IF(物品!M306=0,0,"'"&amp;物品!M306&amp;"'")</f>
        <v>0</v>
      </c>
      <c r="M244" s="56">
        <f>IF(物品!N306=0,0,"'"&amp;物品!N306&amp;"'")</f>
        <v>0</v>
      </c>
      <c r="N244" s="56">
        <f>IF(物品!O306=0,0,"'"&amp;物品!O306&amp;"'")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物品!A307</f>
        <v>0</v>
      </c>
      <c r="B245" s="56" t="str">
        <f>"'"&amp;物品!B307&amp;"'"</f>
        <v>''</v>
      </c>
      <c r="C245" s="56">
        <f>物品!J307</f>
        <v>0</v>
      </c>
      <c r="D245" s="56">
        <f>物品!K307</f>
        <v>0</v>
      </c>
      <c r="E245" s="56">
        <f>物品!L307</f>
        <v>0</v>
      </c>
      <c r="F245" s="56">
        <f>物品!M307</f>
        <v>0</v>
      </c>
      <c r="G245" s="56">
        <f>物品!N307</f>
        <v>0</v>
      </c>
      <c r="H245" s="56">
        <f>物品!O307</f>
        <v>0</v>
      </c>
      <c r="I245" s="56">
        <f>IF(物品!J307=0,0,"'"&amp;物品!J307&amp;"'")</f>
        <v>0</v>
      </c>
      <c r="J245" s="56">
        <f>IF(物品!K307=0,0,"'"&amp;物品!K307&amp;"'")</f>
        <v>0</v>
      </c>
      <c r="K245" s="56">
        <f>IF(物品!L307=0,0,"'"&amp;物品!L307&amp;"'")</f>
        <v>0</v>
      </c>
      <c r="L245" s="56">
        <f>IF(物品!M307=0,0,"'"&amp;物品!M307&amp;"'")</f>
        <v>0</v>
      </c>
      <c r="M245" s="56">
        <f>IF(物品!N307=0,0,"'"&amp;物品!N307&amp;"'")</f>
        <v>0</v>
      </c>
      <c r="N245" s="56">
        <f>IF(物品!O307=0,0,"'"&amp;物品!O307&amp;"'")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物品!A308</f>
        <v>0</v>
      </c>
      <c r="B246" s="56" t="str">
        <f>"'"&amp;物品!B308&amp;"'"</f>
        <v>''</v>
      </c>
      <c r="C246" s="56">
        <f>物品!J308</f>
        <v>0</v>
      </c>
      <c r="D246" s="56">
        <f>物品!K308</f>
        <v>0</v>
      </c>
      <c r="E246" s="56">
        <f>物品!L308</f>
        <v>0</v>
      </c>
      <c r="F246" s="56">
        <f>物品!M308</f>
        <v>0</v>
      </c>
      <c r="G246" s="56">
        <f>物品!N308</f>
        <v>0</v>
      </c>
      <c r="H246" s="56">
        <f>物品!O308</f>
        <v>0</v>
      </c>
      <c r="I246" s="56">
        <f>IF(物品!J308=0,0,"'"&amp;物品!J308&amp;"'")</f>
        <v>0</v>
      </c>
      <c r="J246" s="56">
        <f>IF(物品!K308=0,0,"'"&amp;物品!K308&amp;"'")</f>
        <v>0</v>
      </c>
      <c r="K246" s="56">
        <f>IF(物品!L308=0,0,"'"&amp;物品!L308&amp;"'")</f>
        <v>0</v>
      </c>
      <c r="L246" s="56">
        <f>IF(物品!M308=0,0,"'"&amp;物品!M308&amp;"'")</f>
        <v>0</v>
      </c>
      <c r="M246" s="56">
        <f>IF(物品!N308=0,0,"'"&amp;物品!N308&amp;"'")</f>
        <v>0</v>
      </c>
      <c r="N246" s="56">
        <f>IF(物品!O308=0,0,"'"&amp;物品!O308&amp;"'")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物品!A309</f>
        <v>0</v>
      </c>
      <c r="B247" s="56" t="str">
        <f>"'"&amp;物品!B309&amp;"'"</f>
        <v>''</v>
      </c>
      <c r="C247" s="56">
        <f>物品!J309</f>
        <v>0</v>
      </c>
      <c r="D247" s="56">
        <f>物品!K309</f>
        <v>0</v>
      </c>
      <c r="E247" s="56">
        <f>物品!L309</f>
        <v>0</v>
      </c>
      <c r="F247" s="56">
        <f>物品!M309</f>
        <v>0</v>
      </c>
      <c r="G247" s="56">
        <f>物品!N309</f>
        <v>0</v>
      </c>
      <c r="H247" s="56">
        <f>物品!O309</f>
        <v>0</v>
      </c>
      <c r="I247" s="56">
        <f>IF(物品!J309=0,0,"'"&amp;物品!J309&amp;"'")</f>
        <v>0</v>
      </c>
      <c r="J247" s="56">
        <f>IF(物品!K309=0,0,"'"&amp;物品!K309&amp;"'")</f>
        <v>0</v>
      </c>
      <c r="K247" s="56">
        <f>IF(物品!L309=0,0,"'"&amp;物品!L309&amp;"'")</f>
        <v>0</v>
      </c>
      <c r="L247" s="56">
        <f>IF(物品!M309=0,0,"'"&amp;物品!M309&amp;"'")</f>
        <v>0</v>
      </c>
      <c r="M247" s="56">
        <f>IF(物品!N309=0,0,"'"&amp;物品!N309&amp;"'")</f>
        <v>0</v>
      </c>
      <c r="N247" s="56">
        <f>IF(物品!O309=0,0,"'"&amp;物品!O309&amp;"'")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物品!A310</f>
        <v>0</v>
      </c>
      <c r="B248" s="56" t="str">
        <f>"'"&amp;物品!B310&amp;"'"</f>
        <v>''</v>
      </c>
      <c r="C248" s="56">
        <f>物品!J310</f>
        <v>0</v>
      </c>
      <c r="D248" s="56">
        <f>物品!K310</f>
        <v>0</v>
      </c>
      <c r="E248" s="56">
        <f>物品!L310</f>
        <v>0</v>
      </c>
      <c r="F248" s="56">
        <f>物品!M310</f>
        <v>0</v>
      </c>
      <c r="G248" s="56">
        <f>物品!N310</f>
        <v>0</v>
      </c>
      <c r="H248" s="56">
        <f>物品!O310</f>
        <v>0</v>
      </c>
      <c r="I248" s="56">
        <f>IF(物品!J310=0,0,"'"&amp;物品!J310&amp;"'")</f>
        <v>0</v>
      </c>
      <c r="J248" s="56">
        <f>IF(物品!K310=0,0,"'"&amp;物品!K310&amp;"'")</f>
        <v>0</v>
      </c>
      <c r="K248" s="56">
        <f>IF(物品!L310=0,0,"'"&amp;物品!L310&amp;"'")</f>
        <v>0</v>
      </c>
      <c r="L248" s="56">
        <f>IF(物品!M310=0,0,"'"&amp;物品!M310&amp;"'")</f>
        <v>0</v>
      </c>
      <c r="M248" s="56">
        <f>IF(物品!N310=0,0,"'"&amp;物品!N310&amp;"'")</f>
        <v>0</v>
      </c>
      <c r="N248" s="56">
        <f>IF(物品!O310=0,0,"'"&amp;物品!O310&amp;"'")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物品!A311</f>
        <v>0</v>
      </c>
      <c r="B249" s="56" t="str">
        <f>"'"&amp;物品!B311&amp;"'"</f>
        <v>''</v>
      </c>
      <c r="C249" s="56">
        <f>物品!J311</f>
        <v>0</v>
      </c>
      <c r="D249" s="56">
        <f>物品!K311</f>
        <v>0</v>
      </c>
      <c r="E249" s="56">
        <f>物品!L311</f>
        <v>0</v>
      </c>
      <c r="F249" s="56">
        <f>物品!M311</f>
        <v>0</v>
      </c>
      <c r="G249" s="56">
        <f>物品!N311</f>
        <v>0</v>
      </c>
      <c r="H249" s="56">
        <f>物品!O311</f>
        <v>0</v>
      </c>
      <c r="I249" s="56">
        <f>IF(物品!J311=0,0,"'"&amp;物品!J311&amp;"'")</f>
        <v>0</v>
      </c>
      <c r="J249" s="56">
        <f>IF(物品!K311=0,0,"'"&amp;物品!K311&amp;"'")</f>
        <v>0</v>
      </c>
      <c r="K249" s="56">
        <f>IF(物品!L311=0,0,"'"&amp;物品!L311&amp;"'")</f>
        <v>0</v>
      </c>
      <c r="L249" s="56">
        <f>IF(物品!M311=0,0,"'"&amp;物品!M311&amp;"'")</f>
        <v>0</v>
      </c>
      <c r="M249" s="56">
        <f>IF(物品!N311=0,0,"'"&amp;物品!N311&amp;"'")</f>
        <v>0</v>
      </c>
      <c r="N249" s="56">
        <f>IF(物品!O311=0,0,"'"&amp;物品!O311&amp;"'")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物品!A312</f>
        <v>0</v>
      </c>
      <c r="B250" s="56" t="str">
        <f>"'"&amp;物品!B312&amp;"'"</f>
        <v>''</v>
      </c>
      <c r="C250" s="56">
        <f>物品!J312</f>
        <v>0</v>
      </c>
      <c r="D250" s="56">
        <f>物品!K312</f>
        <v>0</v>
      </c>
      <c r="E250" s="56">
        <f>物品!L312</f>
        <v>0</v>
      </c>
      <c r="F250" s="56">
        <f>物品!M312</f>
        <v>0</v>
      </c>
      <c r="G250" s="56">
        <f>物品!N312</f>
        <v>0</v>
      </c>
      <c r="H250" s="56">
        <f>物品!O312</f>
        <v>0</v>
      </c>
      <c r="I250" s="56">
        <f>IF(物品!J312=0,0,"'"&amp;物品!J312&amp;"'")</f>
        <v>0</v>
      </c>
      <c r="J250" s="56">
        <f>IF(物品!K312=0,0,"'"&amp;物品!K312&amp;"'")</f>
        <v>0</v>
      </c>
      <c r="K250" s="56">
        <f>IF(物品!L312=0,0,"'"&amp;物品!L312&amp;"'")</f>
        <v>0</v>
      </c>
      <c r="L250" s="56">
        <f>IF(物品!M312=0,0,"'"&amp;物品!M312&amp;"'")</f>
        <v>0</v>
      </c>
      <c r="M250" s="56">
        <f>IF(物品!N312=0,0,"'"&amp;物品!N312&amp;"'")</f>
        <v>0</v>
      </c>
      <c r="N250" s="56">
        <f>IF(物品!O312=0,0,"'"&amp;物品!O312&amp;"'")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物品!A313</f>
        <v>0</v>
      </c>
      <c r="B251" s="56" t="str">
        <f>"'"&amp;物品!B313&amp;"'"</f>
        <v>''</v>
      </c>
      <c r="C251" s="56">
        <f>物品!J313</f>
        <v>0</v>
      </c>
      <c r="D251" s="56">
        <f>物品!K313</f>
        <v>0</v>
      </c>
      <c r="E251" s="56">
        <f>物品!L313</f>
        <v>0</v>
      </c>
      <c r="F251" s="56">
        <f>物品!M313</f>
        <v>0</v>
      </c>
      <c r="G251" s="56">
        <f>物品!N313</f>
        <v>0</v>
      </c>
      <c r="H251" s="56">
        <f>物品!O313</f>
        <v>0</v>
      </c>
      <c r="I251" s="56">
        <f>IF(物品!J313=0,0,"'"&amp;物品!J313&amp;"'")</f>
        <v>0</v>
      </c>
      <c r="J251" s="56">
        <f>IF(物品!K313=0,0,"'"&amp;物品!K313&amp;"'")</f>
        <v>0</v>
      </c>
      <c r="K251" s="56">
        <f>IF(物品!L313=0,0,"'"&amp;物品!L313&amp;"'")</f>
        <v>0</v>
      </c>
      <c r="L251" s="56">
        <f>IF(物品!M313=0,0,"'"&amp;物品!M313&amp;"'")</f>
        <v>0</v>
      </c>
      <c r="M251" s="56">
        <f>IF(物品!N313=0,0,"'"&amp;物品!N313&amp;"'")</f>
        <v>0</v>
      </c>
      <c r="N251" s="56">
        <f>IF(物品!O313=0,0,"'"&amp;物品!O313&amp;"'")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物品!A314</f>
        <v>0</v>
      </c>
      <c r="B252" s="56" t="str">
        <f>"'"&amp;物品!B314&amp;"'"</f>
        <v>''</v>
      </c>
      <c r="C252" s="56">
        <f>物品!J314</f>
        <v>0</v>
      </c>
      <c r="D252" s="56">
        <f>物品!K314</f>
        <v>0</v>
      </c>
      <c r="E252" s="56">
        <f>物品!L314</f>
        <v>0</v>
      </c>
      <c r="F252" s="56">
        <f>物品!M314</f>
        <v>0</v>
      </c>
      <c r="G252" s="56">
        <f>物品!N314</f>
        <v>0</v>
      </c>
      <c r="H252" s="56">
        <f>物品!O314</f>
        <v>0</v>
      </c>
      <c r="I252" s="56">
        <f>IF(物品!J314=0,0,"'"&amp;物品!J314&amp;"'")</f>
        <v>0</v>
      </c>
      <c r="J252" s="56">
        <f>IF(物品!K314=0,0,"'"&amp;物品!K314&amp;"'")</f>
        <v>0</v>
      </c>
      <c r="K252" s="56">
        <f>IF(物品!L314=0,0,"'"&amp;物品!L314&amp;"'")</f>
        <v>0</v>
      </c>
      <c r="L252" s="56">
        <f>IF(物品!M314=0,0,"'"&amp;物品!M314&amp;"'")</f>
        <v>0</v>
      </c>
      <c r="M252" s="56">
        <f>IF(物品!N314=0,0,"'"&amp;物品!N314&amp;"'")</f>
        <v>0</v>
      </c>
      <c r="N252" s="56">
        <f>IF(物品!O314=0,0,"'"&amp;物品!O314&amp;"'")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物品!A315</f>
        <v>0</v>
      </c>
      <c r="B253" s="56" t="str">
        <f>"'"&amp;物品!B315&amp;"'"</f>
        <v>''</v>
      </c>
      <c r="C253" s="56">
        <f>物品!J315</f>
        <v>0</v>
      </c>
      <c r="D253" s="56">
        <f>物品!K315</f>
        <v>0</v>
      </c>
      <c r="E253" s="56">
        <f>物品!L315</f>
        <v>0</v>
      </c>
      <c r="F253" s="56">
        <f>物品!M315</f>
        <v>0</v>
      </c>
      <c r="G253" s="56">
        <f>物品!N315</f>
        <v>0</v>
      </c>
      <c r="H253" s="56">
        <f>物品!O315</f>
        <v>0</v>
      </c>
      <c r="I253" s="56">
        <f>IF(物品!J315=0,0,"'"&amp;物品!J315&amp;"'")</f>
        <v>0</v>
      </c>
      <c r="J253" s="56">
        <f>IF(物品!K315=0,0,"'"&amp;物品!K315&amp;"'")</f>
        <v>0</v>
      </c>
      <c r="K253" s="56">
        <f>IF(物品!L315=0,0,"'"&amp;物品!L315&amp;"'")</f>
        <v>0</v>
      </c>
      <c r="L253" s="56">
        <f>IF(物品!M315=0,0,"'"&amp;物品!M315&amp;"'")</f>
        <v>0</v>
      </c>
      <c r="M253" s="56">
        <f>IF(物品!N315=0,0,"'"&amp;物品!N315&amp;"'")</f>
        <v>0</v>
      </c>
      <c r="N253" s="56">
        <f>IF(物品!O315=0,0,"'"&amp;物品!O315&amp;"'")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物品!A316</f>
        <v>0</v>
      </c>
      <c r="B254" s="56" t="str">
        <f>"'"&amp;物品!B316&amp;"'"</f>
        <v>''</v>
      </c>
      <c r="C254" s="56">
        <f>物品!J316</f>
        <v>0</v>
      </c>
      <c r="D254" s="56">
        <f>物品!K316</f>
        <v>0</v>
      </c>
      <c r="E254" s="56">
        <f>物品!L316</f>
        <v>0</v>
      </c>
      <c r="F254" s="56">
        <f>物品!M316</f>
        <v>0</v>
      </c>
      <c r="G254" s="56">
        <f>物品!N316</f>
        <v>0</v>
      </c>
      <c r="H254" s="56">
        <f>物品!O316</f>
        <v>0</v>
      </c>
      <c r="I254" s="56">
        <f>IF(物品!J316=0,0,"'"&amp;物品!J316&amp;"'")</f>
        <v>0</v>
      </c>
      <c r="J254" s="56">
        <f>IF(物品!K316=0,0,"'"&amp;物品!K316&amp;"'")</f>
        <v>0</v>
      </c>
      <c r="K254" s="56">
        <f>IF(物品!L316=0,0,"'"&amp;物品!L316&amp;"'")</f>
        <v>0</v>
      </c>
      <c r="L254" s="56">
        <f>IF(物品!M316=0,0,"'"&amp;物品!M316&amp;"'")</f>
        <v>0</v>
      </c>
      <c r="M254" s="56">
        <f>IF(物品!N316=0,0,"'"&amp;物品!N316&amp;"'")</f>
        <v>0</v>
      </c>
      <c r="N254" s="56">
        <f>IF(物品!O316=0,0,"'"&amp;物品!O316&amp;"'")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物品!A317</f>
        <v>0</v>
      </c>
      <c r="B255" s="56" t="str">
        <f>"'"&amp;物品!B317&amp;"'"</f>
        <v>''</v>
      </c>
      <c r="C255" s="56">
        <f>物品!J317</f>
        <v>0</v>
      </c>
      <c r="D255" s="56">
        <f>物品!K317</f>
        <v>0</v>
      </c>
      <c r="E255" s="56">
        <f>物品!L317</f>
        <v>0</v>
      </c>
      <c r="F255" s="56">
        <f>物品!M317</f>
        <v>0</v>
      </c>
      <c r="G255" s="56">
        <f>物品!N317</f>
        <v>0</v>
      </c>
      <c r="H255" s="56">
        <f>物品!O317</f>
        <v>0</v>
      </c>
      <c r="I255" s="56">
        <f>IF(物品!J317=0,0,"'"&amp;物品!J317&amp;"'")</f>
        <v>0</v>
      </c>
      <c r="J255" s="56">
        <f>IF(物品!K317=0,0,"'"&amp;物品!K317&amp;"'")</f>
        <v>0</v>
      </c>
      <c r="K255" s="56">
        <f>IF(物品!L317=0,0,"'"&amp;物品!L317&amp;"'")</f>
        <v>0</v>
      </c>
      <c r="L255" s="56">
        <f>IF(物品!M317=0,0,"'"&amp;物品!M317&amp;"'")</f>
        <v>0</v>
      </c>
      <c r="M255" s="56">
        <f>IF(物品!N317=0,0,"'"&amp;物品!N317&amp;"'")</f>
        <v>0</v>
      </c>
      <c r="N255" s="56">
        <f>IF(物品!O317=0,0,"'"&amp;物品!O317&amp;"'")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物品!A318</f>
        <v>0</v>
      </c>
      <c r="B256" s="56" t="str">
        <f>"'"&amp;物品!B318&amp;"'"</f>
        <v>''</v>
      </c>
      <c r="C256" s="56">
        <f>物品!J318</f>
        <v>0</v>
      </c>
      <c r="D256" s="56">
        <f>物品!K318</f>
        <v>0</v>
      </c>
      <c r="E256" s="56">
        <f>物品!L318</f>
        <v>0</v>
      </c>
      <c r="F256" s="56">
        <f>物品!M318</f>
        <v>0</v>
      </c>
      <c r="G256" s="56">
        <f>物品!N318</f>
        <v>0</v>
      </c>
      <c r="H256" s="56">
        <f>物品!O318</f>
        <v>0</v>
      </c>
      <c r="I256" s="56">
        <f>IF(物品!J318=0,0,"'"&amp;物品!J318&amp;"'")</f>
        <v>0</v>
      </c>
      <c r="J256" s="56">
        <f>IF(物品!K318=0,0,"'"&amp;物品!K318&amp;"'")</f>
        <v>0</v>
      </c>
      <c r="K256" s="56">
        <f>IF(物品!L318=0,0,"'"&amp;物品!L318&amp;"'")</f>
        <v>0</v>
      </c>
      <c r="L256" s="56">
        <f>IF(物品!M318=0,0,"'"&amp;物品!M318&amp;"'")</f>
        <v>0</v>
      </c>
      <c r="M256" s="56">
        <f>IF(物品!N318=0,0,"'"&amp;物品!N318&amp;"'")</f>
        <v>0</v>
      </c>
      <c r="N256" s="56">
        <f>IF(物品!O318=0,0,"'"&amp;物品!O318&amp;"'")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物品!A319</f>
        <v>0</v>
      </c>
      <c r="B257" s="56" t="str">
        <f>"'"&amp;物品!B319&amp;"'"</f>
        <v>''</v>
      </c>
      <c r="C257" s="56">
        <f>物品!J319</f>
        <v>0</v>
      </c>
      <c r="D257" s="56">
        <f>物品!K319</f>
        <v>0</v>
      </c>
      <c r="E257" s="56">
        <f>物品!L319</f>
        <v>0</v>
      </c>
      <c r="F257" s="56">
        <f>物品!M319</f>
        <v>0</v>
      </c>
      <c r="G257" s="56">
        <f>物品!N319</f>
        <v>0</v>
      </c>
      <c r="H257" s="56">
        <f>物品!O319</f>
        <v>0</v>
      </c>
      <c r="I257" s="56">
        <f>IF(物品!J319=0,0,"'"&amp;物品!J319&amp;"'")</f>
        <v>0</v>
      </c>
      <c r="J257" s="56">
        <f>IF(物品!K319=0,0,"'"&amp;物品!K319&amp;"'")</f>
        <v>0</v>
      </c>
      <c r="K257" s="56">
        <f>IF(物品!L319=0,0,"'"&amp;物品!L319&amp;"'")</f>
        <v>0</v>
      </c>
      <c r="L257" s="56">
        <f>IF(物品!M319=0,0,"'"&amp;物品!M319&amp;"'")</f>
        <v>0</v>
      </c>
      <c r="M257" s="56">
        <f>IF(物品!N319=0,0,"'"&amp;物品!N319&amp;"'")</f>
        <v>0</v>
      </c>
      <c r="N257" s="56">
        <f>IF(物品!O319=0,0,"'"&amp;物品!O319&amp;"'")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物品!A320</f>
        <v>0</v>
      </c>
      <c r="B258" s="56" t="str">
        <f>"'"&amp;物品!B320&amp;"'"</f>
        <v>''</v>
      </c>
      <c r="C258" s="56">
        <f>物品!J320</f>
        <v>0</v>
      </c>
      <c r="D258" s="56">
        <f>物品!K320</f>
        <v>0</v>
      </c>
      <c r="E258" s="56">
        <f>物品!L320</f>
        <v>0</v>
      </c>
      <c r="F258" s="56">
        <f>物品!M320</f>
        <v>0</v>
      </c>
      <c r="G258" s="56">
        <f>物品!N320</f>
        <v>0</v>
      </c>
      <c r="H258" s="56">
        <f>物品!O320</f>
        <v>0</v>
      </c>
      <c r="I258" s="56">
        <f>IF(物品!J320=0,0,"'"&amp;物品!J320&amp;"'")</f>
        <v>0</v>
      </c>
      <c r="J258" s="56">
        <f>IF(物品!K320=0,0,"'"&amp;物品!K320&amp;"'")</f>
        <v>0</v>
      </c>
      <c r="K258" s="56">
        <f>IF(物品!L320=0,0,"'"&amp;物品!L320&amp;"'")</f>
        <v>0</v>
      </c>
      <c r="L258" s="56">
        <f>IF(物品!M320=0,0,"'"&amp;物品!M320&amp;"'")</f>
        <v>0</v>
      </c>
      <c r="M258" s="56">
        <f>IF(物品!N320=0,0,"'"&amp;物品!N320&amp;"'")</f>
        <v>0</v>
      </c>
      <c r="N258" s="56">
        <f>IF(物品!O320=0,0,"'"&amp;物品!O320&amp;"'")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物品!A321</f>
        <v>0</v>
      </c>
      <c r="B259" s="56" t="str">
        <f>"'"&amp;物品!B321&amp;"'"</f>
        <v>''</v>
      </c>
      <c r="C259" s="56">
        <f>物品!J321</f>
        <v>0</v>
      </c>
      <c r="D259" s="56">
        <f>物品!K321</f>
        <v>0</v>
      </c>
      <c r="E259" s="56">
        <f>物品!L321</f>
        <v>0</v>
      </c>
      <c r="F259" s="56">
        <f>物品!M321</f>
        <v>0</v>
      </c>
      <c r="G259" s="56">
        <f>物品!N321</f>
        <v>0</v>
      </c>
      <c r="H259" s="56">
        <f>物品!O321</f>
        <v>0</v>
      </c>
      <c r="I259" s="56">
        <f>IF(物品!J321=0,0,"'"&amp;物品!J321&amp;"'")</f>
        <v>0</v>
      </c>
      <c r="J259" s="56">
        <f>IF(物品!K321=0,0,"'"&amp;物品!K321&amp;"'")</f>
        <v>0</v>
      </c>
      <c r="K259" s="56">
        <f>IF(物品!L321=0,0,"'"&amp;物品!L321&amp;"'")</f>
        <v>0</v>
      </c>
      <c r="L259" s="56">
        <f>IF(物品!M321=0,0,"'"&amp;物品!M321&amp;"'")</f>
        <v>0</v>
      </c>
      <c r="M259" s="56">
        <f>IF(物品!N321=0,0,"'"&amp;物品!N321&amp;"'")</f>
        <v>0</v>
      </c>
      <c r="N259" s="56">
        <f>IF(物品!O321=0,0,"'"&amp;物品!O321&amp;"'")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物品!A322</f>
        <v>0</v>
      </c>
      <c r="B260" s="56" t="str">
        <f>"'"&amp;物品!B322&amp;"'"</f>
        <v>''</v>
      </c>
      <c r="C260" s="56">
        <f>物品!J322</f>
        <v>0</v>
      </c>
      <c r="D260" s="56">
        <f>物品!K322</f>
        <v>0</v>
      </c>
      <c r="E260" s="56">
        <f>物品!L322</f>
        <v>0</v>
      </c>
      <c r="F260" s="56">
        <f>物品!M322</f>
        <v>0</v>
      </c>
      <c r="G260" s="56">
        <f>物品!N322</f>
        <v>0</v>
      </c>
      <c r="H260" s="56">
        <f>物品!O322</f>
        <v>0</v>
      </c>
      <c r="I260" s="56">
        <f>IF(物品!J322=0,0,"'"&amp;物品!J322&amp;"'")</f>
        <v>0</v>
      </c>
      <c r="J260" s="56">
        <f>IF(物品!K322=0,0,"'"&amp;物品!K322&amp;"'")</f>
        <v>0</v>
      </c>
      <c r="K260" s="56">
        <f>IF(物品!L322=0,0,"'"&amp;物品!L322&amp;"'")</f>
        <v>0</v>
      </c>
      <c r="L260" s="56">
        <f>IF(物品!M322=0,0,"'"&amp;物品!M322&amp;"'")</f>
        <v>0</v>
      </c>
      <c r="M260" s="56">
        <f>IF(物品!N322=0,0,"'"&amp;物品!N322&amp;"'")</f>
        <v>0</v>
      </c>
      <c r="N260" s="56">
        <f>IF(物品!O322=0,0,"'"&amp;物品!O322&amp;"'")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物品!A323</f>
        <v>0</v>
      </c>
      <c r="B261" s="56" t="str">
        <f>"'"&amp;物品!B323&amp;"'"</f>
        <v>''</v>
      </c>
      <c r="C261" s="56">
        <f>物品!J323</f>
        <v>0</v>
      </c>
      <c r="D261" s="56">
        <f>物品!K323</f>
        <v>0</v>
      </c>
      <c r="E261" s="56">
        <f>物品!L323</f>
        <v>0</v>
      </c>
      <c r="F261" s="56">
        <f>物品!M323</f>
        <v>0</v>
      </c>
      <c r="G261" s="56">
        <f>物品!N323</f>
        <v>0</v>
      </c>
      <c r="H261" s="56">
        <f>物品!O323</f>
        <v>0</v>
      </c>
      <c r="I261" s="56">
        <f>IF(物品!J323=0,0,"'"&amp;物品!J323&amp;"'")</f>
        <v>0</v>
      </c>
      <c r="J261" s="56">
        <f>IF(物品!K323=0,0,"'"&amp;物品!K323&amp;"'")</f>
        <v>0</v>
      </c>
      <c r="K261" s="56">
        <f>IF(物品!L323=0,0,"'"&amp;物品!L323&amp;"'")</f>
        <v>0</v>
      </c>
      <c r="L261" s="56">
        <f>IF(物品!M323=0,0,"'"&amp;物品!M323&amp;"'")</f>
        <v>0</v>
      </c>
      <c r="M261" s="56">
        <f>IF(物品!N323=0,0,"'"&amp;物品!N323&amp;"'")</f>
        <v>0</v>
      </c>
      <c r="N261" s="56">
        <f>IF(物品!O323=0,0,"'"&amp;物品!O323&amp;"'")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物品!A324</f>
        <v>0</v>
      </c>
      <c r="B262" s="56" t="str">
        <f>"'"&amp;物品!B324&amp;"'"</f>
        <v>''</v>
      </c>
      <c r="C262" s="56">
        <f>物品!J324</f>
        <v>0</v>
      </c>
      <c r="D262" s="56">
        <f>物品!K324</f>
        <v>0</v>
      </c>
      <c r="E262" s="56">
        <f>物品!L324</f>
        <v>0</v>
      </c>
      <c r="F262" s="56">
        <f>物品!M324</f>
        <v>0</v>
      </c>
      <c r="G262" s="56">
        <f>物品!N324</f>
        <v>0</v>
      </c>
      <c r="H262" s="56">
        <f>物品!O324</f>
        <v>0</v>
      </c>
      <c r="I262" s="56">
        <f>IF(物品!J324=0,0,"'"&amp;物品!J324&amp;"'")</f>
        <v>0</v>
      </c>
      <c r="J262" s="56">
        <f>IF(物品!K324=0,0,"'"&amp;物品!K324&amp;"'")</f>
        <v>0</v>
      </c>
      <c r="K262" s="56">
        <f>IF(物品!L324=0,0,"'"&amp;物品!L324&amp;"'")</f>
        <v>0</v>
      </c>
      <c r="L262" s="56">
        <f>IF(物品!M324=0,0,"'"&amp;物品!M324&amp;"'")</f>
        <v>0</v>
      </c>
      <c r="M262" s="56">
        <f>IF(物品!N324=0,0,"'"&amp;物品!N324&amp;"'")</f>
        <v>0</v>
      </c>
      <c r="N262" s="56">
        <f>IF(物品!O324=0,0,"'"&amp;物品!O324&amp;"'")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物品!A325</f>
        <v>0</v>
      </c>
      <c r="B263" s="56" t="str">
        <f>"'"&amp;物品!B325&amp;"'"</f>
        <v>''</v>
      </c>
      <c r="C263" s="56">
        <f>物品!J325</f>
        <v>0</v>
      </c>
      <c r="D263" s="56">
        <f>物品!K325</f>
        <v>0</v>
      </c>
      <c r="E263" s="56">
        <f>物品!L325</f>
        <v>0</v>
      </c>
      <c r="F263" s="56">
        <f>物品!M325</f>
        <v>0</v>
      </c>
      <c r="G263" s="56">
        <f>物品!N325</f>
        <v>0</v>
      </c>
      <c r="H263" s="56">
        <f>物品!O325</f>
        <v>0</v>
      </c>
      <c r="I263" s="56">
        <f>IF(物品!J325=0,0,"'"&amp;物品!J325&amp;"'")</f>
        <v>0</v>
      </c>
      <c r="J263" s="56">
        <f>IF(物品!K325=0,0,"'"&amp;物品!K325&amp;"'")</f>
        <v>0</v>
      </c>
      <c r="K263" s="56">
        <f>IF(物品!L325=0,0,"'"&amp;物品!L325&amp;"'")</f>
        <v>0</v>
      </c>
      <c r="L263" s="56">
        <f>IF(物品!M325=0,0,"'"&amp;物品!M325&amp;"'")</f>
        <v>0</v>
      </c>
      <c r="M263" s="56">
        <f>IF(物品!N325=0,0,"'"&amp;物品!N325&amp;"'")</f>
        <v>0</v>
      </c>
      <c r="N263" s="56">
        <f>IF(物品!O325=0,0,"'"&amp;物品!O325&amp;"'")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IF(物品!B329="",0,"'"&amp;物品!B329&amp;"'")</f>
        <v>0</v>
      </c>
      <c r="B187">
        <f>物品!D234</f>
        <v>0</v>
      </c>
      <c r="C187">
        <f>物品!E329</f>
        <v>0</v>
      </c>
      <c r="D187">
        <f>物品!F329</f>
        <v>0</v>
      </c>
      <c r="E187">
        <f>IF(ISTEXT(物品!G320)=TRUE,"'"&amp;物品!G320&amp;"'",物品!G320)</f>
        <v>0</v>
      </c>
      <c r="F187">
        <f>IF(ISTEXT(物品!H320)=TRUE,"'"&amp;物品!H320&amp;"'",物品!H320)</f>
        <v>0</v>
      </c>
      <c r="G187">
        <f>IF(物品!I329="",0,"'"&amp;物品!I329&amp;"'")</f>
        <v>0</v>
      </c>
      <c r="H187">
        <f>IF(物品!R320="",0,物品!R320)</f>
        <v>0</v>
      </c>
      <c r="I187">
        <f>IF(物品!S320="",0,物品!S320)</f>
        <v>0</v>
      </c>
      <c r="J187">
        <f>IF(物品!C329="",0,""""&amp;物品!C329&amp;"""")</f>
        <v>0</v>
      </c>
      <c r="K187" t="str">
        <f>IF(物品!T329="","""""",""""&amp;物品!T329&amp;"""")</f>
        <v>""</v>
      </c>
      <c r="L187">
        <f>IF(物品!U329="",0,""""&amp;物品!U329&amp;"""")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IF(物品!B330="",0,"'"&amp;物品!B330&amp;"'")</f>
        <v>0</v>
      </c>
      <c r="B188">
        <f>物品!D235</f>
        <v>0</v>
      </c>
      <c r="C188">
        <f>物品!E330</f>
        <v>0</v>
      </c>
      <c r="D188">
        <f>物品!F330</f>
        <v>0</v>
      </c>
      <c r="E188">
        <f>IF(ISTEXT(物品!G321)=TRUE,"'"&amp;物品!G321&amp;"'",物品!G321)</f>
        <v>0</v>
      </c>
      <c r="F188">
        <f>IF(ISTEXT(物品!H321)=TRUE,"'"&amp;物品!H321&amp;"'",物品!H321)</f>
        <v>0</v>
      </c>
      <c r="G188">
        <f>IF(物品!I330="",0,"'"&amp;物品!I330&amp;"'")</f>
        <v>0</v>
      </c>
      <c r="H188">
        <f>IF(物品!R321="",0,物品!R321)</f>
        <v>0</v>
      </c>
      <c r="I188">
        <f>IF(物品!S321="",0,物品!S321)</f>
        <v>0</v>
      </c>
      <c r="J188">
        <f>IF(物品!C330="",0,""""&amp;物品!C330&amp;"""")</f>
        <v>0</v>
      </c>
      <c r="K188" t="str">
        <f>IF(物品!T330="","""""",""""&amp;物品!T330&amp;"""")</f>
        <v>""</v>
      </c>
      <c r="L188">
        <f>IF(物品!U330="",0,""""&amp;物品!U330&amp;"""")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IF(物品!B331="",0,"'"&amp;物品!B331&amp;"'")</f>
        <v>0</v>
      </c>
      <c r="B189">
        <f>物品!D236</f>
        <v>0</v>
      </c>
      <c r="C189">
        <f>物品!E331</f>
        <v>0</v>
      </c>
      <c r="D189">
        <f>物品!F331</f>
        <v>0</v>
      </c>
      <c r="E189">
        <f>IF(ISTEXT(物品!G322)=TRUE,"'"&amp;物品!G322&amp;"'",物品!G322)</f>
        <v>0</v>
      </c>
      <c r="F189">
        <f>IF(ISTEXT(物品!H322)=TRUE,"'"&amp;物品!H322&amp;"'",物品!H322)</f>
        <v>0</v>
      </c>
      <c r="G189">
        <f>IF(物品!I331="",0,"'"&amp;物品!I331&amp;"'")</f>
        <v>0</v>
      </c>
      <c r="H189">
        <f>IF(物品!R322="",0,物品!R322)</f>
        <v>0</v>
      </c>
      <c r="I189">
        <f>IF(物品!S322="",0,物品!S322)</f>
        <v>0</v>
      </c>
      <c r="J189">
        <f>IF(物品!C331="",0,""""&amp;物品!C331&amp;"""")</f>
        <v>0</v>
      </c>
      <c r="K189" t="str">
        <f>IF(物品!T331="","""""",""""&amp;物品!T331&amp;"""")</f>
        <v>""</v>
      </c>
      <c r="L189">
        <f>IF(物品!U331="",0,""""&amp;物品!U331&amp;"""")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IF(物品!B332="",0,"'"&amp;物品!B332&amp;"'")</f>
        <v>0</v>
      </c>
      <c r="B190">
        <f>物品!D237</f>
        <v>0</v>
      </c>
      <c r="C190">
        <f>物品!E332</f>
        <v>0</v>
      </c>
      <c r="D190">
        <f>物品!F332</f>
        <v>0</v>
      </c>
      <c r="E190">
        <f>IF(ISTEXT(物品!G323)=TRUE,"'"&amp;物品!G323&amp;"'",物品!G323)</f>
        <v>0</v>
      </c>
      <c r="F190">
        <f>IF(ISTEXT(物品!H323)=TRUE,"'"&amp;物品!H323&amp;"'",物品!H323)</f>
        <v>0</v>
      </c>
      <c r="G190">
        <f>IF(物品!I332="",0,"'"&amp;物品!I332&amp;"'")</f>
        <v>0</v>
      </c>
      <c r="H190">
        <f>IF(物品!R323="",0,物品!R323)</f>
        <v>0</v>
      </c>
      <c r="I190">
        <f>IF(物品!S323="",0,物品!S323)</f>
        <v>0</v>
      </c>
      <c r="J190">
        <f>IF(物品!C332="",0,""""&amp;物品!C332&amp;"""")</f>
        <v>0</v>
      </c>
      <c r="K190" t="str">
        <f>IF(物品!T332="","""""",""""&amp;物品!T332&amp;"""")</f>
        <v>""</v>
      </c>
      <c r="L190">
        <f>IF(物品!U332="",0,""""&amp;物品!U332&amp;"""")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IF(物品!B333="",0,"'"&amp;物品!B333&amp;"'")</f>
        <v>0</v>
      </c>
      <c r="B191">
        <f>物品!D238</f>
        <v>0</v>
      </c>
      <c r="C191">
        <f>物品!E333</f>
        <v>0</v>
      </c>
      <c r="D191">
        <f>物品!F333</f>
        <v>0</v>
      </c>
      <c r="E191">
        <f>IF(ISTEXT(物品!G324)=TRUE,"'"&amp;物品!G324&amp;"'",物品!G324)</f>
        <v>0</v>
      </c>
      <c r="F191">
        <f>IF(ISTEXT(物品!H324)=TRUE,"'"&amp;物品!H324&amp;"'",物品!H324)</f>
        <v>0</v>
      </c>
      <c r="G191">
        <f>IF(物品!I333="",0,"'"&amp;物品!I333&amp;"'")</f>
        <v>0</v>
      </c>
      <c r="H191">
        <f>IF(物品!R324="",0,物品!R324)</f>
        <v>0</v>
      </c>
      <c r="I191">
        <f>IF(物品!S324="",0,物品!S324)</f>
        <v>0</v>
      </c>
      <c r="J191">
        <f>IF(物品!C333="",0,""""&amp;物品!C333&amp;"""")</f>
        <v>0</v>
      </c>
      <c r="K191" t="str">
        <f>IF(物品!T333="","""""",""""&amp;物品!T333&amp;"""")</f>
        <v>""</v>
      </c>
      <c r="L191">
        <f>IF(物品!U333="",0,""""&amp;物品!U333&amp;"""")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IF(物品!B334="",0,"'"&amp;物品!B334&amp;"'")</f>
        <v>0</v>
      </c>
      <c r="B192">
        <f>物品!D255</f>
        <v>0</v>
      </c>
      <c r="C192">
        <f>物品!E334</f>
        <v>0</v>
      </c>
      <c r="D192">
        <f>物品!F334</f>
        <v>0</v>
      </c>
      <c r="E192">
        <f>IF(ISTEXT(物品!G325)=TRUE,"'"&amp;物品!G325&amp;"'",物品!G325)</f>
        <v>0</v>
      </c>
      <c r="F192">
        <f>IF(ISTEXT(物品!H325)=TRUE,"'"&amp;物品!H325&amp;"'",物品!H325)</f>
        <v>0</v>
      </c>
      <c r="G192">
        <f>IF(物品!I334="",0,"'"&amp;物品!I334&amp;"'")</f>
        <v>0</v>
      </c>
      <c r="H192">
        <f>IF(物品!R325="",0,物品!R325)</f>
        <v>0</v>
      </c>
      <c r="I192">
        <f>IF(物品!S325="",0,物品!S325)</f>
        <v>0</v>
      </c>
      <c r="J192">
        <f>IF(物品!C334="",0,""""&amp;物品!C334&amp;"""")</f>
        <v>0</v>
      </c>
      <c r="K192" t="str">
        <f>IF(物品!T334="","""""",""""&amp;物品!T334&amp;"""")</f>
        <v>""</v>
      </c>
      <c r="L192">
        <f>IF(物品!U334="",0,""""&amp;物品!U334&amp;"""")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IF(物品!B335="",0,"'"&amp;物品!B335&amp;"'")</f>
        <v>0</v>
      </c>
      <c r="B193">
        <f>物品!D256</f>
        <v>0</v>
      </c>
      <c r="C193">
        <f>物品!E335</f>
        <v>0</v>
      </c>
      <c r="D193">
        <f>物品!F335</f>
        <v>0</v>
      </c>
      <c r="E193">
        <f>IF(ISTEXT(物品!G326)=TRUE,"'"&amp;物品!G326&amp;"'",物品!G326)</f>
        <v>0</v>
      </c>
      <c r="F193">
        <f>IF(ISTEXT(物品!H326)=TRUE,"'"&amp;物品!H326&amp;"'",物品!H326)</f>
        <v>0</v>
      </c>
      <c r="G193">
        <f>IF(物品!I335="",0,"'"&amp;物品!I335&amp;"'")</f>
        <v>0</v>
      </c>
      <c r="H193">
        <f>IF(物品!R326="",0,物品!R326)</f>
        <v>0</v>
      </c>
      <c r="I193">
        <f>IF(物品!S326="",0,物品!S326)</f>
        <v>0</v>
      </c>
      <c r="J193">
        <f>IF(物品!C335="",0,""""&amp;物品!C335&amp;"""")</f>
        <v>0</v>
      </c>
      <c r="K193" t="str">
        <f>IF(物品!T335="","""""",""""&amp;物品!T335&amp;"""")</f>
        <v>""</v>
      </c>
      <c r="L193">
        <f>IF(物品!U335="",0,""""&amp;物品!U335&amp;"""")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IF(物品!B336="",0,"'"&amp;物品!B336&amp;"'")</f>
        <v>0</v>
      </c>
      <c r="B194">
        <f>物品!D257</f>
        <v>0</v>
      </c>
      <c r="C194">
        <f>物品!E336</f>
        <v>0</v>
      </c>
      <c r="D194">
        <f>物品!F336</f>
        <v>0</v>
      </c>
      <c r="E194">
        <f>IF(ISTEXT(物品!G327)=TRUE,"'"&amp;物品!G327&amp;"'",物品!G327)</f>
        <v>0</v>
      </c>
      <c r="F194">
        <f>IF(ISTEXT(物品!H327)=TRUE,"'"&amp;物品!H327&amp;"'",物品!H327)</f>
        <v>0</v>
      </c>
      <c r="G194">
        <f>IF(物品!I336="",0,"'"&amp;物品!I336&amp;"'")</f>
        <v>0</v>
      </c>
      <c r="H194">
        <f>IF(物品!R327="",0,物品!R327)</f>
        <v>0</v>
      </c>
      <c r="I194">
        <f>IF(物品!S327="",0,物品!S327)</f>
        <v>0</v>
      </c>
      <c r="J194">
        <f>IF(物品!C336="",0,""""&amp;物品!C336&amp;"""")</f>
        <v>0</v>
      </c>
      <c r="K194" t="str">
        <f>IF(物品!T336="","""""",""""&amp;物品!T336&amp;"""")</f>
        <v>""</v>
      </c>
      <c r="L194">
        <f>IF(物品!U336="",0,""""&amp;物品!U336&amp;"""")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IF(物品!B337="",0,"'"&amp;物品!B337&amp;"'")</f>
        <v>0</v>
      </c>
      <c r="B195">
        <f>物品!D258</f>
        <v>0</v>
      </c>
      <c r="C195">
        <f>物品!E337</f>
        <v>0</v>
      </c>
      <c r="D195">
        <f>物品!F337</f>
        <v>0</v>
      </c>
      <c r="E195">
        <f>IF(ISTEXT(物品!G328)=TRUE,"'"&amp;物品!G328&amp;"'",物品!G328)</f>
        <v>0</v>
      </c>
      <c r="F195">
        <f>IF(ISTEXT(物品!H328)=TRUE,"'"&amp;物品!H328&amp;"'",物品!H328)</f>
        <v>0</v>
      </c>
      <c r="G195">
        <f>IF(物品!I337="",0,"'"&amp;物品!I337&amp;"'")</f>
        <v>0</v>
      </c>
      <c r="H195">
        <f>IF(物品!R328="",0,物品!R328)</f>
        <v>0</v>
      </c>
      <c r="I195">
        <f>IF(物品!S328="",0,物品!S328)</f>
        <v>0</v>
      </c>
      <c r="J195">
        <f>IF(物品!C337="",0,""""&amp;物品!C337&amp;"""")</f>
        <v>0</v>
      </c>
      <c r="K195" t="str">
        <f>IF(物品!T337="","""""",""""&amp;物品!T337&amp;"""")</f>
        <v>""</v>
      </c>
      <c r="L195">
        <f>IF(物品!U337="",0,""""&amp;物品!U337&amp;"""")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IF(物品!B338="",0,"'"&amp;物品!B338&amp;"'")</f>
        <v>0</v>
      </c>
      <c r="B196">
        <f>物品!D259</f>
        <v>0</v>
      </c>
      <c r="C196">
        <f>物品!E338</f>
        <v>0</v>
      </c>
      <c r="D196">
        <f>物品!F338</f>
        <v>0</v>
      </c>
      <c r="E196">
        <f>IF(ISTEXT(物品!G329)=TRUE,"'"&amp;物品!G329&amp;"'",物品!G329)</f>
        <v>0</v>
      </c>
      <c r="F196">
        <f>IF(ISTEXT(物品!H329)=TRUE,"'"&amp;物品!H329&amp;"'",物品!H329)</f>
        <v>0</v>
      </c>
      <c r="G196">
        <f>IF(物品!I338="",0,"'"&amp;物品!I338&amp;"'")</f>
        <v>0</v>
      </c>
      <c r="H196">
        <f>IF(物品!R329="",0,物品!R329)</f>
        <v>0</v>
      </c>
      <c r="I196">
        <f>IF(物品!S329="",0,物品!S329)</f>
        <v>0</v>
      </c>
      <c r="J196">
        <f>IF(物品!C338="",0,""""&amp;物品!C338&amp;"""")</f>
        <v>0</v>
      </c>
      <c r="K196" t="str">
        <f>IF(物品!T338="","""""",""""&amp;物品!T338&amp;"""")</f>
        <v>""</v>
      </c>
      <c r="L196">
        <f>IF(物品!U338="",0,""""&amp;物品!U338&amp;"""")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IF(物品!B339="",0,"'"&amp;物品!B339&amp;"'")</f>
        <v>0</v>
      </c>
      <c r="B197">
        <f>物品!D260</f>
        <v>0</v>
      </c>
      <c r="C197">
        <f>物品!E339</f>
        <v>0</v>
      </c>
      <c r="D197">
        <f>物品!F339</f>
        <v>0</v>
      </c>
      <c r="E197">
        <f>IF(ISTEXT(物品!G330)=TRUE,"'"&amp;物品!G330&amp;"'",物品!G330)</f>
        <v>0</v>
      </c>
      <c r="F197">
        <f>IF(ISTEXT(物品!H330)=TRUE,"'"&amp;物品!H330&amp;"'",物品!H330)</f>
        <v>0</v>
      </c>
      <c r="G197">
        <f>IF(物品!I339="",0,"'"&amp;物品!I339&amp;"'")</f>
        <v>0</v>
      </c>
      <c r="H197">
        <f>IF(物品!R330="",0,物品!R330)</f>
        <v>0</v>
      </c>
      <c r="I197">
        <f>IF(物品!S330="",0,物品!S330)</f>
        <v>0</v>
      </c>
      <c r="J197">
        <f>IF(物品!C339="",0,""""&amp;物品!C339&amp;"""")</f>
        <v>0</v>
      </c>
      <c r="K197" t="str">
        <f>IF(物品!T339="","""""",""""&amp;物品!T339&amp;"""")</f>
        <v>""</v>
      </c>
      <c r="L197">
        <f>IF(物品!U339="",0,""""&amp;物品!U339&amp;"""")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IF(物品!B340="",0,"'"&amp;物品!B340&amp;"'")</f>
        <v>0</v>
      </c>
      <c r="B198">
        <f>物品!D261</f>
        <v>0</v>
      </c>
      <c r="C198">
        <f>物品!E340</f>
        <v>0</v>
      </c>
      <c r="D198">
        <f>物品!F340</f>
        <v>0</v>
      </c>
      <c r="E198">
        <f>IF(ISTEXT(物品!G331)=TRUE,"'"&amp;物品!G331&amp;"'",物品!G331)</f>
        <v>0</v>
      </c>
      <c r="F198">
        <f>IF(ISTEXT(物品!H331)=TRUE,"'"&amp;物品!H331&amp;"'",物品!H331)</f>
        <v>0</v>
      </c>
      <c r="G198">
        <f>IF(物品!I340="",0,"'"&amp;物品!I340&amp;"'")</f>
        <v>0</v>
      </c>
      <c r="H198">
        <f>IF(物品!R331="",0,物品!R331)</f>
        <v>0</v>
      </c>
      <c r="I198">
        <f>IF(物品!S331="",0,物品!S331)</f>
        <v>0</v>
      </c>
      <c r="J198">
        <f>IF(物品!C340="",0,""""&amp;物品!C340&amp;"""")</f>
        <v>0</v>
      </c>
      <c r="K198" t="str">
        <f>IF(物品!T340="","""""",""""&amp;物品!T340&amp;"""")</f>
        <v>""</v>
      </c>
      <c r="L198">
        <f>IF(物品!U340="",0,""""&amp;物品!U340&amp;"""")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IF(物品!B341="",0,"'"&amp;物品!B341&amp;"'")</f>
        <v>0</v>
      </c>
      <c r="B199">
        <f>物品!D262</f>
        <v>0</v>
      </c>
      <c r="C199">
        <f>物品!E341</f>
        <v>0</v>
      </c>
      <c r="D199">
        <f>物品!F341</f>
        <v>0</v>
      </c>
      <c r="E199">
        <f>IF(ISTEXT(物品!G332)=TRUE,"'"&amp;物品!G332&amp;"'",物品!G332)</f>
        <v>0</v>
      </c>
      <c r="F199">
        <f>IF(ISTEXT(物品!H332)=TRUE,"'"&amp;物品!H332&amp;"'",物品!H332)</f>
        <v>0</v>
      </c>
      <c r="G199">
        <f>IF(物品!I341="",0,"'"&amp;物品!I341&amp;"'")</f>
        <v>0</v>
      </c>
      <c r="H199">
        <f>IF(物品!R332="",0,物品!R332)</f>
        <v>0</v>
      </c>
      <c r="I199">
        <f>IF(物品!S332="",0,物品!S332)</f>
        <v>0</v>
      </c>
      <c r="J199">
        <f>IF(物品!C341="",0,""""&amp;物品!C341&amp;"""")</f>
        <v>0</v>
      </c>
      <c r="K199" t="str">
        <f>IF(物品!T341="","""""",""""&amp;物品!T341&amp;"""")</f>
        <v>""</v>
      </c>
      <c r="L199">
        <f>IF(物品!U341="",0,""""&amp;物品!U341&amp;"""")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IF(物品!B342="",0,"'"&amp;物品!B342&amp;"'")</f>
        <v>0</v>
      </c>
      <c r="B200">
        <f>物品!D263</f>
        <v>0</v>
      </c>
      <c r="C200">
        <f>物品!E342</f>
        <v>0</v>
      </c>
      <c r="D200">
        <f>物品!F342</f>
        <v>0</v>
      </c>
      <c r="E200">
        <f>IF(ISTEXT(物品!G333)=TRUE,"'"&amp;物品!G333&amp;"'",物品!G333)</f>
        <v>0</v>
      </c>
      <c r="F200">
        <f>IF(ISTEXT(物品!H333)=TRUE,"'"&amp;物品!H333&amp;"'",物品!H333)</f>
        <v>0</v>
      </c>
      <c r="G200">
        <f>IF(物品!I342="",0,"'"&amp;物品!I342&amp;"'")</f>
        <v>0</v>
      </c>
      <c r="H200">
        <f>IF(物品!R333="",0,物品!R333)</f>
        <v>0</v>
      </c>
      <c r="I200">
        <f>IF(物品!S333="",0,物品!S333)</f>
        <v>0</v>
      </c>
      <c r="J200">
        <f>IF(物品!C342="",0,""""&amp;物品!C342&amp;"""")</f>
        <v>0</v>
      </c>
      <c r="K200" t="str">
        <f>IF(物品!T342="","""""",""""&amp;物品!T342&amp;"""")</f>
        <v>""</v>
      </c>
      <c r="L200">
        <f>IF(物品!U342="",0,""""&amp;物品!U342&amp;"""")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IF(物品!B343="",0,"'"&amp;物品!B343&amp;"'")</f>
        <v>0</v>
      </c>
      <c r="B201">
        <f>物品!D264</f>
        <v>0</v>
      </c>
      <c r="C201">
        <f>物品!E343</f>
        <v>0</v>
      </c>
      <c r="D201">
        <f>物品!F343</f>
        <v>0</v>
      </c>
      <c r="E201">
        <f>IF(ISTEXT(物品!G334)=TRUE,"'"&amp;物品!G334&amp;"'",物品!G334)</f>
        <v>0</v>
      </c>
      <c r="F201">
        <f>IF(ISTEXT(物品!H334)=TRUE,"'"&amp;物品!H334&amp;"'",物品!H334)</f>
        <v>0</v>
      </c>
      <c r="G201">
        <f>IF(物品!I343="",0,"'"&amp;物品!I343&amp;"'")</f>
        <v>0</v>
      </c>
      <c r="H201">
        <f>IF(物品!R334="",0,物品!R334)</f>
        <v>0</v>
      </c>
      <c r="I201">
        <f>IF(物品!S334="",0,物品!S334)</f>
        <v>0</v>
      </c>
      <c r="J201">
        <f>IF(物品!C343="",0,""""&amp;物品!C343&amp;"""")</f>
        <v>0</v>
      </c>
      <c r="K201" t="str">
        <f>IF(物品!T343="","""""",""""&amp;物品!T343&amp;"""")</f>
        <v>""</v>
      </c>
      <c r="L201">
        <f>IF(物品!U343="",0,""""&amp;物品!U343&amp;"""")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IF(物品!B344="",0,"'"&amp;物品!B344&amp;"'")</f>
        <v>0</v>
      </c>
      <c r="B202">
        <f>物品!D265</f>
        <v>0</v>
      </c>
      <c r="C202">
        <f>物品!E344</f>
        <v>0</v>
      </c>
      <c r="D202">
        <f>物品!F344</f>
        <v>0</v>
      </c>
      <c r="E202">
        <f>IF(ISTEXT(物品!G335)=TRUE,"'"&amp;物品!G335&amp;"'",物品!G335)</f>
        <v>0</v>
      </c>
      <c r="F202">
        <f>IF(ISTEXT(物品!H335)=TRUE,"'"&amp;物品!H335&amp;"'",物品!H335)</f>
        <v>0</v>
      </c>
      <c r="G202">
        <f>IF(物品!I344="",0,"'"&amp;物品!I344&amp;"'")</f>
        <v>0</v>
      </c>
      <c r="H202">
        <f>IF(物品!R335="",0,物品!R335)</f>
        <v>0</v>
      </c>
      <c r="I202">
        <f>IF(物品!S335="",0,物品!S335)</f>
        <v>0</v>
      </c>
      <c r="J202">
        <f>IF(物品!C344="",0,""""&amp;物品!C344&amp;"""")</f>
        <v>0</v>
      </c>
      <c r="K202" t="str">
        <f>IF(物品!T344="","""""",""""&amp;物品!T344&amp;"""")</f>
        <v>""</v>
      </c>
      <c r="L202">
        <f>IF(物品!U344="",0,""""&amp;物品!U344&amp;"""")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IF(物品!B345="",0,"'"&amp;物品!B345&amp;"'")</f>
        <v>0</v>
      </c>
      <c r="B203">
        <f>物品!D266</f>
        <v>0</v>
      </c>
      <c r="C203">
        <f>物品!E345</f>
        <v>0</v>
      </c>
      <c r="D203">
        <f>物品!F345</f>
        <v>0</v>
      </c>
      <c r="E203">
        <f>IF(ISTEXT(物品!G336)=TRUE,"'"&amp;物品!G336&amp;"'",物品!G336)</f>
        <v>0</v>
      </c>
      <c r="F203">
        <f>IF(ISTEXT(物品!H336)=TRUE,"'"&amp;物品!H336&amp;"'",物品!H336)</f>
        <v>0</v>
      </c>
      <c r="G203">
        <f>IF(物品!I345="",0,"'"&amp;物品!I345&amp;"'")</f>
        <v>0</v>
      </c>
      <c r="H203">
        <f>IF(物品!R336="",0,物品!R336)</f>
        <v>0</v>
      </c>
      <c r="I203">
        <f>IF(物品!S336="",0,物品!S336)</f>
        <v>0</v>
      </c>
      <c r="J203">
        <f>IF(物品!C345="",0,""""&amp;物品!C345&amp;"""")</f>
        <v>0</v>
      </c>
      <c r="K203" t="str">
        <f>IF(物品!T345="","""""",""""&amp;物品!T345&amp;"""")</f>
        <v>""</v>
      </c>
      <c r="L203">
        <f>IF(物品!U345="",0,""""&amp;物品!U345&amp;"""")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IF(物品!B346="",0,"'"&amp;物品!B346&amp;"'")</f>
        <v>0</v>
      </c>
      <c r="B204">
        <f>物品!D267</f>
        <v>0</v>
      </c>
      <c r="C204">
        <f>物品!E346</f>
        <v>0</v>
      </c>
      <c r="D204">
        <f>物品!F346</f>
        <v>0</v>
      </c>
      <c r="E204">
        <f>IF(ISTEXT(物品!G337)=TRUE,"'"&amp;物品!G337&amp;"'",物品!G337)</f>
        <v>0</v>
      </c>
      <c r="F204">
        <f>IF(ISTEXT(物品!H337)=TRUE,"'"&amp;物品!H337&amp;"'",物品!H337)</f>
        <v>0</v>
      </c>
      <c r="G204">
        <f>IF(物品!I346="",0,"'"&amp;物品!I346&amp;"'")</f>
        <v>0</v>
      </c>
      <c r="H204">
        <f>IF(物品!R337="",0,物品!R337)</f>
        <v>0</v>
      </c>
      <c r="I204">
        <f>IF(物品!S337="",0,物品!S337)</f>
        <v>0</v>
      </c>
      <c r="J204">
        <f>IF(物品!C346="",0,""""&amp;物品!C346&amp;"""")</f>
        <v>0</v>
      </c>
      <c r="K204" t="str">
        <f>IF(物品!T346="","""""",""""&amp;物品!T346&amp;"""")</f>
        <v>""</v>
      </c>
      <c r="L204">
        <f>IF(物品!U346="",0,""""&amp;物品!U346&amp;"""")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IF(物品!B347="",0,"'"&amp;物品!B347&amp;"'")</f>
        <v>0</v>
      </c>
      <c r="B205">
        <f>物品!D268</f>
        <v>0</v>
      </c>
      <c r="C205">
        <f>物品!E347</f>
        <v>0</v>
      </c>
      <c r="D205">
        <f>物品!F347</f>
        <v>0</v>
      </c>
      <c r="E205">
        <f>IF(ISTEXT(物品!G338)=TRUE,"'"&amp;物品!G338&amp;"'",物品!G338)</f>
        <v>0</v>
      </c>
      <c r="F205">
        <f>IF(ISTEXT(物品!H338)=TRUE,"'"&amp;物品!H338&amp;"'",物品!H338)</f>
        <v>0</v>
      </c>
      <c r="G205">
        <f>IF(物品!I347="",0,"'"&amp;物品!I347&amp;"'")</f>
        <v>0</v>
      </c>
      <c r="H205">
        <f>IF(物品!R338="",0,物品!R338)</f>
        <v>0</v>
      </c>
      <c r="I205">
        <f>IF(物品!S338="",0,物品!S338)</f>
        <v>0</v>
      </c>
      <c r="J205">
        <f>IF(物品!C347="",0,""""&amp;物品!C347&amp;"""")</f>
        <v>0</v>
      </c>
      <c r="K205" t="str">
        <f>IF(物品!T347="","""""",""""&amp;物品!T347&amp;"""")</f>
        <v>""</v>
      </c>
      <c r="L205">
        <f>IF(物品!U347="",0,""""&amp;物品!U347&amp;"""")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IF(物品!B348="",0,"'"&amp;物品!B348&amp;"'")</f>
        <v>0</v>
      </c>
      <c r="B206">
        <f>物品!D269</f>
        <v>0</v>
      </c>
      <c r="C206">
        <f>物品!E348</f>
        <v>0</v>
      </c>
      <c r="D206">
        <f>物品!F348</f>
        <v>0</v>
      </c>
      <c r="E206">
        <f>IF(ISTEXT(物品!G339)=TRUE,"'"&amp;物品!G339&amp;"'",物品!G339)</f>
        <v>0</v>
      </c>
      <c r="F206">
        <f>IF(ISTEXT(物品!H339)=TRUE,"'"&amp;物品!H339&amp;"'",物品!H339)</f>
        <v>0</v>
      </c>
      <c r="G206">
        <f>IF(物品!I348="",0,"'"&amp;物品!I348&amp;"'")</f>
        <v>0</v>
      </c>
      <c r="H206">
        <f>IF(物品!R339="",0,物品!R339)</f>
        <v>0</v>
      </c>
      <c r="I206">
        <f>IF(物品!S339="",0,物品!S339)</f>
        <v>0</v>
      </c>
      <c r="J206">
        <f>IF(物品!C348="",0,""""&amp;物品!C348&amp;"""")</f>
        <v>0</v>
      </c>
      <c r="K206" t="str">
        <f>IF(物品!T348="","""""",""""&amp;物品!T348&amp;"""")</f>
        <v>""</v>
      </c>
      <c r="L206">
        <f>IF(物品!U348="",0,""""&amp;物品!U348&amp;"""")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IF(物品!B349="",0,"'"&amp;物品!B349&amp;"'")</f>
        <v>0</v>
      </c>
      <c r="B207">
        <f>物品!D270</f>
        <v>0</v>
      </c>
      <c r="C207">
        <f>物品!E349</f>
        <v>0</v>
      </c>
      <c r="D207">
        <f>物品!F349</f>
        <v>0</v>
      </c>
      <c r="E207">
        <f>IF(ISTEXT(物品!G340)=TRUE,"'"&amp;物品!G340&amp;"'",物品!G340)</f>
        <v>0</v>
      </c>
      <c r="F207">
        <f>IF(ISTEXT(物品!H340)=TRUE,"'"&amp;物品!H340&amp;"'",物品!H340)</f>
        <v>0</v>
      </c>
      <c r="G207">
        <f>IF(物品!I349="",0,"'"&amp;物品!I349&amp;"'")</f>
        <v>0</v>
      </c>
      <c r="H207">
        <f>IF(物品!R340="",0,物品!R340)</f>
        <v>0</v>
      </c>
      <c r="I207">
        <f>IF(物品!S340="",0,物品!S340)</f>
        <v>0</v>
      </c>
      <c r="J207">
        <f>IF(物品!C349="",0,""""&amp;物品!C349&amp;"""")</f>
        <v>0</v>
      </c>
      <c r="K207" t="str">
        <f>IF(物品!T349="","""""",""""&amp;物品!T349&amp;"""")</f>
        <v>""</v>
      </c>
      <c r="L207">
        <f>IF(物品!U349="",0,""""&amp;物品!U349&amp;"""")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IF(物品!B350="",0,"'"&amp;物品!B350&amp;"'")</f>
        <v>0</v>
      </c>
      <c r="B208">
        <f>物品!D271</f>
        <v>0</v>
      </c>
      <c r="C208">
        <f>物品!E350</f>
        <v>0</v>
      </c>
      <c r="D208">
        <f>物品!F350</f>
        <v>0</v>
      </c>
      <c r="E208">
        <f>IF(ISTEXT(物品!G341)=TRUE,"'"&amp;物品!G341&amp;"'",物品!G341)</f>
        <v>0</v>
      </c>
      <c r="F208">
        <f>IF(ISTEXT(物品!H341)=TRUE,"'"&amp;物品!H341&amp;"'",物品!H341)</f>
        <v>0</v>
      </c>
      <c r="G208">
        <f>IF(物品!I350="",0,"'"&amp;物品!I350&amp;"'")</f>
        <v>0</v>
      </c>
      <c r="H208">
        <f>IF(物品!R341="",0,物品!R341)</f>
        <v>0</v>
      </c>
      <c r="I208">
        <f>IF(物品!S341="",0,物品!S341)</f>
        <v>0</v>
      </c>
      <c r="J208">
        <f>IF(物品!C350="",0,""""&amp;物品!C350&amp;"""")</f>
        <v>0</v>
      </c>
      <c r="K208" t="str">
        <f>IF(物品!T350="","""""",""""&amp;物品!T350&amp;"""")</f>
        <v>""</v>
      </c>
      <c r="L208">
        <f>IF(物品!U350="",0,""""&amp;物品!U350&amp;"""")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IF(物品!B351="",0,"'"&amp;物品!B351&amp;"'")</f>
        <v>0</v>
      </c>
      <c r="B209">
        <f>物品!D272</f>
        <v>0</v>
      </c>
      <c r="C209">
        <f>物品!E351</f>
        <v>0</v>
      </c>
      <c r="D209">
        <f>物品!F351</f>
        <v>0</v>
      </c>
      <c r="E209">
        <f>IF(ISTEXT(物品!G342)=TRUE,"'"&amp;物品!G342&amp;"'",物品!G342)</f>
        <v>0</v>
      </c>
      <c r="F209">
        <f>IF(ISTEXT(物品!H342)=TRUE,"'"&amp;物品!H342&amp;"'",物品!H342)</f>
        <v>0</v>
      </c>
      <c r="G209">
        <f>IF(物品!I351="",0,"'"&amp;物品!I351&amp;"'")</f>
        <v>0</v>
      </c>
      <c r="H209">
        <f>IF(物品!R342="",0,物品!R342)</f>
        <v>0</v>
      </c>
      <c r="I209">
        <f>IF(物品!S342="",0,物品!S342)</f>
        <v>0</v>
      </c>
      <c r="J209">
        <f>IF(物品!C351="",0,""""&amp;物品!C351&amp;"""")</f>
        <v>0</v>
      </c>
      <c r="K209" t="str">
        <f>IF(物品!T351="","""""",""""&amp;物品!T351&amp;"""")</f>
        <v>""</v>
      </c>
      <c r="L209">
        <f>IF(物品!U351="",0,""""&amp;物品!U351&amp;"""")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IF(物品!B352="",0,"'"&amp;物品!B352&amp;"'")</f>
        <v>0</v>
      </c>
      <c r="B210">
        <f>物品!D273</f>
        <v>0</v>
      </c>
      <c r="C210">
        <f>物品!E352</f>
        <v>0</v>
      </c>
      <c r="D210">
        <f>物品!F352</f>
        <v>0</v>
      </c>
      <c r="E210">
        <f>IF(ISTEXT(物品!G343)=TRUE,"'"&amp;物品!G343&amp;"'",物品!G343)</f>
        <v>0</v>
      </c>
      <c r="F210">
        <f>IF(ISTEXT(物品!H343)=TRUE,"'"&amp;物品!H343&amp;"'",物品!H343)</f>
        <v>0</v>
      </c>
      <c r="G210">
        <f>IF(物品!I352="",0,"'"&amp;物品!I352&amp;"'")</f>
        <v>0</v>
      </c>
      <c r="H210">
        <f>IF(物品!R343="",0,物品!R343)</f>
        <v>0</v>
      </c>
      <c r="I210">
        <f>IF(物品!S343="",0,物品!S343)</f>
        <v>0</v>
      </c>
      <c r="J210">
        <f>IF(物品!C352="",0,""""&amp;物品!C352&amp;"""")</f>
        <v>0</v>
      </c>
      <c r="K210" t="str">
        <f>IF(物品!T352="","""""",""""&amp;物品!T352&amp;"""")</f>
        <v>""</v>
      </c>
      <c r="L210">
        <f>IF(物品!U352="",0,""""&amp;物品!U352&amp;"""")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IF(物品!B353="",0,"'"&amp;物品!B353&amp;"'")</f>
        <v>0</v>
      </c>
      <c r="B211">
        <f>物品!D274</f>
        <v>0</v>
      </c>
      <c r="C211">
        <f>物品!E353</f>
        <v>0</v>
      </c>
      <c r="D211">
        <f>物品!F353</f>
        <v>0</v>
      </c>
      <c r="E211">
        <f>IF(ISTEXT(物品!G344)=TRUE,"'"&amp;物品!G344&amp;"'",物品!G344)</f>
        <v>0</v>
      </c>
      <c r="F211">
        <f>IF(ISTEXT(物品!H344)=TRUE,"'"&amp;物品!H344&amp;"'",物品!H344)</f>
        <v>0</v>
      </c>
      <c r="G211">
        <f>IF(物品!I353="",0,"'"&amp;物品!I353&amp;"'")</f>
        <v>0</v>
      </c>
      <c r="H211">
        <f>IF(物品!R344="",0,物品!R344)</f>
        <v>0</v>
      </c>
      <c r="I211">
        <f>IF(物品!S344="",0,物品!S344)</f>
        <v>0</v>
      </c>
      <c r="J211">
        <f>IF(物品!C353="",0,""""&amp;物品!C353&amp;"""")</f>
        <v>0</v>
      </c>
      <c r="K211" t="str">
        <f>IF(物品!T353="","""""",""""&amp;物品!T353&amp;"""")</f>
        <v>""</v>
      </c>
      <c r="L211">
        <f>IF(物品!U353="",0,""""&amp;物品!U353&amp;"""")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IF(物品!B354="",0,"'"&amp;物品!B354&amp;"'")</f>
        <v>0</v>
      </c>
      <c r="B212">
        <f>物品!D275</f>
        <v>0</v>
      </c>
      <c r="C212">
        <f>物品!E354</f>
        <v>0</v>
      </c>
      <c r="D212">
        <f>物品!F354</f>
        <v>0</v>
      </c>
      <c r="E212">
        <f>IF(ISTEXT(物品!G345)=TRUE,"'"&amp;物品!G345&amp;"'",物品!G345)</f>
        <v>0</v>
      </c>
      <c r="F212">
        <f>IF(ISTEXT(物品!H345)=TRUE,"'"&amp;物品!H345&amp;"'",物品!H345)</f>
        <v>0</v>
      </c>
      <c r="G212">
        <f>IF(物品!I354="",0,"'"&amp;物品!I354&amp;"'")</f>
        <v>0</v>
      </c>
      <c r="H212">
        <f>IF(物品!R345="",0,物品!R345)</f>
        <v>0</v>
      </c>
      <c r="I212">
        <f>IF(物品!S345="",0,物品!S345)</f>
        <v>0</v>
      </c>
      <c r="J212">
        <f>IF(物品!C354="",0,""""&amp;物品!C354&amp;"""")</f>
        <v>0</v>
      </c>
      <c r="K212" t="str">
        <f>IF(物品!T354="","""""",""""&amp;物品!T354&amp;"""")</f>
        <v>""</v>
      </c>
      <c r="L212">
        <f>IF(物品!U354="",0,""""&amp;物品!U354&amp;"""")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IF(物品!B355="",0,"'"&amp;物品!B355&amp;"'")</f>
        <v>0</v>
      </c>
      <c r="B213">
        <f>物品!D276</f>
        <v>0</v>
      </c>
      <c r="C213">
        <f>物品!E355</f>
        <v>0</v>
      </c>
      <c r="D213">
        <f>物品!F355</f>
        <v>0</v>
      </c>
      <c r="E213">
        <f>IF(ISTEXT(物品!G346)=TRUE,"'"&amp;物品!G346&amp;"'",物品!G346)</f>
        <v>0</v>
      </c>
      <c r="F213">
        <f>IF(ISTEXT(物品!H346)=TRUE,"'"&amp;物品!H346&amp;"'",物品!H346)</f>
        <v>0</v>
      </c>
      <c r="G213">
        <f>IF(物品!I355="",0,"'"&amp;物品!I355&amp;"'")</f>
        <v>0</v>
      </c>
      <c r="H213">
        <f>IF(物品!R346="",0,物品!R346)</f>
        <v>0</v>
      </c>
      <c r="I213">
        <f>IF(物品!S346="",0,物品!S346)</f>
        <v>0</v>
      </c>
      <c r="J213">
        <f>IF(物品!C355="",0,""""&amp;物品!C355&amp;"""")</f>
        <v>0</v>
      </c>
      <c r="K213" t="str">
        <f>IF(物品!T355="","""""",""""&amp;物品!T355&amp;"""")</f>
        <v>""</v>
      </c>
      <c r="L213">
        <f>IF(物品!U355="",0,""""&amp;物品!U355&amp;"""")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IF(物品!B356="",0,"'"&amp;物品!B356&amp;"'")</f>
        <v>0</v>
      </c>
      <c r="B214">
        <f>物品!D277</f>
        <v>0</v>
      </c>
      <c r="C214">
        <f>物品!E356</f>
        <v>0</v>
      </c>
      <c r="D214">
        <f>物品!F356</f>
        <v>0</v>
      </c>
      <c r="E214">
        <f>IF(ISTEXT(物品!G347)=TRUE,"'"&amp;物品!G347&amp;"'",物品!G347)</f>
        <v>0</v>
      </c>
      <c r="F214">
        <f>IF(ISTEXT(物品!H347)=TRUE,"'"&amp;物品!H347&amp;"'",物品!H347)</f>
        <v>0</v>
      </c>
      <c r="G214">
        <f>IF(物品!I356="",0,"'"&amp;物品!I356&amp;"'")</f>
        <v>0</v>
      </c>
      <c r="H214">
        <f>IF(物品!R347="",0,物品!R347)</f>
        <v>0</v>
      </c>
      <c r="I214">
        <f>IF(物品!S347="",0,物品!S347)</f>
        <v>0</v>
      </c>
      <c r="J214">
        <f>IF(物品!C356="",0,""""&amp;物品!C356&amp;"""")</f>
        <v>0</v>
      </c>
      <c r="K214" t="str">
        <f>IF(物品!T356="","""""",""""&amp;物品!T356&amp;"""")</f>
        <v>""</v>
      </c>
      <c r="L214">
        <f>IF(物品!U356="",0,""""&amp;物品!U356&amp;"""")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IF(物品!B357="",0,"'"&amp;物品!B357&amp;"'")</f>
        <v>0</v>
      </c>
      <c r="B215">
        <f>物品!D278</f>
        <v>0</v>
      </c>
      <c r="C215">
        <f>物品!E357</f>
        <v>0</v>
      </c>
      <c r="D215">
        <f>物品!F357</f>
        <v>0</v>
      </c>
      <c r="E215">
        <f>IF(ISTEXT(物品!G348)=TRUE,"'"&amp;物品!G348&amp;"'",物品!G348)</f>
        <v>0</v>
      </c>
      <c r="F215">
        <f>IF(ISTEXT(物品!H348)=TRUE,"'"&amp;物品!H348&amp;"'",物品!H348)</f>
        <v>0</v>
      </c>
      <c r="G215">
        <f>IF(物品!I357="",0,"'"&amp;物品!I357&amp;"'")</f>
        <v>0</v>
      </c>
      <c r="H215">
        <f>IF(物品!R348="",0,物品!R348)</f>
        <v>0</v>
      </c>
      <c r="I215">
        <f>IF(物品!S348="",0,物品!S348)</f>
        <v>0</v>
      </c>
      <c r="J215">
        <f>IF(物品!C357="",0,""""&amp;物品!C357&amp;"""")</f>
        <v>0</v>
      </c>
      <c r="K215" t="str">
        <f>IF(物品!T357="","""""",""""&amp;物品!T357&amp;"""")</f>
        <v>""</v>
      </c>
      <c r="L215">
        <f>IF(物品!U357="",0,""""&amp;物品!U357&amp;"""")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IF(物品!B358="",0,"'"&amp;物品!B358&amp;"'")</f>
        <v>0</v>
      </c>
      <c r="B216">
        <f>物品!D279</f>
        <v>0</v>
      </c>
      <c r="C216">
        <f>物品!E358</f>
        <v>0</v>
      </c>
      <c r="D216">
        <f>物品!F358</f>
        <v>0</v>
      </c>
      <c r="E216">
        <f>IF(ISTEXT(物品!G349)=TRUE,"'"&amp;物品!G349&amp;"'",物品!G349)</f>
        <v>0</v>
      </c>
      <c r="F216">
        <f>IF(ISTEXT(物品!H349)=TRUE,"'"&amp;物品!H349&amp;"'",物品!H349)</f>
        <v>0</v>
      </c>
      <c r="G216">
        <f>IF(物品!I358="",0,"'"&amp;物品!I358&amp;"'")</f>
        <v>0</v>
      </c>
      <c r="H216">
        <f>IF(物品!R349="",0,物品!R349)</f>
        <v>0</v>
      </c>
      <c r="I216">
        <f>IF(物品!S349="",0,物品!S349)</f>
        <v>0</v>
      </c>
      <c r="J216">
        <f>IF(物品!C358="",0,""""&amp;物品!C358&amp;"""")</f>
        <v>0</v>
      </c>
      <c r="K216" t="str">
        <f>IF(物品!T358="","""""",""""&amp;物品!T358&amp;"""")</f>
        <v>""</v>
      </c>
      <c r="L216">
        <f>IF(物品!U358="",0,""""&amp;物品!U358&amp;"""")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IF(物品!B359="",0,"'"&amp;物品!B359&amp;"'")</f>
        <v>0</v>
      </c>
      <c r="B217">
        <f>物品!D280</f>
        <v>0</v>
      </c>
      <c r="C217">
        <f>物品!E359</f>
        <v>0</v>
      </c>
      <c r="D217">
        <f>物品!F359</f>
        <v>0</v>
      </c>
      <c r="E217">
        <f>IF(ISTEXT(物品!G350)=TRUE,"'"&amp;物品!G350&amp;"'",物品!G350)</f>
        <v>0</v>
      </c>
      <c r="F217">
        <f>IF(ISTEXT(物品!H350)=TRUE,"'"&amp;物品!H350&amp;"'",物品!H350)</f>
        <v>0</v>
      </c>
      <c r="G217">
        <f>IF(物品!I359="",0,"'"&amp;物品!I359&amp;"'")</f>
        <v>0</v>
      </c>
      <c r="H217">
        <f>IF(物品!R350="",0,物品!R350)</f>
        <v>0</v>
      </c>
      <c r="I217">
        <f>IF(物品!S350="",0,物品!S350)</f>
        <v>0</v>
      </c>
      <c r="J217">
        <f>IF(物品!C359="",0,""""&amp;物品!C359&amp;"""")</f>
        <v>0</v>
      </c>
      <c r="K217" t="str">
        <f>IF(物品!T359="","""""",""""&amp;物品!T359&amp;"""")</f>
        <v>""</v>
      </c>
      <c r="L217">
        <f>IF(物品!U359="",0,""""&amp;物品!U359&amp;"""")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IF(物品!B360="",0,"'"&amp;物品!B360&amp;"'")</f>
        <v>0</v>
      </c>
      <c r="B218">
        <f>物品!D281</f>
        <v>0</v>
      </c>
      <c r="C218">
        <f>物品!E360</f>
        <v>0</v>
      </c>
      <c r="D218">
        <f>物品!F360</f>
        <v>0</v>
      </c>
      <c r="E218">
        <f>IF(ISTEXT(物品!G351)=TRUE,"'"&amp;物品!G351&amp;"'",物品!G351)</f>
        <v>0</v>
      </c>
      <c r="F218">
        <f>IF(ISTEXT(物品!H351)=TRUE,"'"&amp;物品!H351&amp;"'",物品!H351)</f>
        <v>0</v>
      </c>
      <c r="G218">
        <f>IF(物品!I360="",0,"'"&amp;物品!I360&amp;"'")</f>
        <v>0</v>
      </c>
      <c r="H218">
        <f>IF(物品!R351="",0,物品!R351)</f>
        <v>0</v>
      </c>
      <c r="I218">
        <f>IF(物品!S351="",0,物品!S351)</f>
        <v>0</v>
      </c>
      <c r="J218">
        <f>IF(物品!C360="",0,""""&amp;物品!C360&amp;"""")</f>
        <v>0</v>
      </c>
      <c r="K218" t="str">
        <f>IF(物品!T360="","""""",""""&amp;物品!T360&amp;"""")</f>
        <v>""</v>
      </c>
      <c r="L218">
        <f>IF(物品!U360="",0,""""&amp;物品!U360&amp;"""")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IF(物品!B361="",0,"'"&amp;物品!B361&amp;"'")</f>
        <v>0</v>
      </c>
      <c r="B219">
        <f>物品!D288</f>
        <v>0</v>
      </c>
      <c r="C219">
        <f>物品!E361</f>
        <v>0</v>
      </c>
      <c r="D219">
        <f>物品!F361</f>
        <v>0</v>
      </c>
      <c r="E219">
        <f>IF(ISTEXT(物品!G352)=TRUE,"'"&amp;物品!G352&amp;"'",物品!G352)</f>
        <v>0</v>
      </c>
      <c r="F219">
        <f>IF(ISTEXT(物品!H352)=TRUE,"'"&amp;物品!H352&amp;"'",物品!H352)</f>
        <v>0</v>
      </c>
      <c r="G219">
        <f>IF(物品!I361="",0,"'"&amp;物品!I361&amp;"'")</f>
        <v>0</v>
      </c>
      <c r="H219">
        <f>IF(物品!R352="",0,物品!R352)</f>
        <v>0</v>
      </c>
      <c r="I219">
        <f>IF(物品!S352="",0,物品!S352)</f>
        <v>0</v>
      </c>
      <c r="J219">
        <f>IF(物品!C361="",0,""""&amp;物品!C361&amp;"""")</f>
        <v>0</v>
      </c>
      <c r="K219" t="str">
        <f>IF(物品!T361="","""""",""""&amp;物品!T361&amp;"""")</f>
        <v>""</v>
      </c>
      <c r="L219">
        <f>IF(物品!U361="",0,""""&amp;物品!U361&amp;"""")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IF(物品!B362="",0,"'"&amp;物品!B362&amp;"'")</f>
        <v>0</v>
      </c>
      <c r="B220">
        <f>物品!D289</f>
        <v>0</v>
      </c>
      <c r="C220">
        <f>物品!E362</f>
        <v>0</v>
      </c>
      <c r="D220">
        <f>物品!F362</f>
        <v>0</v>
      </c>
      <c r="E220">
        <f>IF(ISTEXT(物品!G353)=TRUE,"'"&amp;物品!G353&amp;"'",物品!G353)</f>
        <v>0</v>
      </c>
      <c r="F220">
        <f>IF(ISTEXT(物品!H353)=TRUE,"'"&amp;物品!H353&amp;"'",物品!H353)</f>
        <v>0</v>
      </c>
      <c r="G220">
        <f>IF(物品!I362="",0,"'"&amp;物品!I362&amp;"'")</f>
        <v>0</v>
      </c>
      <c r="H220">
        <f>IF(物品!R353="",0,物品!R353)</f>
        <v>0</v>
      </c>
      <c r="I220">
        <f>IF(物品!S353="",0,物品!S353)</f>
        <v>0</v>
      </c>
      <c r="J220">
        <f>IF(物品!C362="",0,""""&amp;物品!C362&amp;"""")</f>
        <v>0</v>
      </c>
      <c r="K220" t="str">
        <f>IF(物品!T362="","""""",""""&amp;物品!T362&amp;"""")</f>
        <v>""</v>
      </c>
      <c r="L220">
        <f>IF(物品!U362="",0,""""&amp;物品!U362&amp;"""")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IF(物品!B363="",0,"'"&amp;物品!B363&amp;"'")</f>
        <v>0</v>
      </c>
      <c r="B221">
        <f>物品!D290</f>
        <v>0</v>
      </c>
      <c r="C221">
        <f>物品!E363</f>
        <v>0</v>
      </c>
      <c r="D221">
        <f>物品!F363</f>
        <v>0</v>
      </c>
      <c r="E221">
        <f>IF(ISTEXT(物品!G354)=TRUE,"'"&amp;物品!G354&amp;"'",物品!G354)</f>
        <v>0</v>
      </c>
      <c r="F221">
        <f>IF(ISTEXT(物品!H354)=TRUE,"'"&amp;物品!H354&amp;"'",物品!H354)</f>
        <v>0</v>
      </c>
      <c r="G221">
        <f>IF(物品!I363="",0,"'"&amp;物品!I363&amp;"'")</f>
        <v>0</v>
      </c>
      <c r="H221">
        <f>IF(物品!R354="",0,物品!R354)</f>
        <v>0</v>
      </c>
      <c r="I221">
        <f>IF(物品!S354="",0,物品!S354)</f>
        <v>0</v>
      </c>
      <c r="J221">
        <f>IF(物品!C363="",0,""""&amp;物品!C363&amp;"""")</f>
        <v>0</v>
      </c>
      <c r="K221" t="str">
        <f>IF(物品!T363="","""""",""""&amp;物品!T363&amp;"""")</f>
        <v>""</v>
      </c>
      <c r="L221">
        <f>IF(物品!U363="",0,""""&amp;物品!U363&amp;"""")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IF(物品!B364="",0,"'"&amp;物品!B364&amp;"'")</f>
        <v>0</v>
      </c>
      <c r="B222">
        <f>物品!D291</f>
        <v>0</v>
      </c>
      <c r="C222">
        <f>物品!E364</f>
        <v>0</v>
      </c>
      <c r="D222">
        <f>物品!F364</f>
        <v>0</v>
      </c>
      <c r="E222">
        <f>IF(ISTEXT(物品!G355)=TRUE,"'"&amp;物品!G355&amp;"'",物品!G355)</f>
        <v>0</v>
      </c>
      <c r="F222">
        <f>IF(ISTEXT(物品!H355)=TRUE,"'"&amp;物品!H355&amp;"'",物品!H355)</f>
        <v>0</v>
      </c>
      <c r="G222">
        <f>IF(物品!I364="",0,"'"&amp;物品!I364&amp;"'")</f>
        <v>0</v>
      </c>
      <c r="H222">
        <f>IF(物品!R355="",0,物品!R355)</f>
        <v>0</v>
      </c>
      <c r="I222">
        <f>IF(物品!S355="",0,物品!S355)</f>
        <v>0</v>
      </c>
      <c r="J222">
        <f>IF(物品!C364="",0,""""&amp;物品!C364&amp;"""")</f>
        <v>0</v>
      </c>
      <c r="K222" t="str">
        <f>IF(物品!T364="","""""",""""&amp;物品!T364&amp;"""")</f>
        <v>""</v>
      </c>
      <c r="L222">
        <f>IF(物品!U364="",0,""""&amp;物品!U364&amp;"""")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IF(物品!B365="",0,"'"&amp;物品!B365&amp;"'")</f>
        <v>0</v>
      </c>
      <c r="B223">
        <f>物品!D292</f>
        <v>0</v>
      </c>
      <c r="C223">
        <f>物品!E365</f>
        <v>0</v>
      </c>
      <c r="D223">
        <f>物品!F365</f>
        <v>0</v>
      </c>
      <c r="E223">
        <f>IF(ISTEXT(物品!G356)=TRUE,"'"&amp;物品!G356&amp;"'",物品!G356)</f>
        <v>0</v>
      </c>
      <c r="F223">
        <f>IF(ISTEXT(物品!H356)=TRUE,"'"&amp;物品!H356&amp;"'",物品!H356)</f>
        <v>0</v>
      </c>
      <c r="G223">
        <f>IF(物品!I365="",0,"'"&amp;物品!I365&amp;"'")</f>
        <v>0</v>
      </c>
      <c r="H223">
        <f>IF(物品!R356="",0,物品!R356)</f>
        <v>0</v>
      </c>
      <c r="I223">
        <f>IF(物品!S356="",0,物品!S356)</f>
        <v>0</v>
      </c>
      <c r="J223">
        <f>IF(物品!C365="",0,""""&amp;物品!C365&amp;"""")</f>
        <v>0</v>
      </c>
      <c r="K223" t="str">
        <f>IF(物品!T365="","""""",""""&amp;物品!T365&amp;"""")</f>
        <v>""</v>
      </c>
      <c r="L223">
        <f>IF(物品!U365="",0,""""&amp;物品!U365&amp;"""")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IF(物品!B366="",0,"'"&amp;物品!B366&amp;"'")</f>
        <v>0</v>
      </c>
      <c r="B224">
        <f>物品!D293</f>
        <v>0</v>
      </c>
      <c r="C224">
        <f>物品!E366</f>
        <v>0</v>
      </c>
      <c r="D224">
        <f>物品!F366</f>
        <v>0</v>
      </c>
      <c r="E224">
        <f>IF(ISTEXT(物品!G357)=TRUE,"'"&amp;物品!G357&amp;"'",物品!G357)</f>
        <v>0</v>
      </c>
      <c r="F224">
        <f>IF(ISTEXT(物品!H357)=TRUE,"'"&amp;物品!H357&amp;"'",物品!H357)</f>
        <v>0</v>
      </c>
      <c r="G224">
        <f>IF(物品!I366="",0,"'"&amp;物品!I366&amp;"'")</f>
        <v>0</v>
      </c>
      <c r="H224">
        <f>IF(物品!R357="",0,物品!R357)</f>
        <v>0</v>
      </c>
      <c r="I224">
        <f>IF(物品!S357="",0,物品!S357)</f>
        <v>0</v>
      </c>
      <c r="J224">
        <f>IF(物品!C366="",0,""""&amp;物品!C366&amp;"""")</f>
        <v>0</v>
      </c>
      <c r="K224" t="str">
        <f>IF(物品!T366="","""""",""""&amp;物品!T366&amp;"""")</f>
        <v>""</v>
      </c>
      <c r="L224">
        <f>IF(物品!U366="",0,""""&amp;物品!U366&amp;"""")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IF(物品!B367="",0,"'"&amp;物品!B367&amp;"'")</f>
        <v>0</v>
      </c>
      <c r="B225">
        <f>物品!D294</f>
        <v>0</v>
      </c>
      <c r="C225">
        <f>物品!E367</f>
        <v>0</v>
      </c>
      <c r="D225">
        <f>物品!F367</f>
        <v>0</v>
      </c>
      <c r="E225">
        <f>IF(ISTEXT(物品!G358)=TRUE,"'"&amp;物品!G358&amp;"'",物品!G358)</f>
        <v>0</v>
      </c>
      <c r="F225">
        <f>IF(ISTEXT(物品!H358)=TRUE,"'"&amp;物品!H358&amp;"'",物品!H358)</f>
        <v>0</v>
      </c>
      <c r="G225">
        <f>IF(物品!I367="",0,"'"&amp;物品!I367&amp;"'")</f>
        <v>0</v>
      </c>
      <c r="H225">
        <f>IF(物品!R358="",0,物品!R358)</f>
        <v>0</v>
      </c>
      <c r="I225">
        <f>IF(物品!S358="",0,物品!S358)</f>
        <v>0</v>
      </c>
      <c r="J225">
        <f>IF(物品!C367="",0,""""&amp;物品!C367&amp;"""")</f>
        <v>0</v>
      </c>
      <c r="K225" t="str">
        <f>IF(物品!T367="","""""",""""&amp;物品!T367&amp;"""")</f>
        <v>""</v>
      </c>
      <c r="L225">
        <f>IF(物品!U367="",0,""""&amp;物品!U367&amp;"""")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2020-03-31T03:02:59Z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