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8695" windowHeight="13065" activeTab="2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definedNames>
    <definedName name="副本折算境界">0.7</definedName>
  </definedNames>
  <calcPr calcId="125725"/>
</workbook>
</file>

<file path=xl/calcChain.xml><?xml version="1.0" encoding="utf-8"?>
<calcChain xmlns="http://schemas.openxmlformats.org/spreadsheetml/2006/main">
  <c r="CA538" i="3"/>
  <c r="BZ538"/>
  <c r="BY538"/>
  <c r="BX538"/>
  <c r="BW538"/>
  <c r="BV538"/>
  <c r="BU538"/>
  <c r="BT538"/>
  <c r="BS538"/>
  <c r="BR538"/>
  <c r="BP538"/>
  <c r="BO538"/>
  <c r="BN538"/>
  <c r="BM538"/>
  <c r="BL538"/>
  <c r="BK538"/>
  <c r="BJ538"/>
  <c r="BI538"/>
  <c r="BH538"/>
  <c r="BG538"/>
  <c r="BE538"/>
  <c r="BD538"/>
  <c r="BC538"/>
  <c r="BB538"/>
  <c r="BA538"/>
  <c r="AZ538"/>
  <c r="AY538"/>
  <c r="AX538"/>
  <c r="AW538"/>
  <c r="AV538"/>
  <c r="AT538"/>
  <c r="AS538"/>
  <c r="AR538"/>
  <c r="AQ538"/>
  <c r="AP538"/>
  <c r="AO538"/>
  <c r="AN538"/>
  <c r="AM538"/>
  <c r="AL538"/>
  <c r="AK538"/>
  <c r="AI538"/>
  <c r="AH538"/>
  <c r="AG538"/>
  <c r="AF538"/>
  <c r="AE538"/>
  <c r="AD538"/>
  <c r="AC538"/>
  <c r="AB538"/>
  <c r="AA538"/>
  <c r="Z538"/>
  <c r="X538"/>
  <c r="W538"/>
  <c r="V538"/>
  <c r="U538"/>
  <c r="T538"/>
  <c r="S538"/>
  <c r="R538"/>
  <c r="Q538"/>
  <c r="P538"/>
  <c r="O538"/>
  <c r="M538"/>
  <c r="L538"/>
  <c r="K538"/>
  <c r="J538"/>
  <c r="I538"/>
  <c r="H538"/>
  <c r="G538"/>
  <c r="F538"/>
  <c r="E538"/>
  <c r="D538"/>
  <c r="C538"/>
  <c r="B538"/>
  <c r="CB538" s="1"/>
  <c r="CI538" s="1"/>
  <c r="A538"/>
  <c r="CA537"/>
  <c r="BZ537"/>
  <c r="BY537"/>
  <c r="BX537"/>
  <c r="BW537"/>
  <c r="BV537"/>
  <c r="BU537"/>
  <c r="BT537"/>
  <c r="BS537"/>
  <c r="BR537"/>
  <c r="BP537"/>
  <c r="BO537"/>
  <c r="BN537"/>
  <c r="BM537"/>
  <c r="BL537"/>
  <c r="BK537"/>
  <c r="BJ537"/>
  <c r="BI537"/>
  <c r="BH537"/>
  <c r="BG537"/>
  <c r="BE537"/>
  <c r="BD537"/>
  <c r="BC537"/>
  <c r="BB537"/>
  <c r="BA537"/>
  <c r="AZ537"/>
  <c r="AY537"/>
  <c r="AX537"/>
  <c r="AW537"/>
  <c r="AV537"/>
  <c r="AT537"/>
  <c r="AS537"/>
  <c r="AR537"/>
  <c r="AQ537"/>
  <c r="AP537"/>
  <c r="AO537"/>
  <c r="AN537"/>
  <c r="AM537"/>
  <c r="AL537"/>
  <c r="AK537"/>
  <c r="AI537"/>
  <c r="AH537"/>
  <c r="AG537"/>
  <c r="AF537"/>
  <c r="AE537"/>
  <c r="AD537"/>
  <c r="AC537"/>
  <c r="AB537"/>
  <c r="AA537"/>
  <c r="Z537"/>
  <c r="X537"/>
  <c r="W537"/>
  <c r="V537"/>
  <c r="U537"/>
  <c r="T537"/>
  <c r="S537"/>
  <c r="R537"/>
  <c r="Q537"/>
  <c r="P537"/>
  <c r="O537"/>
  <c r="M537"/>
  <c r="L537"/>
  <c r="K537"/>
  <c r="J537"/>
  <c r="I537"/>
  <c r="H537"/>
  <c r="G537"/>
  <c r="F537"/>
  <c r="E537"/>
  <c r="D537"/>
  <c r="C537"/>
  <c r="B537"/>
  <c r="CB537" s="1"/>
  <c r="CI537" s="1"/>
  <c r="A537"/>
  <c r="CA536"/>
  <c r="BZ536"/>
  <c r="BY536"/>
  <c r="BX536"/>
  <c r="BW536"/>
  <c r="BV536"/>
  <c r="BU536"/>
  <c r="BT536"/>
  <c r="BS536"/>
  <c r="BR536"/>
  <c r="BP536"/>
  <c r="BO536"/>
  <c r="BN536"/>
  <c r="BM536"/>
  <c r="BL536"/>
  <c r="BK536"/>
  <c r="BJ536"/>
  <c r="BI536"/>
  <c r="BH536"/>
  <c r="BG536"/>
  <c r="BE536"/>
  <c r="BD536"/>
  <c r="BC536"/>
  <c r="BB536"/>
  <c r="BA536"/>
  <c r="AZ536"/>
  <c r="AY536"/>
  <c r="AX536"/>
  <c r="AW536"/>
  <c r="AV536"/>
  <c r="AT536"/>
  <c r="AS536"/>
  <c r="AR536"/>
  <c r="AQ536"/>
  <c r="AP536"/>
  <c r="AO536"/>
  <c r="AN536"/>
  <c r="AM536"/>
  <c r="AL536"/>
  <c r="AK536"/>
  <c r="AI536"/>
  <c r="AH536"/>
  <c r="AG536"/>
  <c r="AF536"/>
  <c r="AE536"/>
  <c r="AD536"/>
  <c r="AC536"/>
  <c r="AB536"/>
  <c r="AA536"/>
  <c r="Z536"/>
  <c r="X536"/>
  <c r="W536"/>
  <c r="V536"/>
  <c r="U536"/>
  <c r="T536"/>
  <c r="S536"/>
  <c r="R536"/>
  <c r="Q536"/>
  <c r="P536"/>
  <c r="O536"/>
  <c r="M536"/>
  <c r="L536"/>
  <c r="K536"/>
  <c r="J536"/>
  <c r="I536"/>
  <c r="H536"/>
  <c r="G536"/>
  <c r="F536"/>
  <c r="E536"/>
  <c r="D536"/>
  <c r="C536"/>
  <c r="A536"/>
  <c r="B536" s="1"/>
  <c r="CA535"/>
  <c r="BZ535"/>
  <c r="BY535"/>
  <c r="BX535"/>
  <c r="BW535"/>
  <c r="BV535"/>
  <c r="BU535"/>
  <c r="BT535"/>
  <c r="BS535"/>
  <c r="CB535" s="1"/>
  <c r="CI535" s="1"/>
  <c r="BR535"/>
  <c r="BP535"/>
  <c r="BO535"/>
  <c r="BN535"/>
  <c r="BM535"/>
  <c r="BL535"/>
  <c r="BK535"/>
  <c r="BJ535"/>
  <c r="BI535"/>
  <c r="BH535"/>
  <c r="BG535"/>
  <c r="BE535"/>
  <c r="BD535"/>
  <c r="BC535"/>
  <c r="BB535"/>
  <c r="BA535"/>
  <c r="AZ535"/>
  <c r="AY535"/>
  <c r="AX535"/>
  <c r="AW535"/>
  <c r="AV535"/>
  <c r="AU535"/>
  <c r="CF535" s="1"/>
  <c r="AT535"/>
  <c r="AS535"/>
  <c r="AR535"/>
  <c r="AQ535"/>
  <c r="AP535"/>
  <c r="AO535"/>
  <c r="AN535"/>
  <c r="AM535"/>
  <c r="AL535"/>
  <c r="AK535"/>
  <c r="AI535"/>
  <c r="AH535"/>
  <c r="AG535"/>
  <c r="AF535"/>
  <c r="AE535"/>
  <c r="AD535"/>
  <c r="AC535"/>
  <c r="AB535"/>
  <c r="AA535"/>
  <c r="Z535"/>
  <c r="X535"/>
  <c r="W535"/>
  <c r="V535"/>
  <c r="U535"/>
  <c r="T535"/>
  <c r="S535"/>
  <c r="R535"/>
  <c r="Q535"/>
  <c r="P535"/>
  <c r="O535"/>
  <c r="M535"/>
  <c r="L535"/>
  <c r="K535"/>
  <c r="J535"/>
  <c r="I535"/>
  <c r="H535"/>
  <c r="G535"/>
  <c r="F535"/>
  <c r="E535"/>
  <c r="D535"/>
  <c r="C535"/>
  <c r="B535"/>
  <c r="Y535" s="1"/>
  <c r="CD535" s="1"/>
  <c r="A535"/>
  <c r="CA534"/>
  <c r="BZ534"/>
  <c r="BY534"/>
  <c r="BX534"/>
  <c r="BW534"/>
  <c r="BV534"/>
  <c r="BU534"/>
  <c r="BT534"/>
  <c r="BS534"/>
  <c r="BR534"/>
  <c r="BP534"/>
  <c r="BO534"/>
  <c r="BN534"/>
  <c r="BM534"/>
  <c r="BL534"/>
  <c r="BK534"/>
  <c r="BJ534"/>
  <c r="BI534"/>
  <c r="BH534"/>
  <c r="BG534"/>
  <c r="BE534"/>
  <c r="BD534"/>
  <c r="BC534"/>
  <c r="BB534"/>
  <c r="BA534"/>
  <c r="AZ534"/>
  <c r="AY534"/>
  <c r="AX534"/>
  <c r="AW534"/>
  <c r="AV534"/>
  <c r="AT534"/>
  <c r="AS534"/>
  <c r="AR534"/>
  <c r="AQ534"/>
  <c r="AP534"/>
  <c r="AO534"/>
  <c r="AN534"/>
  <c r="AM534"/>
  <c r="AL534"/>
  <c r="AK534"/>
  <c r="AI534"/>
  <c r="AH534"/>
  <c r="AG534"/>
  <c r="AF534"/>
  <c r="AE534"/>
  <c r="AD534"/>
  <c r="AC534"/>
  <c r="AB534"/>
  <c r="AA534"/>
  <c r="Z534"/>
  <c r="X534"/>
  <c r="W534"/>
  <c r="V534"/>
  <c r="U534"/>
  <c r="T534"/>
  <c r="S534"/>
  <c r="R534"/>
  <c r="Q534"/>
  <c r="P534"/>
  <c r="O534"/>
  <c r="M534"/>
  <c r="L534"/>
  <c r="K534"/>
  <c r="J534"/>
  <c r="I534"/>
  <c r="H534"/>
  <c r="G534"/>
  <c r="F534"/>
  <c r="E534"/>
  <c r="D534"/>
  <c r="C534"/>
  <c r="B534"/>
  <c r="CB534" s="1"/>
  <c r="CI534" s="1"/>
  <c r="A534"/>
  <c r="CA533"/>
  <c r="BZ533"/>
  <c r="BY533"/>
  <c r="BX533"/>
  <c r="BW533"/>
  <c r="BV533"/>
  <c r="BU533"/>
  <c r="BT533"/>
  <c r="BS533"/>
  <c r="BR533"/>
  <c r="BP533"/>
  <c r="BO533"/>
  <c r="BN533"/>
  <c r="BM533"/>
  <c r="BL533"/>
  <c r="BK533"/>
  <c r="BJ533"/>
  <c r="BI533"/>
  <c r="BH533"/>
  <c r="BG533"/>
  <c r="BE533"/>
  <c r="BD533"/>
  <c r="BC533"/>
  <c r="BB533"/>
  <c r="BA533"/>
  <c r="AZ533"/>
  <c r="AY533"/>
  <c r="AX533"/>
  <c r="AW533"/>
  <c r="AV533"/>
  <c r="AT533"/>
  <c r="AS533"/>
  <c r="AR533"/>
  <c r="AQ533"/>
  <c r="AP533"/>
  <c r="AO533"/>
  <c r="AN533"/>
  <c r="AM533"/>
  <c r="AL533"/>
  <c r="AK533"/>
  <c r="AI533"/>
  <c r="AH533"/>
  <c r="AG533"/>
  <c r="AF533"/>
  <c r="AE533"/>
  <c r="AD533"/>
  <c r="AC533"/>
  <c r="AB533"/>
  <c r="AA533"/>
  <c r="Z533"/>
  <c r="X533"/>
  <c r="W533"/>
  <c r="V533"/>
  <c r="U533"/>
  <c r="T533"/>
  <c r="S533"/>
  <c r="R533"/>
  <c r="Q533"/>
  <c r="P533"/>
  <c r="O533"/>
  <c r="M533"/>
  <c r="L533"/>
  <c r="K533"/>
  <c r="J533"/>
  <c r="I533"/>
  <c r="H533"/>
  <c r="G533"/>
  <c r="F533"/>
  <c r="E533"/>
  <c r="D533"/>
  <c r="C533"/>
  <c r="B533"/>
  <c r="CB533" s="1"/>
  <c r="CI533" s="1"/>
  <c r="A533"/>
  <c r="CA532"/>
  <c r="BZ532"/>
  <c r="BY532"/>
  <c r="BX532"/>
  <c r="BW532"/>
  <c r="BV532"/>
  <c r="BU532"/>
  <c r="BT532"/>
  <c r="BS532"/>
  <c r="BR532"/>
  <c r="BP532"/>
  <c r="BO532"/>
  <c r="BN532"/>
  <c r="BM532"/>
  <c r="BL532"/>
  <c r="BK532"/>
  <c r="BJ532"/>
  <c r="BI532"/>
  <c r="BH532"/>
  <c r="BG532"/>
  <c r="BE532"/>
  <c r="BD532"/>
  <c r="BC532"/>
  <c r="BB532"/>
  <c r="BA532"/>
  <c r="AZ532"/>
  <c r="AY532"/>
  <c r="AX532"/>
  <c r="AW532"/>
  <c r="AV532"/>
  <c r="AT532"/>
  <c r="AS532"/>
  <c r="AR532"/>
  <c r="AQ532"/>
  <c r="AP532"/>
  <c r="AO532"/>
  <c r="AN532"/>
  <c r="AM532"/>
  <c r="AL532"/>
  <c r="AK532"/>
  <c r="AI532"/>
  <c r="AH532"/>
  <c r="AG532"/>
  <c r="AF532"/>
  <c r="AE532"/>
  <c r="AD532"/>
  <c r="AC532"/>
  <c r="AB532"/>
  <c r="AA532"/>
  <c r="Z532"/>
  <c r="X532"/>
  <c r="W532"/>
  <c r="V532"/>
  <c r="U532"/>
  <c r="T532"/>
  <c r="S532"/>
  <c r="R532"/>
  <c r="Q532"/>
  <c r="P532"/>
  <c r="O532"/>
  <c r="M532"/>
  <c r="L532"/>
  <c r="K532"/>
  <c r="J532"/>
  <c r="I532"/>
  <c r="H532"/>
  <c r="G532"/>
  <c r="F532"/>
  <c r="E532"/>
  <c r="D532"/>
  <c r="C532"/>
  <c r="A532"/>
  <c r="B532" s="1"/>
  <c r="CA531"/>
  <c r="BZ531"/>
  <c r="BY531"/>
  <c r="BX531"/>
  <c r="BW531"/>
  <c r="BV531"/>
  <c r="BU531"/>
  <c r="BT531"/>
  <c r="BS531"/>
  <c r="CB531" s="1"/>
  <c r="CI531" s="1"/>
  <c r="BR531"/>
  <c r="BP531"/>
  <c r="BO531"/>
  <c r="BN531"/>
  <c r="BM531"/>
  <c r="BL531"/>
  <c r="BK531"/>
  <c r="BJ531"/>
  <c r="BI531"/>
  <c r="BH531"/>
  <c r="BG531"/>
  <c r="BE531"/>
  <c r="BD531"/>
  <c r="BC531"/>
  <c r="BB531"/>
  <c r="BA531"/>
  <c r="AZ531"/>
  <c r="AY531"/>
  <c r="AX531"/>
  <c r="AW531"/>
  <c r="AV531"/>
  <c r="AU531"/>
  <c r="CF531" s="1"/>
  <c r="AT531"/>
  <c r="AS531"/>
  <c r="AR531"/>
  <c r="AQ531"/>
  <c r="AP531"/>
  <c r="AO531"/>
  <c r="AN531"/>
  <c r="AM531"/>
  <c r="AL531"/>
  <c r="AK531"/>
  <c r="AI531"/>
  <c r="AH531"/>
  <c r="AG531"/>
  <c r="AF531"/>
  <c r="AE531"/>
  <c r="AD531"/>
  <c r="AC531"/>
  <c r="AB531"/>
  <c r="AA531"/>
  <c r="Z531"/>
  <c r="X531"/>
  <c r="W531"/>
  <c r="V531"/>
  <c r="U531"/>
  <c r="T531"/>
  <c r="S531"/>
  <c r="R531"/>
  <c r="Q531"/>
  <c r="P531"/>
  <c r="O531"/>
  <c r="M531"/>
  <c r="L531"/>
  <c r="K531"/>
  <c r="J531"/>
  <c r="I531"/>
  <c r="H531"/>
  <c r="G531"/>
  <c r="F531"/>
  <c r="E531"/>
  <c r="D531"/>
  <c r="C531"/>
  <c r="B531"/>
  <c r="Y531" s="1"/>
  <c r="CD531" s="1"/>
  <c r="A531"/>
  <c r="CA530"/>
  <c r="BZ530"/>
  <c r="BY530"/>
  <c r="BX530"/>
  <c r="BW530"/>
  <c r="BV530"/>
  <c r="BU530"/>
  <c r="BT530"/>
  <c r="BS530"/>
  <c r="BR530"/>
  <c r="BP530"/>
  <c r="BO530"/>
  <c r="BN530"/>
  <c r="BM530"/>
  <c r="BL530"/>
  <c r="BK530"/>
  <c r="BJ530"/>
  <c r="BI530"/>
  <c r="BH530"/>
  <c r="BG530"/>
  <c r="BE530"/>
  <c r="BD530"/>
  <c r="BC530"/>
  <c r="BB530"/>
  <c r="BA530"/>
  <c r="AZ530"/>
  <c r="AY530"/>
  <c r="AX530"/>
  <c r="AW530"/>
  <c r="AV530"/>
  <c r="AT530"/>
  <c r="AS530"/>
  <c r="AR530"/>
  <c r="AQ530"/>
  <c r="AP530"/>
  <c r="AO530"/>
  <c r="AN530"/>
  <c r="AM530"/>
  <c r="AL530"/>
  <c r="AK530"/>
  <c r="AI530"/>
  <c r="AH530"/>
  <c r="AG530"/>
  <c r="AF530"/>
  <c r="AE530"/>
  <c r="AD530"/>
  <c r="AC530"/>
  <c r="AB530"/>
  <c r="AA530"/>
  <c r="Z530"/>
  <c r="X530"/>
  <c r="W530"/>
  <c r="V530"/>
  <c r="U530"/>
  <c r="T530"/>
  <c r="S530"/>
  <c r="R530"/>
  <c r="Q530"/>
  <c r="P530"/>
  <c r="O530"/>
  <c r="M530"/>
  <c r="L530"/>
  <c r="K530"/>
  <c r="J530"/>
  <c r="I530"/>
  <c r="H530"/>
  <c r="G530"/>
  <c r="F530"/>
  <c r="E530"/>
  <c r="D530"/>
  <c r="C530"/>
  <c r="B530"/>
  <c r="CB530" s="1"/>
  <c r="CI530" s="1"/>
  <c r="A530"/>
  <c r="CA529"/>
  <c r="BZ529"/>
  <c r="BY529"/>
  <c r="BX529"/>
  <c r="BW529"/>
  <c r="BV529"/>
  <c r="BU529"/>
  <c r="BT529"/>
  <c r="BS529"/>
  <c r="BR529"/>
  <c r="BP529"/>
  <c r="BO529"/>
  <c r="BN529"/>
  <c r="BM529"/>
  <c r="BL529"/>
  <c r="BK529"/>
  <c r="BJ529"/>
  <c r="BI529"/>
  <c r="BH529"/>
  <c r="BG529"/>
  <c r="BE529"/>
  <c r="BD529"/>
  <c r="BC529"/>
  <c r="BB529"/>
  <c r="BA529"/>
  <c r="AZ529"/>
  <c r="AY529"/>
  <c r="AX529"/>
  <c r="AW529"/>
  <c r="AV529"/>
  <c r="AT529"/>
  <c r="AS529"/>
  <c r="AR529"/>
  <c r="AQ529"/>
  <c r="AP529"/>
  <c r="AO529"/>
  <c r="AN529"/>
  <c r="AM529"/>
  <c r="AL529"/>
  <c r="AK529"/>
  <c r="AI529"/>
  <c r="AH529"/>
  <c r="AG529"/>
  <c r="AF529"/>
  <c r="AE529"/>
  <c r="AD529"/>
  <c r="AC529"/>
  <c r="AB529"/>
  <c r="AA529"/>
  <c r="Z529"/>
  <c r="X529"/>
  <c r="W529"/>
  <c r="V529"/>
  <c r="U529"/>
  <c r="T529"/>
  <c r="S529"/>
  <c r="R529"/>
  <c r="Q529"/>
  <c r="P529"/>
  <c r="O529"/>
  <c r="M529"/>
  <c r="L529"/>
  <c r="K529"/>
  <c r="J529"/>
  <c r="I529"/>
  <c r="H529"/>
  <c r="G529"/>
  <c r="F529"/>
  <c r="E529"/>
  <c r="D529"/>
  <c r="C529"/>
  <c r="B529"/>
  <c r="CB529" s="1"/>
  <c r="CI529" s="1"/>
  <c r="A529"/>
  <c r="CA528"/>
  <c r="BZ528"/>
  <c r="BY528"/>
  <c r="BX528"/>
  <c r="BW528"/>
  <c r="BV528"/>
  <c r="BU528"/>
  <c r="BT528"/>
  <c r="BS528"/>
  <c r="BR528"/>
  <c r="BP528"/>
  <c r="BO528"/>
  <c r="BN528"/>
  <c r="BM528"/>
  <c r="BL528"/>
  <c r="BK528"/>
  <c r="BJ528"/>
  <c r="BI528"/>
  <c r="BH528"/>
  <c r="BG528"/>
  <c r="BE528"/>
  <c r="BD528"/>
  <c r="BC528"/>
  <c r="BB528"/>
  <c r="BA528"/>
  <c r="AZ528"/>
  <c r="AY528"/>
  <c r="AX528"/>
  <c r="AW528"/>
  <c r="AV528"/>
  <c r="AT528"/>
  <c r="AS528"/>
  <c r="AR528"/>
  <c r="AQ528"/>
  <c r="AP528"/>
  <c r="AO528"/>
  <c r="AN528"/>
  <c r="AM528"/>
  <c r="AL528"/>
  <c r="AK528"/>
  <c r="AI528"/>
  <c r="AH528"/>
  <c r="AG528"/>
  <c r="AF528"/>
  <c r="AE528"/>
  <c r="AD528"/>
  <c r="AC528"/>
  <c r="AB528"/>
  <c r="AA528"/>
  <c r="Z528"/>
  <c r="X528"/>
  <c r="W528"/>
  <c r="V528"/>
  <c r="U528"/>
  <c r="T528"/>
  <c r="S528"/>
  <c r="R528"/>
  <c r="Q528"/>
  <c r="P528"/>
  <c r="O528"/>
  <c r="M528"/>
  <c r="L528"/>
  <c r="K528"/>
  <c r="J528"/>
  <c r="I528"/>
  <c r="H528"/>
  <c r="G528"/>
  <c r="F528"/>
  <c r="E528"/>
  <c r="D528"/>
  <c r="C528"/>
  <c r="A528"/>
  <c r="B528" s="1"/>
  <c r="CA527"/>
  <c r="BZ527"/>
  <c r="BY527"/>
  <c r="BX527"/>
  <c r="BW527"/>
  <c r="BV527"/>
  <c r="BU527"/>
  <c r="BT527"/>
  <c r="BS527"/>
  <c r="CB527" s="1"/>
  <c r="CI527" s="1"/>
  <c r="BR527"/>
  <c r="BP527"/>
  <c r="BO527"/>
  <c r="BN527"/>
  <c r="BM527"/>
  <c r="BL527"/>
  <c r="BK527"/>
  <c r="BJ527"/>
  <c r="BI527"/>
  <c r="BH527"/>
  <c r="BG527"/>
  <c r="BE527"/>
  <c r="BD527"/>
  <c r="BC527"/>
  <c r="BB527"/>
  <c r="BA527"/>
  <c r="AZ527"/>
  <c r="AY527"/>
  <c r="AX527"/>
  <c r="AW527"/>
  <c r="AV527"/>
  <c r="AU527"/>
  <c r="CF527" s="1"/>
  <c r="AT527"/>
  <c r="AS527"/>
  <c r="AR527"/>
  <c r="AQ527"/>
  <c r="AP527"/>
  <c r="AO527"/>
  <c r="AN527"/>
  <c r="AM527"/>
  <c r="AL527"/>
  <c r="AK527"/>
  <c r="AI527"/>
  <c r="AH527"/>
  <c r="AG527"/>
  <c r="AF527"/>
  <c r="AE527"/>
  <c r="AD527"/>
  <c r="AC527"/>
  <c r="AB527"/>
  <c r="AA527"/>
  <c r="Z527"/>
  <c r="X527"/>
  <c r="W527"/>
  <c r="V527"/>
  <c r="U527"/>
  <c r="T527"/>
  <c r="S527"/>
  <c r="R527"/>
  <c r="Q527"/>
  <c r="P527"/>
  <c r="O527"/>
  <c r="M527"/>
  <c r="L527"/>
  <c r="K527"/>
  <c r="J527"/>
  <c r="I527"/>
  <c r="H527"/>
  <c r="G527"/>
  <c r="F527"/>
  <c r="E527"/>
  <c r="D527"/>
  <c r="C527"/>
  <c r="B527"/>
  <c r="Y527" s="1"/>
  <c r="CD527" s="1"/>
  <c r="A527"/>
  <c r="CA526"/>
  <c r="BZ526"/>
  <c r="BY526"/>
  <c r="BX526"/>
  <c r="BW526"/>
  <c r="BV526"/>
  <c r="BU526"/>
  <c r="BT526"/>
  <c r="BS526"/>
  <c r="BR526"/>
  <c r="BP526"/>
  <c r="BO526"/>
  <c r="BN526"/>
  <c r="BM526"/>
  <c r="BL526"/>
  <c r="BK526"/>
  <c r="BJ526"/>
  <c r="BI526"/>
  <c r="BH526"/>
  <c r="BG526"/>
  <c r="BE526"/>
  <c r="BD526"/>
  <c r="BC526"/>
  <c r="BB526"/>
  <c r="BA526"/>
  <c r="AZ526"/>
  <c r="AY526"/>
  <c r="AX526"/>
  <c r="AW526"/>
  <c r="AV526"/>
  <c r="AT526"/>
  <c r="AS526"/>
  <c r="AR526"/>
  <c r="AQ526"/>
  <c r="AP526"/>
  <c r="AO526"/>
  <c r="AN526"/>
  <c r="AM526"/>
  <c r="AL526"/>
  <c r="AK526"/>
  <c r="AI526"/>
  <c r="AH526"/>
  <c r="AG526"/>
  <c r="AF526"/>
  <c r="AE526"/>
  <c r="AD526"/>
  <c r="AC526"/>
  <c r="AB526"/>
  <c r="AA526"/>
  <c r="Z526"/>
  <c r="X526"/>
  <c r="W526"/>
  <c r="V526"/>
  <c r="U526"/>
  <c r="T526"/>
  <c r="S526"/>
  <c r="R526"/>
  <c r="Q526"/>
  <c r="P526"/>
  <c r="O526"/>
  <c r="M526"/>
  <c r="L526"/>
  <c r="K526"/>
  <c r="J526"/>
  <c r="I526"/>
  <c r="H526"/>
  <c r="G526"/>
  <c r="F526"/>
  <c r="E526"/>
  <c r="D526"/>
  <c r="C526"/>
  <c r="B526"/>
  <c r="CB526" s="1"/>
  <c r="CI526" s="1"/>
  <c r="A526"/>
  <c r="CA525"/>
  <c r="BZ525"/>
  <c r="BY525"/>
  <c r="BX525"/>
  <c r="BW525"/>
  <c r="BV525"/>
  <c r="BU525"/>
  <c r="BT525"/>
  <c r="BS525"/>
  <c r="BR525"/>
  <c r="BP525"/>
  <c r="BO525"/>
  <c r="BN525"/>
  <c r="BM525"/>
  <c r="BL525"/>
  <c r="BK525"/>
  <c r="BJ525"/>
  <c r="BI525"/>
  <c r="BH525"/>
  <c r="BG525"/>
  <c r="BE525"/>
  <c r="BD525"/>
  <c r="BC525"/>
  <c r="BB525"/>
  <c r="BA525"/>
  <c r="AZ525"/>
  <c r="AY525"/>
  <c r="AX525"/>
  <c r="AW525"/>
  <c r="AV525"/>
  <c r="AT525"/>
  <c r="AS525"/>
  <c r="AR525"/>
  <c r="AQ525"/>
  <c r="AP525"/>
  <c r="AO525"/>
  <c r="AN525"/>
  <c r="AM525"/>
  <c r="AL525"/>
  <c r="AK525"/>
  <c r="AI525"/>
  <c r="AH525"/>
  <c r="AG525"/>
  <c r="AF525"/>
  <c r="AE525"/>
  <c r="AD525"/>
  <c r="AC525"/>
  <c r="AB525"/>
  <c r="AA525"/>
  <c r="Z525"/>
  <c r="X525"/>
  <c r="W525"/>
  <c r="V525"/>
  <c r="U525"/>
  <c r="T525"/>
  <c r="S525"/>
  <c r="R525"/>
  <c r="Q525"/>
  <c r="P525"/>
  <c r="O525"/>
  <c r="M525"/>
  <c r="L525"/>
  <c r="K525"/>
  <c r="J525"/>
  <c r="I525"/>
  <c r="H525"/>
  <c r="G525"/>
  <c r="F525"/>
  <c r="E525"/>
  <c r="D525"/>
  <c r="C525"/>
  <c r="B525"/>
  <c r="CB525" s="1"/>
  <c r="CI525" s="1"/>
  <c r="A525"/>
  <c r="CA524"/>
  <c r="BZ524"/>
  <c r="BY524"/>
  <c r="BX524"/>
  <c r="BW524"/>
  <c r="BV524"/>
  <c r="BU524"/>
  <c r="BT524"/>
  <c r="BS524"/>
  <c r="BR524"/>
  <c r="BP524"/>
  <c r="BO524"/>
  <c r="BN524"/>
  <c r="BM524"/>
  <c r="BL524"/>
  <c r="BK524"/>
  <c r="BJ524"/>
  <c r="BI524"/>
  <c r="BH524"/>
  <c r="BG524"/>
  <c r="BE524"/>
  <c r="BD524"/>
  <c r="BC524"/>
  <c r="BB524"/>
  <c r="BA524"/>
  <c r="AZ524"/>
  <c r="AY524"/>
  <c r="AX524"/>
  <c r="AW524"/>
  <c r="AV524"/>
  <c r="AT524"/>
  <c r="AS524"/>
  <c r="AR524"/>
  <c r="AQ524"/>
  <c r="AP524"/>
  <c r="AO524"/>
  <c r="AN524"/>
  <c r="AM524"/>
  <c r="AL524"/>
  <c r="AK524"/>
  <c r="AI524"/>
  <c r="AH524"/>
  <c r="AG524"/>
  <c r="AF524"/>
  <c r="AE524"/>
  <c r="AD524"/>
  <c r="AC524"/>
  <c r="AB524"/>
  <c r="AA524"/>
  <c r="Z524"/>
  <c r="X524"/>
  <c r="W524"/>
  <c r="V524"/>
  <c r="U524"/>
  <c r="T524"/>
  <c r="S524"/>
  <c r="R524"/>
  <c r="Q524"/>
  <c r="P524"/>
  <c r="O524"/>
  <c r="M524"/>
  <c r="L524"/>
  <c r="K524"/>
  <c r="J524"/>
  <c r="I524"/>
  <c r="H524"/>
  <c r="G524"/>
  <c r="F524"/>
  <c r="E524"/>
  <c r="D524"/>
  <c r="C524"/>
  <c r="A524"/>
  <c r="B524" s="1"/>
  <c r="CA523"/>
  <c r="BZ523"/>
  <c r="BY523"/>
  <c r="BX523"/>
  <c r="BW523"/>
  <c r="BV523"/>
  <c r="BU523"/>
  <c r="BT523"/>
  <c r="BS523"/>
  <c r="CB523" s="1"/>
  <c r="CI523" s="1"/>
  <c r="BR523"/>
  <c r="BP523"/>
  <c r="BO523"/>
  <c r="BN523"/>
  <c r="BM523"/>
  <c r="BL523"/>
  <c r="BK523"/>
  <c r="BJ523"/>
  <c r="BI523"/>
  <c r="BH523"/>
  <c r="BG523"/>
  <c r="BE523"/>
  <c r="BD523"/>
  <c r="BC523"/>
  <c r="BB523"/>
  <c r="BA523"/>
  <c r="AZ523"/>
  <c r="AY523"/>
  <c r="AX523"/>
  <c r="AW523"/>
  <c r="AV523"/>
  <c r="AU523"/>
  <c r="CF523" s="1"/>
  <c r="AT523"/>
  <c r="AS523"/>
  <c r="AR523"/>
  <c r="AQ523"/>
  <c r="AP523"/>
  <c r="AO523"/>
  <c r="AN523"/>
  <c r="AM523"/>
  <c r="AL523"/>
  <c r="AK523"/>
  <c r="AI523"/>
  <c r="AH523"/>
  <c r="AG523"/>
  <c r="AF523"/>
  <c r="AE523"/>
  <c r="AD523"/>
  <c r="AC523"/>
  <c r="AB523"/>
  <c r="AA523"/>
  <c r="Z523"/>
  <c r="X523"/>
  <c r="W523"/>
  <c r="V523"/>
  <c r="U523"/>
  <c r="T523"/>
  <c r="S523"/>
  <c r="R523"/>
  <c r="Q523"/>
  <c r="P523"/>
  <c r="O523"/>
  <c r="M523"/>
  <c r="L523"/>
  <c r="K523"/>
  <c r="J523"/>
  <c r="I523"/>
  <c r="H523"/>
  <c r="G523"/>
  <c r="F523"/>
  <c r="E523"/>
  <c r="D523"/>
  <c r="C523"/>
  <c r="B523"/>
  <c r="Y523" s="1"/>
  <c r="CD523" s="1"/>
  <c r="A523"/>
  <c r="CA522"/>
  <c r="BZ522"/>
  <c r="BY522"/>
  <c r="BX522"/>
  <c r="BW522"/>
  <c r="BV522"/>
  <c r="BU522"/>
  <c r="BT522"/>
  <c r="BS522"/>
  <c r="BR522"/>
  <c r="BP522"/>
  <c r="BO522"/>
  <c r="BN522"/>
  <c r="BM522"/>
  <c r="BL522"/>
  <c r="BK522"/>
  <c r="BJ522"/>
  <c r="BI522"/>
  <c r="BH522"/>
  <c r="BG522"/>
  <c r="BE522"/>
  <c r="BD522"/>
  <c r="BC522"/>
  <c r="BB522"/>
  <c r="BA522"/>
  <c r="AZ522"/>
  <c r="AY522"/>
  <c r="AX522"/>
  <c r="AW522"/>
  <c r="AV522"/>
  <c r="AT522"/>
  <c r="AS522"/>
  <c r="AR522"/>
  <c r="AQ522"/>
  <c r="AP522"/>
  <c r="AO522"/>
  <c r="AN522"/>
  <c r="AM522"/>
  <c r="AL522"/>
  <c r="AK522"/>
  <c r="AI522"/>
  <c r="AH522"/>
  <c r="AG522"/>
  <c r="AF522"/>
  <c r="AE522"/>
  <c r="AD522"/>
  <c r="AC522"/>
  <c r="AB522"/>
  <c r="AA522"/>
  <c r="Z522"/>
  <c r="X522"/>
  <c r="W522"/>
  <c r="V522"/>
  <c r="U522"/>
  <c r="T522"/>
  <c r="S522"/>
  <c r="R522"/>
  <c r="Q522"/>
  <c r="P522"/>
  <c r="O522"/>
  <c r="M522"/>
  <c r="L522"/>
  <c r="K522"/>
  <c r="J522"/>
  <c r="I522"/>
  <c r="H522"/>
  <c r="G522"/>
  <c r="F522"/>
  <c r="E522"/>
  <c r="D522"/>
  <c r="C522"/>
  <c r="B522"/>
  <c r="CB522" s="1"/>
  <c r="CI522" s="1"/>
  <c r="A522"/>
  <c r="CA521"/>
  <c r="BZ521"/>
  <c r="BY521"/>
  <c r="BX521"/>
  <c r="BW521"/>
  <c r="BV521"/>
  <c r="BU521"/>
  <c r="BT521"/>
  <c r="BS521"/>
  <c r="BR521"/>
  <c r="BP521"/>
  <c r="BO521"/>
  <c r="BN521"/>
  <c r="BM521"/>
  <c r="BL521"/>
  <c r="BK521"/>
  <c r="BJ521"/>
  <c r="BI521"/>
  <c r="BH521"/>
  <c r="BG521"/>
  <c r="BE521"/>
  <c r="BD521"/>
  <c r="BC521"/>
  <c r="BB521"/>
  <c r="BA521"/>
  <c r="AZ521"/>
  <c r="AY521"/>
  <c r="AX521"/>
  <c r="AW521"/>
  <c r="AV521"/>
  <c r="AT521"/>
  <c r="AS521"/>
  <c r="AR521"/>
  <c r="AQ521"/>
  <c r="AP521"/>
  <c r="AO521"/>
  <c r="AN521"/>
  <c r="AM521"/>
  <c r="AL521"/>
  <c r="AK521"/>
  <c r="AI521"/>
  <c r="AH521"/>
  <c r="AG521"/>
  <c r="AF521"/>
  <c r="AE521"/>
  <c r="AD521"/>
  <c r="AC521"/>
  <c r="AB521"/>
  <c r="AA521"/>
  <c r="Z521"/>
  <c r="X521"/>
  <c r="W521"/>
  <c r="V521"/>
  <c r="U521"/>
  <c r="T521"/>
  <c r="S521"/>
  <c r="R521"/>
  <c r="Q521"/>
  <c r="P521"/>
  <c r="O521"/>
  <c r="M521"/>
  <c r="L521"/>
  <c r="K521"/>
  <c r="J521"/>
  <c r="I521"/>
  <c r="H521"/>
  <c r="G521"/>
  <c r="F521"/>
  <c r="E521"/>
  <c r="D521"/>
  <c r="C521"/>
  <c r="B521"/>
  <c r="CB521" s="1"/>
  <c r="CI521" s="1"/>
  <c r="A521"/>
  <c r="CA520"/>
  <c r="BZ520"/>
  <c r="BY520"/>
  <c r="BX520"/>
  <c r="BW520"/>
  <c r="BV520"/>
  <c r="BU520"/>
  <c r="BT520"/>
  <c r="BS520"/>
  <c r="BR520"/>
  <c r="BP520"/>
  <c r="BO520"/>
  <c r="BN520"/>
  <c r="BM520"/>
  <c r="BL520"/>
  <c r="BK520"/>
  <c r="BJ520"/>
  <c r="BI520"/>
  <c r="BH520"/>
  <c r="BG520"/>
  <c r="BE520"/>
  <c r="BD520"/>
  <c r="BC520"/>
  <c r="BB520"/>
  <c r="BA520"/>
  <c r="AZ520"/>
  <c r="AY520"/>
  <c r="AX520"/>
  <c r="AW520"/>
  <c r="AV520"/>
  <c r="AT520"/>
  <c r="AS520"/>
  <c r="AR520"/>
  <c r="AQ520"/>
  <c r="AP520"/>
  <c r="AO520"/>
  <c r="AN520"/>
  <c r="AM520"/>
  <c r="AL520"/>
  <c r="AK520"/>
  <c r="AI520"/>
  <c r="AH520"/>
  <c r="AG520"/>
  <c r="AF520"/>
  <c r="AE520"/>
  <c r="AD520"/>
  <c r="AC520"/>
  <c r="AB520"/>
  <c r="AA520"/>
  <c r="Z520"/>
  <c r="X520"/>
  <c r="W520"/>
  <c r="V520"/>
  <c r="U520"/>
  <c r="T520"/>
  <c r="S520"/>
  <c r="R520"/>
  <c r="Q520"/>
  <c r="P520"/>
  <c r="O520"/>
  <c r="M520"/>
  <c r="L520"/>
  <c r="K520"/>
  <c r="J520"/>
  <c r="I520"/>
  <c r="H520"/>
  <c r="G520"/>
  <c r="F520"/>
  <c r="E520"/>
  <c r="D520"/>
  <c r="C520"/>
  <c r="A520"/>
  <c r="B520" s="1"/>
  <c r="CA519"/>
  <c r="BZ519"/>
  <c r="BY519"/>
  <c r="BX519"/>
  <c r="BW519"/>
  <c r="BV519"/>
  <c r="BU519"/>
  <c r="BT519"/>
  <c r="BS519"/>
  <c r="CB519" s="1"/>
  <c r="CI519" s="1"/>
  <c r="BR519"/>
  <c r="BP519"/>
  <c r="BO519"/>
  <c r="BN519"/>
  <c r="BM519"/>
  <c r="BL519"/>
  <c r="BK519"/>
  <c r="BJ519"/>
  <c r="BI519"/>
  <c r="BH519"/>
  <c r="BG519"/>
  <c r="BE519"/>
  <c r="BD519"/>
  <c r="BC519"/>
  <c r="BB519"/>
  <c r="BA519"/>
  <c r="AZ519"/>
  <c r="AY519"/>
  <c r="AX519"/>
  <c r="AW519"/>
  <c r="AV519"/>
  <c r="AU519"/>
  <c r="CF519" s="1"/>
  <c r="AT519"/>
  <c r="AS519"/>
  <c r="AR519"/>
  <c r="AQ519"/>
  <c r="AP519"/>
  <c r="AO519"/>
  <c r="AN519"/>
  <c r="AM519"/>
  <c r="AL519"/>
  <c r="AK519"/>
  <c r="AI519"/>
  <c r="AH519"/>
  <c r="AG519"/>
  <c r="AF519"/>
  <c r="AE519"/>
  <c r="AD519"/>
  <c r="AC519"/>
  <c r="AB519"/>
  <c r="AA519"/>
  <c r="Z519"/>
  <c r="X519"/>
  <c r="W519"/>
  <c r="V519"/>
  <c r="U519"/>
  <c r="T519"/>
  <c r="S519"/>
  <c r="R519"/>
  <c r="Q519"/>
  <c r="P519"/>
  <c r="O519"/>
  <c r="M519"/>
  <c r="L519"/>
  <c r="K519"/>
  <c r="J519"/>
  <c r="I519"/>
  <c r="H519"/>
  <c r="G519"/>
  <c r="F519"/>
  <c r="E519"/>
  <c r="D519"/>
  <c r="C519"/>
  <c r="B519"/>
  <c r="Y519" s="1"/>
  <c r="CD519" s="1"/>
  <c r="A519"/>
  <c r="CA518"/>
  <c r="BZ518"/>
  <c r="BY518"/>
  <c r="BX518"/>
  <c r="BW518"/>
  <c r="BV518"/>
  <c r="BU518"/>
  <c r="BT518"/>
  <c r="BS518"/>
  <c r="BR518"/>
  <c r="BP518"/>
  <c r="BO518"/>
  <c r="BN518"/>
  <c r="BM518"/>
  <c r="BL518"/>
  <c r="BK518"/>
  <c r="BJ518"/>
  <c r="BI518"/>
  <c r="BH518"/>
  <c r="BG518"/>
  <c r="BE518"/>
  <c r="BD518"/>
  <c r="BC518"/>
  <c r="BB518"/>
  <c r="BA518"/>
  <c r="AZ518"/>
  <c r="AY518"/>
  <c r="AX518"/>
  <c r="AW518"/>
  <c r="AV518"/>
  <c r="AT518"/>
  <c r="AS518"/>
  <c r="AR518"/>
  <c r="AQ518"/>
  <c r="AP518"/>
  <c r="AO518"/>
  <c r="AN518"/>
  <c r="AM518"/>
  <c r="AL518"/>
  <c r="AK518"/>
  <c r="AI518"/>
  <c r="AH518"/>
  <c r="AG518"/>
  <c r="AF518"/>
  <c r="AE518"/>
  <c r="AD518"/>
  <c r="AC518"/>
  <c r="AB518"/>
  <c r="AA518"/>
  <c r="Z518"/>
  <c r="X518"/>
  <c r="W518"/>
  <c r="V518"/>
  <c r="U518"/>
  <c r="T518"/>
  <c r="S518"/>
  <c r="R518"/>
  <c r="Q518"/>
  <c r="P518"/>
  <c r="O518"/>
  <c r="M518"/>
  <c r="L518"/>
  <c r="K518"/>
  <c r="J518"/>
  <c r="I518"/>
  <c r="H518"/>
  <c r="G518"/>
  <c r="F518"/>
  <c r="E518"/>
  <c r="D518"/>
  <c r="C518"/>
  <c r="B518"/>
  <c r="CB518" s="1"/>
  <c r="CI518" s="1"/>
  <c r="A518"/>
  <c r="CA517"/>
  <c r="BZ517"/>
  <c r="BY517"/>
  <c r="BX517"/>
  <c r="BW517"/>
  <c r="BV517"/>
  <c r="BU517"/>
  <c r="BT517"/>
  <c r="BS517"/>
  <c r="BR517"/>
  <c r="BP517"/>
  <c r="BO517"/>
  <c r="BN517"/>
  <c r="BM517"/>
  <c r="BL517"/>
  <c r="BK517"/>
  <c r="BJ517"/>
  <c r="BI517"/>
  <c r="BH517"/>
  <c r="BG517"/>
  <c r="BE517"/>
  <c r="BD517"/>
  <c r="BC517"/>
  <c r="BB517"/>
  <c r="BA517"/>
  <c r="AZ517"/>
  <c r="AY517"/>
  <c r="AX517"/>
  <c r="AW517"/>
  <c r="AV517"/>
  <c r="AT517"/>
  <c r="AS517"/>
  <c r="AR517"/>
  <c r="AQ517"/>
  <c r="AP517"/>
  <c r="AO517"/>
  <c r="AN517"/>
  <c r="AM517"/>
  <c r="AL517"/>
  <c r="AK517"/>
  <c r="AI517"/>
  <c r="AH517"/>
  <c r="AG517"/>
  <c r="AF517"/>
  <c r="AE517"/>
  <c r="AD517"/>
  <c r="AC517"/>
  <c r="AB517"/>
  <c r="AA517"/>
  <c r="Z517"/>
  <c r="X517"/>
  <c r="W517"/>
  <c r="V517"/>
  <c r="U517"/>
  <c r="T517"/>
  <c r="S517"/>
  <c r="R517"/>
  <c r="Q517"/>
  <c r="P517"/>
  <c r="O517"/>
  <c r="M517"/>
  <c r="L517"/>
  <c r="K517"/>
  <c r="J517"/>
  <c r="I517"/>
  <c r="H517"/>
  <c r="G517"/>
  <c r="F517"/>
  <c r="E517"/>
  <c r="D517"/>
  <c r="C517"/>
  <c r="B517"/>
  <c r="CB517" s="1"/>
  <c r="CI517" s="1"/>
  <c r="A517"/>
  <c r="CA516"/>
  <c r="BZ516"/>
  <c r="BY516"/>
  <c r="BX516"/>
  <c r="BW516"/>
  <c r="BV516"/>
  <c r="BU516"/>
  <c r="BT516"/>
  <c r="BS516"/>
  <c r="BR516"/>
  <c r="BP516"/>
  <c r="BO516"/>
  <c r="BN516"/>
  <c r="BM516"/>
  <c r="BL516"/>
  <c r="BK516"/>
  <c r="BJ516"/>
  <c r="BI516"/>
  <c r="BH516"/>
  <c r="BG516"/>
  <c r="BE516"/>
  <c r="BD516"/>
  <c r="BC516"/>
  <c r="BB516"/>
  <c r="BA516"/>
  <c r="AZ516"/>
  <c r="AY516"/>
  <c r="AX516"/>
  <c r="AW516"/>
  <c r="AV516"/>
  <c r="AT516"/>
  <c r="AS516"/>
  <c r="AR516"/>
  <c r="AQ516"/>
  <c r="AP516"/>
  <c r="AO516"/>
  <c r="AN516"/>
  <c r="AM516"/>
  <c r="AL516"/>
  <c r="AK516"/>
  <c r="AI516"/>
  <c r="AH516"/>
  <c r="AG516"/>
  <c r="AF516"/>
  <c r="AE516"/>
  <c r="AD516"/>
  <c r="AC516"/>
  <c r="AB516"/>
  <c r="AA516"/>
  <c r="Z516"/>
  <c r="X516"/>
  <c r="W516"/>
  <c r="V516"/>
  <c r="U516"/>
  <c r="T516"/>
  <c r="S516"/>
  <c r="R516"/>
  <c r="Q516"/>
  <c r="P516"/>
  <c r="O516"/>
  <c r="M516"/>
  <c r="L516"/>
  <c r="K516"/>
  <c r="J516"/>
  <c r="I516"/>
  <c r="H516"/>
  <c r="G516"/>
  <c r="F516"/>
  <c r="E516"/>
  <c r="D516"/>
  <c r="C516"/>
  <c r="A516"/>
  <c r="B516" s="1"/>
  <c r="CA515"/>
  <c r="BZ515"/>
  <c r="BY515"/>
  <c r="BX515"/>
  <c r="BW515"/>
  <c r="BV515"/>
  <c r="BU515"/>
  <c r="BT515"/>
  <c r="BS515"/>
  <c r="CB515" s="1"/>
  <c r="CI515" s="1"/>
  <c r="BR515"/>
  <c r="BP515"/>
  <c r="BO515"/>
  <c r="BN515"/>
  <c r="BM515"/>
  <c r="BL515"/>
  <c r="BK515"/>
  <c r="BJ515"/>
  <c r="BI515"/>
  <c r="BH515"/>
  <c r="BG515"/>
  <c r="BE515"/>
  <c r="BD515"/>
  <c r="BC515"/>
  <c r="BB515"/>
  <c r="BA515"/>
  <c r="AZ515"/>
  <c r="AY515"/>
  <c r="AX515"/>
  <c r="AW515"/>
  <c r="AV515"/>
  <c r="AU515"/>
  <c r="CF515" s="1"/>
  <c r="AT515"/>
  <c r="AS515"/>
  <c r="AR515"/>
  <c r="AQ515"/>
  <c r="AP515"/>
  <c r="AO515"/>
  <c r="AN515"/>
  <c r="AM515"/>
  <c r="AL515"/>
  <c r="AK515"/>
  <c r="AI515"/>
  <c r="AH515"/>
  <c r="AG515"/>
  <c r="AF515"/>
  <c r="AE515"/>
  <c r="AD515"/>
  <c r="AC515"/>
  <c r="AB515"/>
  <c r="AA515"/>
  <c r="Z515"/>
  <c r="X515"/>
  <c r="W515"/>
  <c r="V515"/>
  <c r="U515"/>
  <c r="T515"/>
  <c r="S515"/>
  <c r="R515"/>
  <c r="Q515"/>
  <c r="P515"/>
  <c r="O515"/>
  <c r="M515"/>
  <c r="L515"/>
  <c r="K515"/>
  <c r="J515"/>
  <c r="I515"/>
  <c r="H515"/>
  <c r="G515"/>
  <c r="F515"/>
  <c r="E515"/>
  <c r="D515"/>
  <c r="C515"/>
  <c r="B515"/>
  <c r="Y515" s="1"/>
  <c r="CD515" s="1"/>
  <c r="A515"/>
  <c r="CA514"/>
  <c r="BZ514"/>
  <c r="BY514"/>
  <c r="BX514"/>
  <c r="BW514"/>
  <c r="BV514"/>
  <c r="BU514"/>
  <c r="BT514"/>
  <c r="BS514"/>
  <c r="BR514"/>
  <c r="BP514"/>
  <c r="BO514"/>
  <c r="BN514"/>
  <c r="BM514"/>
  <c r="BL514"/>
  <c r="BK514"/>
  <c r="BJ514"/>
  <c r="BI514"/>
  <c r="BH514"/>
  <c r="BG514"/>
  <c r="BE514"/>
  <c r="BD514"/>
  <c r="BC514"/>
  <c r="BB514"/>
  <c r="BA514"/>
  <c r="AZ514"/>
  <c r="AY514"/>
  <c r="AX514"/>
  <c r="AW514"/>
  <c r="AV514"/>
  <c r="AT514"/>
  <c r="AS514"/>
  <c r="AR514"/>
  <c r="AQ514"/>
  <c r="AP514"/>
  <c r="AO514"/>
  <c r="AN514"/>
  <c r="AM514"/>
  <c r="AL514"/>
  <c r="AK514"/>
  <c r="AI514"/>
  <c r="AH514"/>
  <c r="AG514"/>
  <c r="AF514"/>
  <c r="AE514"/>
  <c r="AD514"/>
  <c r="AC514"/>
  <c r="AB514"/>
  <c r="AA514"/>
  <c r="Z514"/>
  <c r="X514"/>
  <c r="W514"/>
  <c r="V514"/>
  <c r="U514"/>
  <c r="T514"/>
  <c r="S514"/>
  <c r="R514"/>
  <c r="Q514"/>
  <c r="P514"/>
  <c r="O514"/>
  <c r="M514"/>
  <c r="L514"/>
  <c r="K514"/>
  <c r="J514"/>
  <c r="I514"/>
  <c r="H514"/>
  <c r="G514"/>
  <c r="F514"/>
  <c r="E514"/>
  <c r="D514"/>
  <c r="C514"/>
  <c r="B514"/>
  <c r="CB514" s="1"/>
  <c r="CI514" s="1"/>
  <c r="A514"/>
  <c r="CA513"/>
  <c r="BZ513"/>
  <c r="BY513"/>
  <c r="BX513"/>
  <c r="BW513"/>
  <c r="BV513"/>
  <c r="BU513"/>
  <c r="BT513"/>
  <c r="BS513"/>
  <c r="BR513"/>
  <c r="BP513"/>
  <c r="BO513"/>
  <c r="BN513"/>
  <c r="BM513"/>
  <c r="BL513"/>
  <c r="BK513"/>
  <c r="BJ513"/>
  <c r="BI513"/>
  <c r="BH513"/>
  <c r="BG513"/>
  <c r="BE513"/>
  <c r="BD513"/>
  <c r="BC513"/>
  <c r="BB513"/>
  <c r="BA513"/>
  <c r="AZ513"/>
  <c r="AY513"/>
  <c r="AX513"/>
  <c r="AW513"/>
  <c r="AV513"/>
  <c r="AT513"/>
  <c r="AS513"/>
  <c r="AR513"/>
  <c r="AQ513"/>
  <c r="AP513"/>
  <c r="AO513"/>
  <c r="AN513"/>
  <c r="AM513"/>
  <c r="AL513"/>
  <c r="AK513"/>
  <c r="AI513"/>
  <c r="AH513"/>
  <c r="AG513"/>
  <c r="AF513"/>
  <c r="AE513"/>
  <c r="AD513"/>
  <c r="AC513"/>
  <c r="AB513"/>
  <c r="AA513"/>
  <c r="Z513"/>
  <c r="X513"/>
  <c r="W513"/>
  <c r="V513"/>
  <c r="U513"/>
  <c r="T513"/>
  <c r="S513"/>
  <c r="R513"/>
  <c r="Q513"/>
  <c r="P513"/>
  <c r="O513"/>
  <c r="M513"/>
  <c r="L513"/>
  <c r="K513"/>
  <c r="J513"/>
  <c r="I513"/>
  <c r="H513"/>
  <c r="G513"/>
  <c r="F513"/>
  <c r="E513"/>
  <c r="D513"/>
  <c r="C513"/>
  <c r="B513"/>
  <c r="CB513" s="1"/>
  <c r="CI513" s="1"/>
  <c r="A513"/>
  <c r="CA512"/>
  <c r="BZ512"/>
  <c r="BY512"/>
  <c r="BX512"/>
  <c r="BW512"/>
  <c r="BV512"/>
  <c r="BU512"/>
  <c r="BT512"/>
  <c r="BS512"/>
  <c r="BR512"/>
  <c r="BP512"/>
  <c r="BO512"/>
  <c r="BN512"/>
  <c r="BM512"/>
  <c r="BL512"/>
  <c r="BK512"/>
  <c r="BJ512"/>
  <c r="BI512"/>
  <c r="BH512"/>
  <c r="BG512"/>
  <c r="BE512"/>
  <c r="BD512"/>
  <c r="BC512"/>
  <c r="BB512"/>
  <c r="BA512"/>
  <c r="AZ512"/>
  <c r="AY512"/>
  <c r="AX512"/>
  <c r="AW512"/>
  <c r="AV512"/>
  <c r="AT512"/>
  <c r="AS512"/>
  <c r="AR512"/>
  <c r="AQ512"/>
  <c r="AP512"/>
  <c r="AO512"/>
  <c r="AN512"/>
  <c r="AM512"/>
  <c r="AL512"/>
  <c r="AK512"/>
  <c r="AI512"/>
  <c r="AH512"/>
  <c r="AG512"/>
  <c r="AF512"/>
  <c r="AE512"/>
  <c r="AD512"/>
  <c r="AC512"/>
  <c r="AB512"/>
  <c r="AA512"/>
  <c r="Z512"/>
  <c r="X512"/>
  <c r="W512"/>
  <c r="V512"/>
  <c r="U512"/>
  <c r="T512"/>
  <c r="S512"/>
  <c r="R512"/>
  <c r="Q512"/>
  <c r="P512"/>
  <c r="O512"/>
  <c r="M512"/>
  <c r="L512"/>
  <c r="K512"/>
  <c r="J512"/>
  <c r="I512"/>
  <c r="H512"/>
  <c r="G512"/>
  <c r="F512"/>
  <c r="E512"/>
  <c r="D512"/>
  <c r="C512"/>
  <c r="A512"/>
  <c r="B512" s="1"/>
  <c r="CA511"/>
  <c r="BZ511"/>
  <c r="BY511"/>
  <c r="BX511"/>
  <c r="BW511"/>
  <c r="BV511"/>
  <c r="BU511"/>
  <c r="BT511"/>
  <c r="BS511"/>
  <c r="CB511" s="1"/>
  <c r="CI511" s="1"/>
  <c r="BR511"/>
  <c r="BP511"/>
  <c r="BO511"/>
  <c r="BN511"/>
  <c r="BM511"/>
  <c r="BL511"/>
  <c r="BK511"/>
  <c r="BJ511"/>
  <c r="BI511"/>
  <c r="BH511"/>
  <c r="BG511"/>
  <c r="BE511"/>
  <c r="BD511"/>
  <c r="BC511"/>
  <c r="BB511"/>
  <c r="BA511"/>
  <c r="AZ511"/>
  <c r="AY511"/>
  <c r="AX511"/>
  <c r="AW511"/>
  <c r="AV511"/>
  <c r="AU511"/>
  <c r="CF511" s="1"/>
  <c r="AT511"/>
  <c r="AS511"/>
  <c r="AR511"/>
  <c r="AQ511"/>
  <c r="AP511"/>
  <c r="AO511"/>
  <c r="AN511"/>
  <c r="AM511"/>
  <c r="AL511"/>
  <c r="AK511"/>
  <c r="AI511"/>
  <c r="AH511"/>
  <c r="AG511"/>
  <c r="AF511"/>
  <c r="AE511"/>
  <c r="AD511"/>
  <c r="AC511"/>
  <c r="AB511"/>
  <c r="AA511"/>
  <c r="Z511"/>
  <c r="X511"/>
  <c r="W511"/>
  <c r="V511"/>
  <c r="U511"/>
  <c r="T511"/>
  <c r="S511"/>
  <c r="R511"/>
  <c r="Q511"/>
  <c r="P511"/>
  <c r="O511"/>
  <c r="M511"/>
  <c r="L511"/>
  <c r="K511"/>
  <c r="J511"/>
  <c r="I511"/>
  <c r="H511"/>
  <c r="G511"/>
  <c r="F511"/>
  <c r="E511"/>
  <c r="D511"/>
  <c r="C511"/>
  <c r="B511"/>
  <c r="Y511" s="1"/>
  <c r="CD511" s="1"/>
  <c r="A511"/>
  <c r="CA510"/>
  <c r="BZ510"/>
  <c r="BY510"/>
  <c r="BX510"/>
  <c r="BW510"/>
  <c r="BV510"/>
  <c r="BU510"/>
  <c r="BT510"/>
  <c r="BS510"/>
  <c r="BR510"/>
  <c r="BP510"/>
  <c r="BO510"/>
  <c r="BN510"/>
  <c r="BM510"/>
  <c r="BL510"/>
  <c r="BK510"/>
  <c r="BJ510"/>
  <c r="BI510"/>
  <c r="BH510"/>
  <c r="BG510"/>
  <c r="BE510"/>
  <c r="BD510"/>
  <c r="BC510"/>
  <c r="BB510"/>
  <c r="BA510"/>
  <c r="AZ510"/>
  <c r="AY510"/>
  <c r="AX510"/>
  <c r="AW510"/>
  <c r="AV510"/>
  <c r="AT510"/>
  <c r="AS510"/>
  <c r="AR510"/>
  <c r="AQ510"/>
  <c r="AP510"/>
  <c r="AO510"/>
  <c r="AN510"/>
  <c r="AM510"/>
  <c r="AL510"/>
  <c r="AK510"/>
  <c r="AI510"/>
  <c r="AH510"/>
  <c r="AG510"/>
  <c r="AF510"/>
  <c r="AE510"/>
  <c r="AD510"/>
  <c r="AC510"/>
  <c r="AB510"/>
  <c r="AA510"/>
  <c r="Z510"/>
  <c r="X510"/>
  <c r="W510"/>
  <c r="V510"/>
  <c r="U510"/>
  <c r="T510"/>
  <c r="S510"/>
  <c r="R510"/>
  <c r="Q510"/>
  <c r="P510"/>
  <c r="O510"/>
  <c r="M510"/>
  <c r="L510"/>
  <c r="K510"/>
  <c r="J510"/>
  <c r="I510"/>
  <c r="H510"/>
  <c r="G510"/>
  <c r="F510"/>
  <c r="E510"/>
  <c r="D510"/>
  <c r="C510"/>
  <c r="B510"/>
  <c r="CB510" s="1"/>
  <c r="CI510" s="1"/>
  <c r="A510"/>
  <c r="CA509"/>
  <c r="BZ509"/>
  <c r="BY509"/>
  <c r="BX509"/>
  <c r="BW509"/>
  <c r="BV509"/>
  <c r="BU509"/>
  <c r="BT509"/>
  <c r="BS509"/>
  <c r="BR509"/>
  <c r="BP509"/>
  <c r="BO509"/>
  <c r="BN509"/>
  <c r="BM509"/>
  <c r="BL509"/>
  <c r="BK509"/>
  <c r="BJ509"/>
  <c r="BI509"/>
  <c r="BH509"/>
  <c r="BG509"/>
  <c r="BE509"/>
  <c r="BD509"/>
  <c r="BC509"/>
  <c r="BB509"/>
  <c r="BA509"/>
  <c r="AZ509"/>
  <c r="AY509"/>
  <c r="AX509"/>
  <c r="AW509"/>
  <c r="AV509"/>
  <c r="AT509"/>
  <c r="AS509"/>
  <c r="AR509"/>
  <c r="AQ509"/>
  <c r="AP509"/>
  <c r="AO509"/>
  <c r="AN509"/>
  <c r="AM509"/>
  <c r="AL509"/>
  <c r="AK509"/>
  <c r="AI509"/>
  <c r="AH509"/>
  <c r="AG509"/>
  <c r="AF509"/>
  <c r="AE509"/>
  <c r="AD509"/>
  <c r="AC509"/>
  <c r="AB509"/>
  <c r="AA509"/>
  <c r="Z509"/>
  <c r="X509"/>
  <c r="W509"/>
  <c r="V509"/>
  <c r="U509"/>
  <c r="T509"/>
  <c r="S509"/>
  <c r="R509"/>
  <c r="Q509"/>
  <c r="P509"/>
  <c r="O509"/>
  <c r="M509"/>
  <c r="L509"/>
  <c r="K509"/>
  <c r="J509"/>
  <c r="I509"/>
  <c r="H509"/>
  <c r="G509"/>
  <c r="F509"/>
  <c r="E509"/>
  <c r="D509"/>
  <c r="C509"/>
  <c r="B509"/>
  <c r="CB509" s="1"/>
  <c r="CI509" s="1"/>
  <c r="A509"/>
  <c r="CA508"/>
  <c r="BZ508"/>
  <c r="BY508"/>
  <c r="BX508"/>
  <c r="BW508"/>
  <c r="BV508"/>
  <c r="BU508"/>
  <c r="BT508"/>
  <c r="BS508"/>
  <c r="BR508"/>
  <c r="BP508"/>
  <c r="BO508"/>
  <c r="BN508"/>
  <c r="BM508"/>
  <c r="BL508"/>
  <c r="BK508"/>
  <c r="BJ508"/>
  <c r="BI508"/>
  <c r="BH508"/>
  <c r="BG508"/>
  <c r="BE508"/>
  <c r="BD508"/>
  <c r="BC508"/>
  <c r="BB508"/>
  <c r="BA508"/>
  <c r="AZ508"/>
  <c r="AY508"/>
  <c r="AX508"/>
  <c r="AW508"/>
  <c r="AV508"/>
  <c r="AT508"/>
  <c r="AS508"/>
  <c r="AR508"/>
  <c r="AQ508"/>
  <c r="AP508"/>
  <c r="AO508"/>
  <c r="AN508"/>
  <c r="AM508"/>
  <c r="AL508"/>
  <c r="AK508"/>
  <c r="AI508"/>
  <c r="AH508"/>
  <c r="AG508"/>
  <c r="AF508"/>
  <c r="AE508"/>
  <c r="AD508"/>
  <c r="AC508"/>
  <c r="AB508"/>
  <c r="AA508"/>
  <c r="Z508"/>
  <c r="X508"/>
  <c r="W508"/>
  <c r="V508"/>
  <c r="U508"/>
  <c r="T508"/>
  <c r="S508"/>
  <c r="R508"/>
  <c r="Q508"/>
  <c r="P508"/>
  <c r="O508"/>
  <c r="M508"/>
  <c r="L508"/>
  <c r="K508"/>
  <c r="J508"/>
  <c r="I508"/>
  <c r="H508"/>
  <c r="G508"/>
  <c r="F508"/>
  <c r="E508"/>
  <c r="D508"/>
  <c r="C508"/>
  <c r="A508"/>
  <c r="B508" s="1"/>
  <c r="CA507"/>
  <c r="BZ507"/>
  <c r="BY507"/>
  <c r="BX507"/>
  <c r="BW507"/>
  <c r="BV507"/>
  <c r="BU507"/>
  <c r="BT507"/>
  <c r="BS507"/>
  <c r="CB507" s="1"/>
  <c r="CI507" s="1"/>
  <c r="BR507"/>
  <c r="BP507"/>
  <c r="BO507"/>
  <c r="BN507"/>
  <c r="BM507"/>
  <c r="BL507"/>
  <c r="BK507"/>
  <c r="BJ507"/>
  <c r="BI507"/>
  <c r="BH507"/>
  <c r="BG507"/>
  <c r="BE507"/>
  <c r="BD507"/>
  <c r="BC507"/>
  <c r="BB507"/>
  <c r="BA507"/>
  <c r="AZ507"/>
  <c r="AY507"/>
  <c r="AX507"/>
  <c r="AW507"/>
  <c r="AV507"/>
  <c r="AU507"/>
  <c r="CF507" s="1"/>
  <c r="AT507"/>
  <c r="AS507"/>
  <c r="AR507"/>
  <c r="AQ507"/>
  <c r="AP507"/>
  <c r="AO507"/>
  <c r="AN507"/>
  <c r="AM507"/>
  <c r="AL507"/>
  <c r="AK507"/>
  <c r="AI507"/>
  <c r="AH507"/>
  <c r="AG507"/>
  <c r="AF507"/>
  <c r="AE507"/>
  <c r="AD507"/>
  <c r="AC507"/>
  <c r="AB507"/>
  <c r="AA507"/>
  <c r="Z507"/>
  <c r="X507"/>
  <c r="W507"/>
  <c r="V507"/>
  <c r="U507"/>
  <c r="T507"/>
  <c r="S507"/>
  <c r="R507"/>
  <c r="Q507"/>
  <c r="P507"/>
  <c r="O507"/>
  <c r="M507"/>
  <c r="L507"/>
  <c r="K507"/>
  <c r="J507"/>
  <c r="I507"/>
  <c r="H507"/>
  <c r="G507"/>
  <c r="F507"/>
  <c r="E507"/>
  <c r="D507"/>
  <c r="C507"/>
  <c r="B507"/>
  <c r="Y507" s="1"/>
  <c r="CD507" s="1"/>
  <c r="A507"/>
  <c r="CA506"/>
  <c r="BZ506"/>
  <c r="BY506"/>
  <c r="BX506"/>
  <c r="BW506"/>
  <c r="BV506"/>
  <c r="BU506"/>
  <c r="BT506"/>
  <c r="BS506"/>
  <c r="BR506"/>
  <c r="BP506"/>
  <c r="BO506"/>
  <c r="BN506"/>
  <c r="BM506"/>
  <c r="BL506"/>
  <c r="BK506"/>
  <c r="BJ506"/>
  <c r="BI506"/>
  <c r="BH506"/>
  <c r="BG506"/>
  <c r="BE506"/>
  <c r="BD506"/>
  <c r="BC506"/>
  <c r="BB506"/>
  <c r="BA506"/>
  <c r="AZ506"/>
  <c r="AY506"/>
  <c r="AX506"/>
  <c r="AW506"/>
  <c r="AV506"/>
  <c r="AT506"/>
  <c r="AS506"/>
  <c r="AR506"/>
  <c r="AQ506"/>
  <c r="AP506"/>
  <c r="AO506"/>
  <c r="AN506"/>
  <c r="AM506"/>
  <c r="AL506"/>
  <c r="AK506"/>
  <c r="AI506"/>
  <c r="AH506"/>
  <c r="AG506"/>
  <c r="AF506"/>
  <c r="AE506"/>
  <c r="AD506"/>
  <c r="AC506"/>
  <c r="AB506"/>
  <c r="AA506"/>
  <c r="Z506"/>
  <c r="X506"/>
  <c r="W506"/>
  <c r="V506"/>
  <c r="U506"/>
  <c r="T506"/>
  <c r="S506"/>
  <c r="R506"/>
  <c r="Q506"/>
  <c r="P506"/>
  <c r="O506"/>
  <c r="M506"/>
  <c r="L506"/>
  <c r="K506"/>
  <c r="J506"/>
  <c r="I506"/>
  <c r="H506"/>
  <c r="G506"/>
  <c r="F506"/>
  <c r="E506"/>
  <c r="D506"/>
  <c r="C506"/>
  <c r="B506"/>
  <c r="CB506" s="1"/>
  <c r="CI506" s="1"/>
  <c r="A506"/>
  <c r="CA505"/>
  <c r="BZ505"/>
  <c r="BY505"/>
  <c r="BX505"/>
  <c r="BW505"/>
  <c r="BV505"/>
  <c r="BU505"/>
  <c r="BT505"/>
  <c r="BS505"/>
  <c r="BR505"/>
  <c r="BP505"/>
  <c r="BO505"/>
  <c r="BN505"/>
  <c r="BM505"/>
  <c r="BL505"/>
  <c r="BK505"/>
  <c r="BJ505"/>
  <c r="BI505"/>
  <c r="BH505"/>
  <c r="BG505"/>
  <c r="BE505"/>
  <c r="BD505"/>
  <c r="BC505"/>
  <c r="BB505"/>
  <c r="BA505"/>
  <c r="AZ505"/>
  <c r="AY505"/>
  <c r="AX505"/>
  <c r="AW505"/>
  <c r="AV505"/>
  <c r="AT505"/>
  <c r="AS505"/>
  <c r="AR505"/>
  <c r="AQ505"/>
  <c r="AP505"/>
  <c r="AO505"/>
  <c r="AN505"/>
  <c r="AM505"/>
  <c r="AL505"/>
  <c r="AK505"/>
  <c r="AI505"/>
  <c r="AH505"/>
  <c r="AG505"/>
  <c r="AF505"/>
  <c r="AE505"/>
  <c r="AD505"/>
  <c r="AC505"/>
  <c r="AB505"/>
  <c r="AA505"/>
  <c r="Z505"/>
  <c r="X505"/>
  <c r="W505"/>
  <c r="V505"/>
  <c r="U505"/>
  <c r="T505"/>
  <c r="S505"/>
  <c r="R505"/>
  <c r="Q505"/>
  <c r="P505"/>
  <c r="O505"/>
  <c r="M505"/>
  <c r="L505"/>
  <c r="K505"/>
  <c r="J505"/>
  <c r="I505"/>
  <c r="H505"/>
  <c r="G505"/>
  <c r="F505"/>
  <c r="E505"/>
  <c r="D505"/>
  <c r="C505"/>
  <c r="B505"/>
  <c r="CB505" s="1"/>
  <c r="CI505" s="1"/>
  <c r="A505"/>
  <c r="CA504"/>
  <c r="BZ504"/>
  <c r="BY504"/>
  <c r="BX504"/>
  <c r="BW504"/>
  <c r="BV504"/>
  <c r="BU504"/>
  <c r="BT504"/>
  <c r="BS504"/>
  <c r="BR504"/>
  <c r="BP504"/>
  <c r="BO504"/>
  <c r="BN504"/>
  <c r="BM504"/>
  <c r="BL504"/>
  <c r="BK504"/>
  <c r="BJ504"/>
  <c r="BI504"/>
  <c r="BH504"/>
  <c r="BG504"/>
  <c r="BE504"/>
  <c r="BD504"/>
  <c r="BC504"/>
  <c r="BB504"/>
  <c r="BA504"/>
  <c r="AZ504"/>
  <c r="AY504"/>
  <c r="AX504"/>
  <c r="AW504"/>
  <c r="AV504"/>
  <c r="AT504"/>
  <c r="AS504"/>
  <c r="AR504"/>
  <c r="AQ504"/>
  <c r="AP504"/>
  <c r="AO504"/>
  <c r="AN504"/>
  <c r="AM504"/>
  <c r="AL504"/>
  <c r="AK504"/>
  <c r="AI504"/>
  <c r="AH504"/>
  <c r="AG504"/>
  <c r="AF504"/>
  <c r="AE504"/>
  <c r="AD504"/>
  <c r="AC504"/>
  <c r="AB504"/>
  <c r="AA504"/>
  <c r="Z504"/>
  <c r="X504"/>
  <c r="W504"/>
  <c r="V504"/>
  <c r="U504"/>
  <c r="T504"/>
  <c r="S504"/>
  <c r="R504"/>
  <c r="Q504"/>
  <c r="P504"/>
  <c r="O504"/>
  <c r="M504"/>
  <c r="L504"/>
  <c r="K504"/>
  <c r="J504"/>
  <c r="I504"/>
  <c r="H504"/>
  <c r="G504"/>
  <c r="F504"/>
  <c r="E504"/>
  <c r="D504"/>
  <c r="C504"/>
  <c r="A504"/>
  <c r="B504" s="1"/>
  <c r="CA503"/>
  <c r="BZ503"/>
  <c r="BY503"/>
  <c r="BX503"/>
  <c r="BW503"/>
  <c r="BV503"/>
  <c r="BU503"/>
  <c r="BT503"/>
  <c r="BS503"/>
  <c r="CB503" s="1"/>
  <c r="CI503" s="1"/>
  <c r="BR503"/>
  <c r="BP503"/>
  <c r="BO503"/>
  <c r="BN503"/>
  <c r="BM503"/>
  <c r="BL503"/>
  <c r="BK503"/>
  <c r="BJ503"/>
  <c r="BI503"/>
  <c r="BH503"/>
  <c r="BG503"/>
  <c r="BE503"/>
  <c r="BD503"/>
  <c r="BC503"/>
  <c r="BB503"/>
  <c r="BA503"/>
  <c r="AZ503"/>
  <c r="AY503"/>
  <c r="AX503"/>
  <c r="AW503"/>
  <c r="AV503"/>
  <c r="AU503"/>
  <c r="CF503" s="1"/>
  <c r="AT503"/>
  <c r="AS503"/>
  <c r="AR503"/>
  <c r="AQ503"/>
  <c r="AP503"/>
  <c r="AO503"/>
  <c r="AN503"/>
  <c r="AM503"/>
  <c r="AL503"/>
  <c r="AK503"/>
  <c r="AI503"/>
  <c r="AH503"/>
  <c r="AG503"/>
  <c r="AF503"/>
  <c r="AE503"/>
  <c r="AD503"/>
  <c r="AC503"/>
  <c r="AB503"/>
  <c r="AA503"/>
  <c r="Z503"/>
  <c r="X503"/>
  <c r="W503"/>
  <c r="V503"/>
  <c r="U503"/>
  <c r="T503"/>
  <c r="S503"/>
  <c r="R503"/>
  <c r="Q503"/>
  <c r="P503"/>
  <c r="O503"/>
  <c r="M503"/>
  <c r="L503"/>
  <c r="K503"/>
  <c r="J503"/>
  <c r="I503"/>
  <c r="H503"/>
  <c r="G503"/>
  <c r="F503"/>
  <c r="E503"/>
  <c r="D503"/>
  <c r="C503"/>
  <c r="B503"/>
  <c r="Y503" s="1"/>
  <c r="CD503" s="1"/>
  <c r="A503"/>
  <c r="CA502"/>
  <c r="BZ502"/>
  <c r="BY502"/>
  <c r="BX502"/>
  <c r="BW502"/>
  <c r="BV502"/>
  <c r="BU502"/>
  <c r="BT502"/>
  <c r="BS502"/>
  <c r="BR502"/>
  <c r="BP502"/>
  <c r="BO502"/>
  <c r="BN502"/>
  <c r="BM502"/>
  <c r="BL502"/>
  <c r="BK502"/>
  <c r="BJ502"/>
  <c r="BI502"/>
  <c r="BH502"/>
  <c r="BG502"/>
  <c r="BE502"/>
  <c r="BD502"/>
  <c r="BC502"/>
  <c r="BB502"/>
  <c r="BA502"/>
  <c r="AZ502"/>
  <c r="AY502"/>
  <c r="AX502"/>
  <c r="AW502"/>
  <c r="AV502"/>
  <c r="AT502"/>
  <c r="AS502"/>
  <c r="AR502"/>
  <c r="AQ502"/>
  <c r="AP502"/>
  <c r="AO502"/>
  <c r="AN502"/>
  <c r="AM502"/>
  <c r="AL502"/>
  <c r="AK502"/>
  <c r="AI502"/>
  <c r="AH502"/>
  <c r="AG502"/>
  <c r="AF502"/>
  <c r="AE502"/>
  <c r="AD502"/>
  <c r="AC502"/>
  <c r="AB502"/>
  <c r="AA502"/>
  <c r="Z502"/>
  <c r="X502"/>
  <c r="W502"/>
  <c r="V502"/>
  <c r="U502"/>
  <c r="T502"/>
  <c r="S502"/>
  <c r="R502"/>
  <c r="Q502"/>
  <c r="P502"/>
  <c r="O502"/>
  <c r="M502"/>
  <c r="L502"/>
  <c r="K502"/>
  <c r="J502"/>
  <c r="I502"/>
  <c r="H502"/>
  <c r="G502"/>
  <c r="F502"/>
  <c r="E502"/>
  <c r="D502"/>
  <c r="C502"/>
  <c r="B502"/>
  <c r="CB502" s="1"/>
  <c r="CI502" s="1"/>
  <c r="A502"/>
  <c r="CA501"/>
  <c r="BZ501"/>
  <c r="BY501"/>
  <c r="BX501"/>
  <c r="BW501"/>
  <c r="BV501"/>
  <c r="BU501"/>
  <c r="BT501"/>
  <c r="BS501"/>
  <c r="BR501"/>
  <c r="BP501"/>
  <c r="BO501"/>
  <c r="BN501"/>
  <c r="BM501"/>
  <c r="BL501"/>
  <c r="BK501"/>
  <c r="BJ501"/>
  <c r="BI501"/>
  <c r="BH501"/>
  <c r="BG501"/>
  <c r="BE501"/>
  <c r="BD501"/>
  <c r="BC501"/>
  <c r="BB501"/>
  <c r="BA501"/>
  <c r="AZ501"/>
  <c r="AY501"/>
  <c r="AX501"/>
  <c r="AW501"/>
  <c r="AV501"/>
  <c r="AT501"/>
  <c r="AS501"/>
  <c r="AR501"/>
  <c r="AQ501"/>
  <c r="AP501"/>
  <c r="AO501"/>
  <c r="AN501"/>
  <c r="AM501"/>
  <c r="AL501"/>
  <c r="AK501"/>
  <c r="AI501"/>
  <c r="AH501"/>
  <c r="AG501"/>
  <c r="AF501"/>
  <c r="AE501"/>
  <c r="AD501"/>
  <c r="AC501"/>
  <c r="AB501"/>
  <c r="AA501"/>
  <c r="Z501"/>
  <c r="X501"/>
  <c r="W501"/>
  <c r="V501"/>
  <c r="U501"/>
  <c r="T501"/>
  <c r="S501"/>
  <c r="R501"/>
  <c r="Q501"/>
  <c r="P501"/>
  <c r="O501"/>
  <c r="M501"/>
  <c r="L501"/>
  <c r="K501"/>
  <c r="J501"/>
  <c r="I501"/>
  <c r="H501"/>
  <c r="G501"/>
  <c r="F501"/>
  <c r="E501"/>
  <c r="D501"/>
  <c r="C501"/>
  <c r="B501"/>
  <c r="CB501" s="1"/>
  <c r="CI501" s="1"/>
  <c r="A501"/>
  <c r="CA500"/>
  <c r="BZ500"/>
  <c r="BY500"/>
  <c r="BX500"/>
  <c r="BW500"/>
  <c r="BV500"/>
  <c r="BU500"/>
  <c r="BT500"/>
  <c r="BS500"/>
  <c r="BR500"/>
  <c r="BP500"/>
  <c r="BO500"/>
  <c r="BN500"/>
  <c r="BM500"/>
  <c r="BL500"/>
  <c r="BK500"/>
  <c r="BJ500"/>
  <c r="BI500"/>
  <c r="BH500"/>
  <c r="BG500"/>
  <c r="BE500"/>
  <c r="BD500"/>
  <c r="BC500"/>
  <c r="BB500"/>
  <c r="BA500"/>
  <c r="AZ500"/>
  <c r="AY500"/>
  <c r="AX500"/>
  <c r="AW500"/>
  <c r="AV500"/>
  <c r="AT500"/>
  <c r="AS500"/>
  <c r="AR500"/>
  <c r="AQ500"/>
  <c r="AP500"/>
  <c r="AO500"/>
  <c r="AN500"/>
  <c r="AM500"/>
  <c r="AL500"/>
  <c r="AK500"/>
  <c r="AI500"/>
  <c r="AH500"/>
  <c r="AG500"/>
  <c r="AF500"/>
  <c r="AE500"/>
  <c r="AD500"/>
  <c r="AC500"/>
  <c r="AB500"/>
  <c r="AA500"/>
  <c r="Z500"/>
  <c r="X500"/>
  <c r="W500"/>
  <c r="V500"/>
  <c r="U500"/>
  <c r="T500"/>
  <c r="S500"/>
  <c r="R500"/>
  <c r="Q500"/>
  <c r="P500"/>
  <c r="O500"/>
  <c r="M500"/>
  <c r="L500"/>
  <c r="K500"/>
  <c r="J500"/>
  <c r="I500"/>
  <c r="H500"/>
  <c r="G500"/>
  <c r="F500"/>
  <c r="E500"/>
  <c r="D500"/>
  <c r="C500"/>
  <c r="A500"/>
  <c r="B500" s="1"/>
  <c r="CA499"/>
  <c r="BZ499"/>
  <c r="BY499"/>
  <c r="BX499"/>
  <c r="BW499"/>
  <c r="BV499"/>
  <c r="BU499"/>
  <c r="BT499"/>
  <c r="BS499"/>
  <c r="CB499" s="1"/>
  <c r="CI499" s="1"/>
  <c r="BR499"/>
  <c r="BP499"/>
  <c r="BO499"/>
  <c r="BN499"/>
  <c r="BM499"/>
  <c r="BL499"/>
  <c r="BK499"/>
  <c r="BJ499"/>
  <c r="BI499"/>
  <c r="BH499"/>
  <c r="BG499"/>
  <c r="BE499"/>
  <c r="BD499"/>
  <c r="BC499"/>
  <c r="BB499"/>
  <c r="BA499"/>
  <c r="AZ499"/>
  <c r="AY499"/>
  <c r="AX499"/>
  <c r="AW499"/>
  <c r="AV499"/>
  <c r="AU499"/>
  <c r="CF499" s="1"/>
  <c r="AT499"/>
  <c r="AS499"/>
  <c r="AR499"/>
  <c r="AQ499"/>
  <c r="AP499"/>
  <c r="AO499"/>
  <c r="AN499"/>
  <c r="AM499"/>
  <c r="AL499"/>
  <c r="AK499"/>
  <c r="AI499"/>
  <c r="AH499"/>
  <c r="AG499"/>
  <c r="AF499"/>
  <c r="AE499"/>
  <c r="AD499"/>
  <c r="AC499"/>
  <c r="AB499"/>
  <c r="AA499"/>
  <c r="Z499"/>
  <c r="X499"/>
  <c r="W499"/>
  <c r="V499"/>
  <c r="U499"/>
  <c r="T499"/>
  <c r="S499"/>
  <c r="R499"/>
  <c r="Q499"/>
  <c r="P499"/>
  <c r="O499"/>
  <c r="M499"/>
  <c r="L499"/>
  <c r="K499"/>
  <c r="J499"/>
  <c r="I499"/>
  <c r="H499"/>
  <c r="G499"/>
  <c r="F499"/>
  <c r="E499"/>
  <c r="D499"/>
  <c r="C499"/>
  <c r="B499"/>
  <c r="Y499" s="1"/>
  <c r="CD499" s="1"/>
  <c r="A499"/>
  <c r="CA498"/>
  <c r="BZ498"/>
  <c r="BY498"/>
  <c r="BX498"/>
  <c r="BW498"/>
  <c r="BV498"/>
  <c r="BU498"/>
  <c r="BT498"/>
  <c r="BS498"/>
  <c r="BR498"/>
  <c r="BP498"/>
  <c r="BO498"/>
  <c r="BN498"/>
  <c r="BM498"/>
  <c r="BL498"/>
  <c r="BK498"/>
  <c r="BJ498"/>
  <c r="BI498"/>
  <c r="BH498"/>
  <c r="BG498"/>
  <c r="BE498"/>
  <c r="BD498"/>
  <c r="BC498"/>
  <c r="BB498"/>
  <c r="BA498"/>
  <c r="AZ498"/>
  <c r="AY498"/>
  <c r="AX498"/>
  <c r="AW498"/>
  <c r="AV498"/>
  <c r="AT498"/>
  <c r="AS498"/>
  <c r="AR498"/>
  <c r="AQ498"/>
  <c r="AP498"/>
  <c r="AO498"/>
  <c r="AN498"/>
  <c r="AM498"/>
  <c r="AL498"/>
  <c r="AK498"/>
  <c r="AI498"/>
  <c r="AH498"/>
  <c r="AG498"/>
  <c r="AF498"/>
  <c r="AE498"/>
  <c r="AD498"/>
  <c r="AC498"/>
  <c r="AB498"/>
  <c r="AA498"/>
  <c r="Z498"/>
  <c r="X498"/>
  <c r="W498"/>
  <c r="V498"/>
  <c r="U498"/>
  <c r="T498"/>
  <c r="S498"/>
  <c r="R498"/>
  <c r="Q498"/>
  <c r="P498"/>
  <c r="O498"/>
  <c r="M498"/>
  <c r="L498"/>
  <c r="K498"/>
  <c r="J498"/>
  <c r="I498"/>
  <c r="H498"/>
  <c r="G498"/>
  <c r="F498"/>
  <c r="E498"/>
  <c r="D498"/>
  <c r="C498"/>
  <c r="B498"/>
  <c r="CB498" s="1"/>
  <c r="CI498" s="1"/>
  <c r="A498"/>
  <c r="CA497"/>
  <c r="BZ497"/>
  <c r="BY497"/>
  <c r="BX497"/>
  <c r="BW497"/>
  <c r="BV497"/>
  <c r="BU497"/>
  <c r="BT497"/>
  <c r="BS497"/>
  <c r="BR497"/>
  <c r="BP497"/>
  <c r="BO497"/>
  <c r="BN497"/>
  <c r="BM497"/>
  <c r="BL497"/>
  <c r="BK497"/>
  <c r="BJ497"/>
  <c r="BI497"/>
  <c r="BH497"/>
  <c r="BG497"/>
  <c r="BE497"/>
  <c r="BD497"/>
  <c r="BC497"/>
  <c r="BB497"/>
  <c r="BA497"/>
  <c r="AZ497"/>
  <c r="AY497"/>
  <c r="AX497"/>
  <c r="AW497"/>
  <c r="AV497"/>
  <c r="AT497"/>
  <c r="AS497"/>
  <c r="AR497"/>
  <c r="AQ497"/>
  <c r="AP497"/>
  <c r="AO497"/>
  <c r="AN497"/>
  <c r="AM497"/>
  <c r="AL497"/>
  <c r="AK497"/>
  <c r="AI497"/>
  <c r="AH497"/>
  <c r="AG497"/>
  <c r="AF497"/>
  <c r="AE497"/>
  <c r="AD497"/>
  <c r="AC497"/>
  <c r="AB497"/>
  <c r="AA497"/>
  <c r="Z497"/>
  <c r="X497"/>
  <c r="W497"/>
  <c r="V497"/>
  <c r="U497"/>
  <c r="T497"/>
  <c r="S497"/>
  <c r="R497"/>
  <c r="Q497"/>
  <c r="P497"/>
  <c r="O497"/>
  <c r="M497"/>
  <c r="L497"/>
  <c r="K497"/>
  <c r="J497"/>
  <c r="I497"/>
  <c r="H497"/>
  <c r="G497"/>
  <c r="F497"/>
  <c r="E497"/>
  <c r="D497"/>
  <c r="C497"/>
  <c r="B497"/>
  <c r="CB497" s="1"/>
  <c r="CI497" s="1"/>
  <c r="A497"/>
  <c r="CA496"/>
  <c r="BZ496"/>
  <c r="BY496"/>
  <c r="BX496"/>
  <c r="BW496"/>
  <c r="BV496"/>
  <c r="BU496"/>
  <c r="BT496"/>
  <c r="BS496"/>
  <c r="BR496"/>
  <c r="BP496"/>
  <c r="BO496"/>
  <c r="BN496"/>
  <c r="BM496"/>
  <c r="BL496"/>
  <c r="BK496"/>
  <c r="BJ496"/>
  <c r="BI496"/>
  <c r="BH496"/>
  <c r="BG496"/>
  <c r="BE496"/>
  <c r="BD496"/>
  <c r="BC496"/>
  <c r="BB496"/>
  <c r="BA496"/>
  <c r="AZ496"/>
  <c r="AY496"/>
  <c r="AX496"/>
  <c r="AW496"/>
  <c r="AV496"/>
  <c r="AT496"/>
  <c r="AS496"/>
  <c r="AR496"/>
  <c r="AQ496"/>
  <c r="AP496"/>
  <c r="AO496"/>
  <c r="AN496"/>
  <c r="AM496"/>
  <c r="AL496"/>
  <c r="AK496"/>
  <c r="AI496"/>
  <c r="AH496"/>
  <c r="AG496"/>
  <c r="AF496"/>
  <c r="AE496"/>
  <c r="AD496"/>
  <c r="AC496"/>
  <c r="AB496"/>
  <c r="AA496"/>
  <c r="Z496"/>
  <c r="X496"/>
  <c r="W496"/>
  <c r="V496"/>
  <c r="U496"/>
  <c r="T496"/>
  <c r="S496"/>
  <c r="R496"/>
  <c r="Q496"/>
  <c r="P496"/>
  <c r="O496"/>
  <c r="M496"/>
  <c r="L496"/>
  <c r="K496"/>
  <c r="J496"/>
  <c r="I496"/>
  <c r="H496"/>
  <c r="G496"/>
  <c r="F496"/>
  <c r="E496"/>
  <c r="D496"/>
  <c r="C496"/>
  <c r="A496"/>
  <c r="B496" s="1"/>
  <c r="CA495"/>
  <c r="BZ495"/>
  <c r="BY495"/>
  <c r="BX495"/>
  <c r="BW495"/>
  <c r="BV495"/>
  <c r="BU495"/>
  <c r="BT495"/>
  <c r="BS495"/>
  <c r="CB495" s="1"/>
  <c r="CI495" s="1"/>
  <c r="BR495"/>
  <c r="BP495"/>
  <c r="BO495"/>
  <c r="BN495"/>
  <c r="BM495"/>
  <c r="BL495"/>
  <c r="BK495"/>
  <c r="BJ495"/>
  <c r="BI495"/>
  <c r="BH495"/>
  <c r="BG495"/>
  <c r="BE495"/>
  <c r="BD495"/>
  <c r="BC495"/>
  <c r="BB495"/>
  <c r="BA495"/>
  <c r="AZ495"/>
  <c r="AY495"/>
  <c r="AX495"/>
  <c r="AW495"/>
  <c r="AV495"/>
  <c r="AU495"/>
  <c r="CF495" s="1"/>
  <c r="AT495"/>
  <c r="AS495"/>
  <c r="AR495"/>
  <c r="AQ495"/>
  <c r="AP495"/>
  <c r="AO495"/>
  <c r="AN495"/>
  <c r="AM495"/>
  <c r="AL495"/>
  <c r="AK495"/>
  <c r="AI495"/>
  <c r="AH495"/>
  <c r="AG495"/>
  <c r="AF495"/>
  <c r="AE495"/>
  <c r="AD495"/>
  <c r="AC495"/>
  <c r="AB495"/>
  <c r="AA495"/>
  <c r="Z495"/>
  <c r="X495"/>
  <c r="W495"/>
  <c r="V495"/>
  <c r="U495"/>
  <c r="T495"/>
  <c r="S495"/>
  <c r="R495"/>
  <c r="Q495"/>
  <c r="P495"/>
  <c r="O495"/>
  <c r="M495"/>
  <c r="L495"/>
  <c r="K495"/>
  <c r="J495"/>
  <c r="I495"/>
  <c r="H495"/>
  <c r="G495"/>
  <c r="F495"/>
  <c r="E495"/>
  <c r="D495"/>
  <c r="C495"/>
  <c r="B495"/>
  <c r="Y495" s="1"/>
  <c r="CD495" s="1"/>
  <c r="A495"/>
  <c r="CA494"/>
  <c r="BZ494"/>
  <c r="BY494"/>
  <c r="BX494"/>
  <c r="BW494"/>
  <c r="BV494"/>
  <c r="BU494"/>
  <c r="BT494"/>
  <c r="BS494"/>
  <c r="BR494"/>
  <c r="BP494"/>
  <c r="BO494"/>
  <c r="BN494"/>
  <c r="BM494"/>
  <c r="BL494"/>
  <c r="BK494"/>
  <c r="BJ494"/>
  <c r="BI494"/>
  <c r="BH494"/>
  <c r="BG494"/>
  <c r="BE494"/>
  <c r="BD494"/>
  <c r="BC494"/>
  <c r="BB494"/>
  <c r="BA494"/>
  <c r="AZ494"/>
  <c r="AY494"/>
  <c r="AX494"/>
  <c r="AW494"/>
  <c r="AV494"/>
  <c r="AT494"/>
  <c r="AS494"/>
  <c r="AR494"/>
  <c r="AQ494"/>
  <c r="AP494"/>
  <c r="AO494"/>
  <c r="AN494"/>
  <c r="AM494"/>
  <c r="AL494"/>
  <c r="AK494"/>
  <c r="AI494"/>
  <c r="AH494"/>
  <c r="AG494"/>
  <c r="AF494"/>
  <c r="AE494"/>
  <c r="AD494"/>
  <c r="AC494"/>
  <c r="AB494"/>
  <c r="AA494"/>
  <c r="Z494"/>
  <c r="X494"/>
  <c r="W494"/>
  <c r="V494"/>
  <c r="U494"/>
  <c r="T494"/>
  <c r="S494"/>
  <c r="R494"/>
  <c r="Q494"/>
  <c r="P494"/>
  <c r="O494"/>
  <c r="M494"/>
  <c r="L494"/>
  <c r="K494"/>
  <c r="J494"/>
  <c r="I494"/>
  <c r="H494"/>
  <c r="G494"/>
  <c r="F494"/>
  <c r="E494"/>
  <c r="D494"/>
  <c r="C494"/>
  <c r="B494"/>
  <c r="CB494" s="1"/>
  <c r="CI494" s="1"/>
  <c r="A494"/>
  <c r="CA493"/>
  <c r="BZ493"/>
  <c r="BY493"/>
  <c r="BX493"/>
  <c r="BW493"/>
  <c r="BV493"/>
  <c r="BU493"/>
  <c r="BT493"/>
  <c r="BS493"/>
  <c r="BR493"/>
  <c r="BP493"/>
  <c r="BO493"/>
  <c r="BN493"/>
  <c r="BM493"/>
  <c r="BL493"/>
  <c r="BK493"/>
  <c r="BJ493"/>
  <c r="BI493"/>
  <c r="BH493"/>
  <c r="BG493"/>
  <c r="BE493"/>
  <c r="BD493"/>
  <c r="BC493"/>
  <c r="BB493"/>
  <c r="BA493"/>
  <c r="AZ493"/>
  <c r="AY493"/>
  <c r="AX493"/>
  <c r="AW493"/>
  <c r="AV493"/>
  <c r="AT493"/>
  <c r="AS493"/>
  <c r="AR493"/>
  <c r="AQ493"/>
  <c r="AP493"/>
  <c r="AO493"/>
  <c r="AN493"/>
  <c r="AM493"/>
  <c r="AL493"/>
  <c r="AK493"/>
  <c r="AI493"/>
  <c r="AH493"/>
  <c r="AG493"/>
  <c r="AF493"/>
  <c r="AE493"/>
  <c r="AD493"/>
  <c r="AC493"/>
  <c r="AB493"/>
  <c r="AA493"/>
  <c r="Z493"/>
  <c r="X493"/>
  <c r="W493"/>
  <c r="V493"/>
  <c r="U493"/>
  <c r="T493"/>
  <c r="S493"/>
  <c r="R493"/>
  <c r="Q493"/>
  <c r="P493"/>
  <c r="O493"/>
  <c r="M493"/>
  <c r="L493"/>
  <c r="K493"/>
  <c r="J493"/>
  <c r="I493"/>
  <c r="H493"/>
  <c r="G493"/>
  <c r="F493"/>
  <c r="E493"/>
  <c r="D493"/>
  <c r="C493"/>
  <c r="B493"/>
  <c r="CB493" s="1"/>
  <c r="CI493" s="1"/>
  <c r="A493"/>
  <c r="CA492"/>
  <c r="BZ492"/>
  <c r="BY492"/>
  <c r="BX492"/>
  <c r="BW492"/>
  <c r="BV492"/>
  <c r="BU492"/>
  <c r="BT492"/>
  <c r="BS492"/>
  <c r="BR492"/>
  <c r="BP492"/>
  <c r="BO492"/>
  <c r="BN492"/>
  <c r="BM492"/>
  <c r="BL492"/>
  <c r="BK492"/>
  <c r="BJ492"/>
  <c r="BI492"/>
  <c r="BH492"/>
  <c r="BG492"/>
  <c r="BE492"/>
  <c r="BD492"/>
  <c r="BC492"/>
  <c r="BB492"/>
  <c r="BA492"/>
  <c r="AZ492"/>
  <c r="AY492"/>
  <c r="AX492"/>
  <c r="AW492"/>
  <c r="AV492"/>
  <c r="AT492"/>
  <c r="AS492"/>
  <c r="AR492"/>
  <c r="AQ492"/>
  <c r="AP492"/>
  <c r="AO492"/>
  <c r="AN492"/>
  <c r="AM492"/>
  <c r="AL492"/>
  <c r="AK492"/>
  <c r="AI492"/>
  <c r="AH492"/>
  <c r="AG492"/>
  <c r="AF492"/>
  <c r="AE492"/>
  <c r="AD492"/>
  <c r="AC492"/>
  <c r="AB492"/>
  <c r="AA492"/>
  <c r="Z492"/>
  <c r="X492"/>
  <c r="W492"/>
  <c r="V492"/>
  <c r="U492"/>
  <c r="T492"/>
  <c r="S492"/>
  <c r="R492"/>
  <c r="Q492"/>
  <c r="P492"/>
  <c r="O492"/>
  <c r="M492"/>
  <c r="L492"/>
  <c r="K492"/>
  <c r="J492"/>
  <c r="I492"/>
  <c r="H492"/>
  <c r="G492"/>
  <c r="F492"/>
  <c r="E492"/>
  <c r="D492"/>
  <c r="C492"/>
  <c r="A492"/>
  <c r="B492" s="1"/>
  <c r="CA491"/>
  <c r="BZ491"/>
  <c r="BY491"/>
  <c r="BX491"/>
  <c r="BW491"/>
  <c r="BV491"/>
  <c r="BU491"/>
  <c r="BT491"/>
  <c r="BS491"/>
  <c r="CB491" s="1"/>
  <c r="CI491" s="1"/>
  <c r="BR491"/>
  <c r="BP491"/>
  <c r="BO491"/>
  <c r="BN491"/>
  <c r="BM491"/>
  <c r="BL491"/>
  <c r="BK491"/>
  <c r="BJ491"/>
  <c r="BI491"/>
  <c r="BH491"/>
  <c r="BG491"/>
  <c r="BE491"/>
  <c r="BD491"/>
  <c r="BC491"/>
  <c r="BB491"/>
  <c r="BA491"/>
  <c r="AZ491"/>
  <c r="AY491"/>
  <c r="AX491"/>
  <c r="AW491"/>
  <c r="AV491"/>
  <c r="AU491"/>
  <c r="CF491" s="1"/>
  <c r="AT491"/>
  <c r="AS491"/>
  <c r="AR491"/>
  <c r="AQ491"/>
  <c r="AP491"/>
  <c r="AO491"/>
  <c r="AN491"/>
  <c r="AM491"/>
  <c r="AL491"/>
  <c r="AK491"/>
  <c r="AI491"/>
  <c r="AH491"/>
  <c r="AG491"/>
  <c r="AF491"/>
  <c r="AE491"/>
  <c r="AD491"/>
  <c r="AC491"/>
  <c r="AB491"/>
  <c r="AA491"/>
  <c r="Z491"/>
  <c r="X491"/>
  <c r="W491"/>
  <c r="V491"/>
  <c r="U491"/>
  <c r="T491"/>
  <c r="S491"/>
  <c r="R491"/>
  <c r="Q491"/>
  <c r="P491"/>
  <c r="O491"/>
  <c r="M491"/>
  <c r="L491"/>
  <c r="K491"/>
  <c r="J491"/>
  <c r="I491"/>
  <c r="H491"/>
  <c r="G491"/>
  <c r="F491"/>
  <c r="E491"/>
  <c r="D491"/>
  <c r="C491"/>
  <c r="B491"/>
  <c r="Y491" s="1"/>
  <c r="CD491" s="1"/>
  <c r="A491"/>
  <c r="CA490"/>
  <c r="BZ490"/>
  <c r="BY490"/>
  <c r="BX490"/>
  <c r="BW490"/>
  <c r="BV490"/>
  <c r="BU490"/>
  <c r="BT490"/>
  <c r="BS490"/>
  <c r="BR490"/>
  <c r="BP490"/>
  <c r="BO490"/>
  <c r="BN490"/>
  <c r="BM490"/>
  <c r="BL490"/>
  <c r="BK490"/>
  <c r="BJ490"/>
  <c r="BI490"/>
  <c r="BH490"/>
  <c r="BG490"/>
  <c r="BE490"/>
  <c r="BD490"/>
  <c r="BC490"/>
  <c r="BB490"/>
  <c r="BA490"/>
  <c r="AZ490"/>
  <c r="AY490"/>
  <c r="AX490"/>
  <c r="AW490"/>
  <c r="AV490"/>
  <c r="AT490"/>
  <c r="AS490"/>
  <c r="AR490"/>
  <c r="AQ490"/>
  <c r="AP490"/>
  <c r="AO490"/>
  <c r="AN490"/>
  <c r="AM490"/>
  <c r="AL490"/>
  <c r="AK490"/>
  <c r="AI490"/>
  <c r="AH490"/>
  <c r="AG490"/>
  <c r="AF490"/>
  <c r="AE490"/>
  <c r="AD490"/>
  <c r="AC490"/>
  <c r="AB490"/>
  <c r="AA490"/>
  <c r="Z490"/>
  <c r="X490"/>
  <c r="W490"/>
  <c r="V490"/>
  <c r="U490"/>
  <c r="T490"/>
  <c r="S490"/>
  <c r="R490"/>
  <c r="Q490"/>
  <c r="P490"/>
  <c r="O490"/>
  <c r="M490"/>
  <c r="L490"/>
  <c r="K490"/>
  <c r="J490"/>
  <c r="I490"/>
  <c r="H490"/>
  <c r="G490"/>
  <c r="F490"/>
  <c r="E490"/>
  <c r="D490"/>
  <c r="C490"/>
  <c r="B490"/>
  <c r="CB490" s="1"/>
  <c r="CI490" s="1"/>
  <c r="A490"/>
  <c r="CA489"/>
  <c r="BZ489"/>
  <c r="BY489"/>
  <c r="BX489"/>
  <c r="BW489"/>
  <c r="BV489"/>
  <c r="BU489"/>
  <c r="BT489"/>
  <c r="BS489"/>
  <c r="BR489"/>
  <c r="BP489"/>
  <c r="BO489"/>
  <c r="BN489"/>
  <c r="BM489"/>
  <c r="BL489"/>
  <c r="BK489"/>
  <c r="BJ489"/>
  <c r="BI489"/>
  <c r="BH489"/>
  <c r="BG489"/>
  <c r="BE489"/>
  <c r="BD489"/>
  <c r="BC489"/>
  <c r="BB489"/>
  <c r="BA489"/>
  <c r="AZ489"/>
  <c r="AY489"/>
  <c r="AX489"/>
  <c r="AW489"/>
  <c r="AV489"/>
  <c r="AT489"/>
  <c r="AS489"/>
  <c r="AR489"/>
  <c r="AQ489"/>
  <c r="AP489"/>
  <c r="AO489"/>
  <c r="AN489"/>
  <c r="AM489"/>
  <c r="AL489"/>
  <c r="AK489"/>
  <c r="AI489"/>
  <c r="AH489"/>
  <c r="AG489"/>
  <c r="AF489"/>
  <c r="AE489"/>
  <c r="AD489"/>
  <c r="AC489"/>
  <c r="AB489"/>
  <c r="AA489"/>
  <c r="Z489"/>
  <c r="X489"/>
  <c r="W489"/>
  <c r="V489"/>
  <c r="U489"/>
  <c r="T489"/>
  <c r="S489"/>
  <c r="R489"/>
  <c r="Q489"/>
  <c r="P489"/>
  <c r="O489"/>
  <c r="M489"/>
  <c r="L489"/>
  <c r="K489"/>
  <c r="J489"/>
  <c r="I489"/>
  <c r="H489"/>
  <c r="G489"/>
  <c r="F489"/>
  <c r="E489"/>
  <c r="D489"/>
  <c r="C489"/>
  <c r="B489"/>
  <c r="CB489" s="1"/>
  <c r="CI489" s="1"/>
  <c r="A489"/>
  <c r="CA488"/>
  <c r="BZ488"/>
  <c r="BY488"/>
  <c r="BX488"/>
  <c r="BW488"/>
  <c r="BV488"/>
  <c r="BU488"/>
  <c r="BT488"/>
  <c r="BS488"/>
  <c r="BR488"/>
  <c r="BP488"/>
  <c r="BO488"/>
  <c r="BN488"/>
  <c r="BM488"/>
  <c r="BL488"/>
  <c r="BK488"/>
  <c r="BJ488"/>
  <c r="BI488"/>
  <c r="BH488"/>
  <c r="BG488"/>
  <c r="BE488"/>
  <c r="BD488"/>
  <c r="BC488"/>
  <c r="BB488"/>
  <c r="BA488"/>
  <c r="AZ488"/>
  <c r="AY488"/>
  <c r="AX488"/>
  <c r="AW488"/>
  <c r="AV488"/>
  <c r="AT488"/>
  <c r="AS488"/>
  <c r="AR488"/>
  <c r="AQ488"/>
  <c r="AP488"/>
  <c r="AO488"/>
  <c r="AN488"/>
  <c r="AM488"/>
  <c r="AL488"/>
  <c r="AK488"/>
  <c r="AI488"/>
  <c r="AH488"/>
  <c r="AG488"/>
  <c r="AF488"/>
  <c r="AE488"/>
  <c r="AD488"/>
  <c r="AC488"/>
  <c r="AB488"/>
  <c r="AA488"/>
  <c r="Z488"/>
  <c r="X488"/>
  <c r="W488"/>
  <c r="V488"/>
  <c r="U488"/>
  <c r="T488"/>
  <c r="S488"/>
  <c r="R488"/>
  <c r="Q488"/>
  <c r="P488"/>
  <c r="O488"/>
  <c r="M488"/>
  <c r="L488"/>
  <c r="K488"/>
  <c r="J488"/>
  <c r="I488"/>
  <c r="H488"/>
  <c r="G488"/>
  <c r="F488"/>
  <c r="E488"/>
  <c r="D488"/>
  <c r="C488"/>
  <c r="A488"/>
  <c r="B488" s="1"/>
  <c r="CA487"/>
  <c r="BZ487"/>
  <c r="BY487"/>
  <c r="BX487"/>
  <c r="BW487"/>
  <c r="BV487"/>
  <c r="BU487"/>
  <c r="BT487"/>
  <c r="BS487"/>
  <c r="CB487" s="1"/>
  <c r="CI487" s="1"/>
  <c r="BR487"/>
  <c r="BP487"/>
  <c r="BO487"/>
  <c r="BN487"/>
  <c r="BM487"/>
  <c r="BL487"/>
  <c r="BK487"/>
  <c r="BJ487"/>
  <c r="BI487"/>
  <c r="BH487"/>
  <c r="BG487"/>
  <c r="BE487"/>
  <c r="BD487"/>
  <c r="BC487"/>
  <c r="BB487"/>
  <c r="BA487"/>
  <c r="AZ487"/>
  <c r="AY487"/>
  <c r="AX487"/>
  <c r="AW487"/>
  <c r="AV487"/>
  <c r="AU487"/>
  <c r="CF487" s="1"/>
  <c r="AT487"/>
  <c r="AS487"/>
  <c r="AR487"/>
  <c r="AQ487"/>
  <c r="AP487"/>
  <c r="AO487"/>
  <c r="AN487"/>
  <c r="AM487"/>
  <c r="AL487"/>
  <c r="AK487"/>
  <c r="AI487"/>
  <c r="AH487"/>
  <c r="AG487"/>
  <c r="AF487"/>
  <c r="AE487"/>
  <c r="AD487"/>
  <c r="AC487"/>
  <c r="AB487"/>
  <c r="AA487"/>
  <c r="Z487"/>
  <c r="X487"/>
  <c r="W487"/>
  <c r="V487"/>
  <c r="U487"/>
  <c r="T487"/>
  <c r="S487"/>
  <c r="R487"/>
  <c r="Q487"/>
  <c r="P487"/>
  <c r="O487"/>
  <c r="M487"/>
  <c r="L487"/>
  <c r="K487"/>
  <c r="J487"/>
  <c r="I487"/>
  <c r="H487"/>
  <c r="G487"/>
  <c r="F487"/>
  <c r="E487"/>
  <c r="D487"/>
  <c r="C487"/>
  <c r="B487"/>
  <c r="Y487" s="1"/>
  <c r="CD487" s="1"/>
  <c r="A487"/>
  <c r="CA486"/>
  <c r="BZ486"/>
  <c r="BY486"/>
  <c r="BX486"/>
  <c r="BW486"/>
  <c r="BV486"/>
  <c r="BU486"/>
  <c r="BT486"/>
  <c r="BS486"/>
  <c r="BR486"/>
  <c r="BP486"/>
  <c r="BO486"/>
  <c r="BN486"/>
  <c r="BM486"/>
  <c r="BL486"/>
  <c r="BK486"/>
  <c r="BJ486"/>
  <c r="BI486"/>
  <c r="BH486"/>
  <c r="BG486"/>
  <c r="BE486"/>
  <c r="BD486"/>
  <c r="BC486"/>
  <c r="BB486"/>
  <c r="BA486"/>
  <c r="AZ486"/>
  <c r="AY486"/>
  <c r="AX486"/>
  <c r="AW486"/>
  <c r="AV486"/>
  <c r="AT486"/>
  <c r="AS486"/>
  <c r="AR486"/>
  <c r="AQ486"/>
  <c r="AP486"/>
  <c r="AO486"/>
  <c r="AN486"/>
  <c r="AM486"/>
  <c r="AL486"/>
  <c r="AK486"/>
  <c r="AI486"/>
  <c r="AH486"/>
  <c r="AG486"/>
  <c r="AF486"/>
  <c r="AE486"/>
  <c r="AD486"/>
  <c r="AC486"/>
  <c r="AB486"/>
  <c r="AA486"/>
  <c r="Z486"/>
  <c r="X486"/>
  <c r="W486"/>
  <c r="V486"/>
  <c r="U486"/>
  <c r="T486"/>
  <c r="S486"/>
  <c r="R486"/>
  <c r="Q486"/>
  <c r="P486"/>
  <c r="O486"/>
  <c r="M486"/>
  <c r="L486"/>
  <c r="K486"/>
  <c r="J486"/>
  <c r="I486"/>
  <c r="H486"/>
  <c r="G486"/>
  <c r="F486"/>
  <c r="E486"/>
  <c r="D486"/>
  <c r="C486"/>
  <c r="B486"/>
  <c r="CB486" s="1"/>
  <c r="CI486" s="1"/>
  <c r="A486"/>
  <c r="CA485"/>
  <c r="BZ485"/>
  <c r="BY485"/>
  <c r="BX485"/>
  <c r="BW485"/>
  <c r="BV485"/>
  <c r="BU485"/>
  <c r="BT485"/>
  <c r="BS485"/>
  <c r="BR485"/>
  <c r="BP485"/>
  <c r="BO485"/>
  <c r="BN485"/>
  <c r="BM485"/>
  <c r="BL485"/>
  <c r="BK485"/>
  <c r="BJ485"/>
  <c r="BI485"/>
  <c r="BH485"/>
  <c r="BG485"/>
  <c r="BE485"/>
  <c r="BD485"/>
  <c r="BC485"/>
  <c r="BB485"/>
  <c r="BA485"/>
  <c r="AZ485"/>
  <c r="AY485"/>
  <c r="AX485"/>
  <c r="AW485"/>
  <c r="AV485"/>
  <c r="AT485"/>
  <c r="AS485"/>
  <c r="AR485"/>
  <c r="AQ485"/>
  <c r="AP485"/>
  <c r="AO485"/>
  <c r="AN485"/>
  <c r="AM485"/>
  <c r="AL485"/>
  <c r="AK485"/>
  <c r="AI485"/>
  <c r="AH485"/>
  <c r="AG485"/>
  <c r="AF485"/>
  <c r="AE485"/>
  <c r="AD485"/>
  <c r="AC485"/>
  <c r="AB485"/>
  <c r="AA485"/>
  <c r="Z485"/>
  <c r="X485"/>
  <c r="W485"/>
  <c r="V485"/>
  <c r="U485"/>
  <c r="T485"/>
  <c r="S485"/>
  <c r="R485"/>
  <c r="Q485"/>
  <c r="P485"/>
  <c r="O485"/>
  <c r="M485"/>
  <c r="L485"/>
  <c r="K485"/>
  <c r="J485"/>
  <c r="I485"/>
  <c r="H485"/>
  <c r="G485"/>
  <c r="F485"/>
  <c r="E485"/>
  <c r="D485"/>
  <c r="C485"/>
  <c r="B485"/>
  <c r="CB485" s="1"/>
  <c r="CI485" s="1"/>
  <c r="A485"/>
  <c r="CA484"/>
  <c r="BZ484"/>
  <c r="BY484"/>
  <c r="BX484"/>
  <c r="BW484"/>
  <c r="BV484"/>
  <c r="BU484"/>
  <c r="BT484"/>
  <c r="BS484"/>
  <c r="BR484"/>
  <c r="BP484"/>
  <c r="BO484"/>
  <c r="BN484"/>
  <c r="BM484"/>
  <c r="BL484"/>
  <c r="BK484"/>
  <c r="BJ484"/>
  <c r="BI484"/>
  <c r="BH484"/>
  <c r="BG484"/>
  <c r="BE484"/>
  <c r="BD484"/>
  <c r="BC484"/>
  <c r="BB484"/>
  <c r="BA484"/>
  <c r="AZ484"/>
  <c r="AY484"/>
  <c r="AX484"/>
  <c r="AW484"/>
  <c r="AV484"/>
  <c r="AT484"/>
  <c r="AS484"/>
  <c r="AR484"/>
  <c r="AQ484"/>
  <c r="AP484"/>
  <c r="AO484"/>
  <c r="AN484"/>
  <c r="AM484"/>
  <c r="AL484"/>
  <c r="AK484"/>
  <c r="AI484"/>
  <c r="AH484"/>
  <c r="AG484"/>
  <c r="AF484"/>
  <c r="AE484"/>
  <c r="AD484"/>
  <c r="AC484"/>
  <c r="AB484"/>
  <c r="AA484"/>
  <c r="Z484"/>
  <c r="X484"/>
  <c r="W484"/>
  <c r="V484"/>
  <c r="U484"/>
  <c r="T484"/>
  <c r="S484"/>
  <c r="R484"/>
  <c r="Q484"/>
  <c r="P484"/>
  <c r="O484"/>
  <c r="M484"/>
  <c r="L484"/>
  <c r="K484"/>
  <c r="J484"/>
  <c r="I484"/>
  <c r="H484"/>
  <c r="G484"/>
  <c r="F484"/>
  <c r="E484"/>
  <c r="D484"/>
  <c r="C484"/>
  <c r="A484"/>
  <c r="B484" s="1"/>
  <c r="CA483"/>
  <c r="BZ483"/>
  <c r="BY483"/>
  <c r="BX483"/>
  <c r="BW483"/>
  <c r="BV483"/>
  <c r="BU483"/>
  <c r="BT483"/>
  <c r="BS483"/>
  <c r="CB483" s="1"/>
  <c r="CI483" s="1"/>
  <c r="BR483"/>
  <c r="BP483"/>
  <c r="BO483"/>
  <c r="BN483"/>
  <c r="BM483"/>
  <c r="BL483"/>
  <c r="BK483"/>
  <c r="BJ483"/>
  <c r="BI483"/>
  <c r="BH483"/>
  <c r="BG483"/>
  <c r="BE483"/>
  <c r="BD483"/>
  <c r="BC483"/>
  <c r="BB483"/>
  <c r="BA483"/>
  <c r="AZ483"/>
  <c r="AY483"/>
  <c r="AX483"/>
  <c r="AW483"/>
  <c r="AV483"/>
  <c r="AU483"/>
  <c r="CF483" s="1"/>
  <c r="AT483"/>
  <c r="AS483"/>
  <c r="AR483"/>
  <c r="AQ483"/>
  <c r="AP483"/>
  <c r="AO483"/>
  <c r="AN483"/>
  <c r="AM483"/>
  <c r="AL483"/>
  <c r="AK483"/>
  <c r="AI483"/>
  <c r="AH483"/>
  <c r="AG483"/>
  <c r="AF483"/>
  <c r="AE483"/>
  <c r="AD483"/>
  <c r="AC483"/>
  <c r="AB483"/>
  <c r="AA483"/>
  <c r="Z483"/>
  <c r="X483"/>
  <c r="W483"/>
  <c r="V483"/>
  <c r="U483"/>
  <c r="T483"/>
  <c r="S483"/>
  <c r="R483"/>
  <c r="Q483"/>
  <c r="P483"/>
  <c r="O483"/>
  <c r="M483"/>
  <c r="L483"/>
  <c r="K483"/>
  <c r="J483"/>
  <c r="I483"/>
  <c r="H483"/>
  <c r="G483"/>
  <c r="F483"/>
  <c r="E483"/>
  <c r="D483"/>
  <c r="C483"/>
  <c r="B483"/>
  <c r="Y483" s="1"/>
  <c r="CD483" s="1"/>
  <c r="A483"/>
  <c r="CA482"/>
  <c r="BZ482"/>
  <c r="BY482"/>
  <c r="BX482"/>
  <c r="BW482"/>
  <c r="BV482"/>
  <c r="BU482"/>
  <c r="BT482"/>
  <c r="BS482"/>
  <c r="BR482"/>
  <c r="BP482"/>
  <c r="BO482"/>
  <c r="BN482"/>
  <c r="BM482"/>
  <c r="BL482"/>
  <c r="BK482"/>
  <c r="BJ482"/>
  <c r="BI482"/>
  <c r="BH482"/>
  <c r="BG482"/>
  <c r="BE482"/>
  <c r="BD482"/>
  <c r="BC482"/>
  <c r="BB482"/>
  <c r="BA482"/>
  <c r="AZ482"/>
  <c r="AY482"/>
  <c r="AX482"/>
  <c r="AW482"/>
  <c r="AV482"/>
  <c r="AT482"/>
  <c r="AS482"/>
  <c r="AR482"/>
  <c r="AQ482"/>
  <c r="AP482"/>
  <c r="AO482"/>
  <c r="AN482"/>
  <c r="AM482"/>
  <c r="AL482"/>
  <c r="AK482"/>
  <c r="AI482"/>
  <c r="AH482"/>
  <c r="AG482"/>
  <c r="AF482"/>
  <c r="AE482"/>
  <c r="AD482"/>
  <c r="AC482"/>
  <c r="AB482"/>
  <c r="AA482"/>
  <c r="Z482"/>
  <c r="X482"/>
  <c r="W482"/>
  <c r="V482"/>
  <c r="U482"/>
  <c r="T482"/>
  <c r="S482"/>
  <c r="R482"/>
  <c r="Q482"/>
  <c r="P482"/>
  <c r="O482"/>
  <c r="M482"/>
  <c r="L482"/>
  <c r="K482"/>
  <c r="J482"/>
  <c r="I482"/>
  <c r="H482"/>
  <c r="G482"/>
  <c r="F482"/>
  <c r="E482"/>
  <c r="D482"/>
  <c r="C482"/>
  <c r="B482"/>
  <c r="CB482" s="1"/>
  <c r="CI482" s="1"/>
  <c r="A482"/>
  <c r="CA481"/>
  <c r="BZ481"/>
  <c r="BY481"/>
  <c r="BX481"/>
  <c r="BW481"/>
  <c r="BV481"/>
  <c r="BU481"/>
  <c r="BT481"/>
  <c r="BS481"/>
  <c r="BR481"/>
  <c r="BP481"/>
  <c r="BO481"/>
  <c r="BN481"/>
  <c r="BM481"/>
  <c r="BL481"/>
  <c r="BK481"/>
  <c r="BJ481"/>
  <c r="BI481"/>
  <c r="BH481"/>
  <c r="BG481"/>
  <c r="BE481"/>
  <c r="BD481"/>
  <c r="BC481"/>
  <c r="BB481"/>
  <c r="BA481"/>
  <c r="AZ481"/>
  <c r="AY481"/>
  <c r="AX481"/>
  <c r="AW481"/>
  <c r="AV481"/>
  <c r="AT481"/>
  <c r="AS481"/>
  <c r="AR481"/>
  <c r="AQ481"/>
  <c r="AP481"/>
  <c r="AO481"/>
  <c r="AN481"/>
  <c r="AM481"/>
  <c r="AL481"/>
  <c r="AK481"/>
  <c r="AI481"/>
  <c r="AH481"/>
  <c r="AG481"/>
  <c r="AF481"/>
  <c r="AE481"/>
  <c r="AD481"/>
  <c r="AC481"/>
  <c r="AB481"/>
  <c r="AA481"/>
  <c r="Z481"/>
  <c r="X481"/>
  <c r="W481"/>
  <c r="V481"/>
  <c r="U481"/>
  <c r="T481"/>
  <c r="S481"/>
  <c r="R481"/>
  <c r="Q481"/>
  <c r="P481"/>
  <c r="O481"/>
  <c r="M481"/>
  <c r="L481"/>
  <c r="K481"/>
  <c r="J481"/>
  <c r="I481"/>
  <c r="H481"/>
  <c r="G481"/>
  <c r="F481"/>
  <c r="E481"/>
  <c r="D481"/>
  <c r="C481"/>
  <c r="B481"/>
  <c r="CB481" s="1"/>
  <c r="CI481" s="1"/>
  <c r="A481"/>
  <c r="CA480"/>
  <c r="BZ480"/>
  <c r="BY480"/>
  <c r="BX480"/>
  <c r="BW480"/>
  <c r="BV480"/>
  <c r="BU480"/>
  <c r="BT480"/>
  <c r="BS480"/>
  <c r="BR480"/>
  <c r="BP480"/>
  <c r="BO480"/>
  <c r="BN480"/>
  <c r="BM480"/>
  <c r="BL480"/>
  <c r="BK480"/>
  <c r="BJ480"/>
  <c r="BI480"/>
  <c r="BH480"/>
  <c r="BG480"/>
  <c r="BE480"/>
  <c r="BD480"/>
  <c r="BC480"/>
  <c r="BB480"/>
  <c r="BA480"/>
  <c r="AZ480"/>
  <c r="AY480"/>
  <c r="AX480"/>
  <c r="AW480"/>
  <c r="AV480"/>
  <c r="AT480"/>
  <c r="AS480"/>
  <c r="AR480"/>
  <c r="AQ480"/>
  <c r="AP480"/>
  <c r="AO480"/>
  <c r="AN480"/>
  <c r="AM480"/>
  <c r="AL480"/>
  <c r="AK480"/>
  <c r="AI480"/>
  <c r="AH480"/>
  <c r="AG480"/>
  <c r="AF480"/>
  <c r="AE480"/>
  <c r="AD480"/>
  <c r="AC480"/>
  <c r="AB480"/>
  <c r="AA480"/>
  <c r="Z480"/>
  <c r="X480"/>
  <c r="W480"/>
  <c r="V480"/>
  <c r="U480"/>
  <c r="T480"/>
  <c r="S480"/>
  <c r="R480"/>
  <c r="Q480"/>
  <c r="P480"/>
  <c r="O480"/>
  <c r="M480"/>
  <c r="L480"/>
  <c r="K480"/>
  <c r="J480"/>
  <c r="I480"/>
  <c r="H480"/>
  <c r="G480"/>
  <c r="F480"/>
  <c r="E480"/>
  <c r="D480"/>
  <c r="C480"/>
  <c r="A480"/>
  <c r="B480" s="1"/>
  <c r="CA479"/>
  <c r="BZ479"/>
  <c r="BY479"/>
  <c r="BX479"/>
  <c r="BW479"/>
  <c r="BV479"/>
  <c r="BU479"/>
  <c r="BT479"/>
  <c r="BS479"/>
  <c r="CB479" s="1"/>
  <c r="CI479" s="1"/>
  <c r="BR479"/>
  <c r="BP479"/>
  <c r="BO479"/>
  <c r="BN479"/>
  <c r="BM479"/>
  <c r="BL479"/>
  <c r="BK479"/>
  <c r="BJ479"/>
  <c r="BI479"/>
  <c r="BH479"/>
  <c r="BG479"/>
  <c r="BE479"/>
  <c r="BD479"/>
  <c r="BC479"/>
  <c r="BB479"/>
  <c r="BA479"/>
  <c r="AZ479"/>
  <c r="AY479"/>
  <c r="AX479"/>
  <c r="AW479"/>
  <c r="AV479"/>
  <c r="AU479"/>
  <c r="CF479" s="1"/>
  <c r="AT479"/>
  <c r="AS479"/>
  <c r="AR479"/>
  <c r="AQ479"/>
  <c r="AP479"/>
  <c r="AO479"/>
  <c r="AN479"/>
  <c r="AM479"/>
  <c r="AL479"/>
  <c r="AK479"/>
  <c r="AI479"/>
  <c r="AH479"/>
  <c r="AG479"/>
  <c r="AF479"/>
  <c r="AE479"/>
  <c r="AD479"/>
  <c r="AC479"/>
  <c r="AB479"/>
  <c r="AA479"/>
  <c r="Z479"/>
  <c r="X479"/>
  <c r="W479"/>
  <c r="V479"/>
  <c r="U479"/>
  <c r="T479"/>
  <c r="S479"/>
  <c r="R479"/>
  <c r="Q479"/>
  <c r="P479"/>
  <c r="O479"/>
  <c r="M479"/>
  <c r="L479"/>
  <c r="K479"/>
  <c r="J479"/>
  <c r="I479"/>
  <c r="H479"/>
  <c r="G479"/>
  <c r="F479"/>
  <c r="E479"/>
  <c r="D479"/>
  <c r="C479"/>
  <c r="B479"/>
  <c r="Y479" s="1"/>
  <c r="CD479" s="1"/>
  <c r="A479"/>
  <c r="CA478"/>
  <c r="BZ478"/>
  <c r="BY478"/>
  <c r="BX478"/>
  <c r="BW478"/>
  <c r="BV478"/>
  <c r="BU478"/>
  <c r="BT478"/>
  <c r="BS478"/>
  <c r="BR478"/>
  <c r="BP478"/>
  <c r="BO478"/>
  <c r="BN478"/>
  <c r="BM478"/>
  <c r="BL478"/>
  <c r="BK478"/>
  <c r="BJ478"/>
  <c r="BI478"/>
  <c r="BH478"/>
  <c r="BG478"/>
  <c r="BE478"/>
  <c r="BD478"/>
  <c r="BC478"/>
  <c r="BB478"/>
  <c r="BA478"/>
  <c r="AZ478"/>
  <c r="AY478"/>
  <c r="AX478"/>
  <c r="AW478"/>
  <c r="AV478"/>
  <c r="AT478"/>
  <c r="AS478"/>
  <c r="AR478"/>
  <c r="AQ478"/>
  <c r="AP478"/>
  <c r="AO478"/>
  <c r="AN478"/>
  <c r="AM478"/>
  <c r="AL478"/>
  <c r="AK478"/>
  <c r="AI478"/>
  <c r="AH478"/>
  <c r="AG478"/>
  <c r="AF478"/>
  <c r="AE478"/>
  <c r="AD478"/>
  <c r="AC478"/>
  <c r="AB478"/>
  <c r="AA478"/>
  <c r="Z478"/>
  <c r="X478"/>
  <c r="W478"/>
  <c r="V478"/>
  <c r="U478"/>
  <c r="T478"/>
  <c r="S478"/>
  <c r="R478"/>
  <c r="Q478"/>
  <c r="P478"/>
  <c r="O478"/>
  <c r="M478"/>
  <c r="L478"/>
  <c r="K478"/>
  <c r="J478"/>
  <c r="I478"/>
  <c r="H478"/>
  <c r="G478"/>
  <c r="F478"/>
  <c r="E478"/>
  <c r="D478"/>
  <c r="C478"/>
  <c r="B478"/>
  <c r="CB478" s="1"/>
  <c r="CI478" s="1"/>
  <c r="A478"/>
  <c r="CA477"/>
  <c r="BZ477"/>
  <c r="BY477"/>
  <c r="BX477"/>
  <c r="BW477"/>
  <c r="BV477"/>
  <c r="BU477"/>
  <c r="BT477"/>
  <c r="BS477"/>
  <c r="BR477"/>
  <c r="BP477"/>
  <c r="BO477"/>
  <c r="BN477"/>
  <c r="BM477"/>
  <c r="BL477"/>
  <c r="BK477"/>
  <c r="BJ477"/>
  <c r="BI477"/>
  <c r="BH477"/>
  <c r="BG477"/>
  <c r="BE477"/>
  <c r="BD477"/>
  <c r="BC477"/>
  <c r="BB477"/>
  <c r="BA477"/>
  <c r="AZ477"/>
  <c r="AY477"/>
  <c r="AX477"/>
  <c r="AW477"/>
  <c r="AV477"/>
  <c r="AT477"/>
  <c r="AS477"/>
  <c r="AR477"/>
  <c r="AQ477"/>
  <c r="AP477"/>
  <c r="AO477"/>
  <c r="AN477"/>
  <c r="AM477"/>
  <c r="AL477"/>
  <c r="AK477"/>
  <c r="AI477"/>
  <c r="AH477"/>
  <c r="AG477"/>
  <c r="AF477"/>
  <c r="AE477"/>
  <c r="AD477"/>
  <c r="AC477"/>
  <c r="AB477"/>
  <c r="AA477"/>
  <c r="Z477"/>
  <c r="X477"/>
  <c r="W477"/>
  <c r="V477"/>
  <c r="U477"/>
  <c r="T477"/>
  <c r="S477"/>
  <c r="R477"/>
  <c r="Q477"/>
  <c r="P477"/>
  <c r="O477"/>
  <c r="M477"/>
  <c r="L477"/>
  <c r="K477"/>
  <c r="J477"/>
  <c r="I477"/>
  <c r="H477"/>
  <c r="G477"/>
  <c r="F477"/>
  <c r="E477"/>
  <c r="D477"/>
  <c r="C477"/>
  <c r="B477"/>
  <c r="CB477" s="1"/>
  <c r="CI477" s="1"/>
  <c r="A477"/>
  <c r="CA476"/>
  <c r="BZ476"/>
  <c r="BY476"/>
  <c r="BX476"/>
  <c r="BW476"/>
  <c r="BV476"/>
  <c r="BU476"/>
  <c r="BT476"/>
  <c r="BS476"/>
  <c r="BR476"/>
  <c r="BP476"/>
  <c r="BO476"/>
  <c r="BN476"/>
  <c r="BM476"/>
  <c r="BL476"/>
  <c r="BK476"/>
  <c r="BJ476"/>
  <c r="BI476"/>
  <c r="BH476"/>
  <c r="BG476"/>
  <c r="BE476"/>
  <c r="BD476"/>
  <c r="BC476"/>
  <c r="BB476"/>
  <c r="BA476"/>
  <c r="AZ476"/>
  <c r="AY476"/>
  <c r="AX476"/>
  <c r="AW476"/>
  <c r="AV476"/>
  <c r="AT476"/>
  <c r="AS476"/>
  <c r="AR476"/>
  <c r="AQ476"/>
  <c r="AP476"/>
  <c r="AO476"/>
  <c r="AN476"/>
  <c r="AM476"/>
  <c r="AL476"/>
  <c r="AK476"/>
  <c r="AI476"/>
  <c r="AH476"/>
  <c r="AG476"/>
  <c r="AF476"/>
  <c r="AE476"/>
  <c r="AD476"/>
  <c r="AC476"/>
  <c r="AB476"/>
  <c r="AA476"/>
  <c r="Z476"/>
  <c r="X476"/>
  <c r="W476"/>
  <c r="V476"/>
  <c r="U476"/>
  <c r="T476"/>
  <c r="S476"/>
  <c r="R476"/>
  <c r="Q476"/>
  <c r="P476"/>
  <c r="O476"/>
  <c r="M476"/>
  <c r="L476"/>
  <c r="K476"/>
  <c r="J476"/>
  <c r="I476"/>
  <c r="H476"/>
  <c r="G476"/>
  <c r="F476"/>
  <c r="E476"/>
  <c r="D476"/>
  <c r="C476"/>
  <c r="A476"/>
  <c r="B476" s="1"/>
  <c r="CA475"/>
  <c r="BZ475"/>
  <c r="BY475"/>
  <c r="BX475"/>
  <c r="BW475"/>
  <c r="BV475"/>
  <c r="BU475"/>
  <c r="BT475"/>
  <c r="BS475"/>
  <c r="CB475" s="1"/>
  <c r="CI475" s="1"/>
  <c r="BR475"/>
  <c r="BP475"/>
  <c r="BO475"/>
  <c r="BN475"/>
  <c r="BM475"/>
  <c r="BL475"/>
  <c r="BK475"/>
  <c r="BJ475"/>
  <c r="BI475"/>
  <c r="BH475"/>
  <c r="BG475"/>
  <c r="BE475"/>
  <c r="BD475"/>
  <c r="BC475"/>
  <c r="BB475"/>
  <c r="BA475"/>
  <c r="AZ475"/>
  <c r="AY475"/>
  <c r="AX475"/>
  <c r="AW475"/>
  <c r="AV475"/>
  <c r="AU475"/>
  <c r="CF475" s="1"/>
  <c r="AT475"/>
  <c r="AS475"/>
  <c r="AR475"/>
  <c r="AQ475"/>
  <c r="AP475"/>
  <c r="AO475"/>
  <c r="AN475"/>
  <c r="AM475"/>
  <c r="AL475"/>
  <c r="AK475"/>
  <c r="AI475"/>
  <c r="AH475"/>
  <c r="AG475"/>
  <c r="AF475"/>
  <c r="AE475"/>
  <c r="AD475"/>
  <c r="AC475"/>
  <c r="AB475"/>
  <c r="AA475"/>
  <c r="Z475"/>
  <c r="X475"/>
  <c r="W475"/>
  <c r="V475"/>
  <c r="U475"/>
  <c r="T475"/>
  <c r="S475"/>
  <c r="R475"/>
  <c r="Q475"/>
  <c r="P475"/>
  <c r="O475"/>
  <c r="M475"/>
  <c r="L475"/>
  <c r="K475"/>
  <c r="J475"/>
  <c r="I475"/>
  <c r="H475"/>
  <c r="G475"/>
  <c r="F475"/>
  <c r="E475"/>
  <c r="D475"/>
  <c r="C475"/>
  <c r="B475"/>
  <c r="Y475" s="1"/>
  <c r="CD475" s="1"/>
  <c r="A475"/>
  <c r="CA474"/>
  <c r="BZ474"/>
  <c r="BY474"/>
  <c r="BX474"/>
  <c r="BW474"/>
  <c r="BV474"/>
  <c r="BU474"/>
  <c r="BT474"/>
  <c r="BS474"/>
  <c r="BR474"/>
  <c r="BP474"/>
  <c r="BO474"/>
  <c r="BN474"/>
  <c r="BM474"/>
  <c r="BL474"/>
  <c r="BK474"/>
  <c r="BJ474"/>
  <c r="BI474"/>
  <c r="BH474"/>
  <c r="BG474"/>
  <c r="BE474"/>
  <c r="BD474"/>
  <c r="BC474"/>
  <c r="BB474"/>
  <c r="BA474"/>
  <c r="AZ474"/>
  <c r="AY474"/>
  <c r="AX474"/>
  <c r="AW474"/>
  <c r="AV474"/>
  <c r="AT474"/>
  <c r="AS474"/>
  <c r="AR474"/>
  <c r="AQ474"/>
  <c r="AP474"/>
  <c r="AO474"/>
  <c r="AN474"/>
  <c r="AM474"/>
  <c r="AL474"/>
  <c r="AK474"/>
  <c r="AI474"/>
  <c r="AH474"/>
  <c r="AG474"/>
  <c r="AF474"/>
  <c r="AE474"/>
  <c r="AD474"/>
  <c r="AC474"/>
  <c r="AB474"/>
  <c r="AA474"/>
  <c r="Z474"/>
  <c r="X474"/>
  <c r="W474"/>
  <c r="V474"/>
  <c r="U474"/>
  <c r="T474"/>
  <c r="S474"/>
  <c r="R474"/>
  <c r="Q474"/>
  <c r="P474"/>
  <c r="O474"/>
  <c r="M474"/>
  <c r="L474"/>
  <c r="K474"/>
  <c r="J474"/>
  <c r="I474"/>
  <c r="H474"/>
  <c r="G474"/>
  <c r="F474"/>
  <c r="E474"/>
  <c r="D474"/>
  <c r="C474"/>
  <c r="B474"/>
  <c r="CB474" s="1"/>
  <c r="CI474" s="1"/>
  <c r="A474"/>
  <c r="CA473"/>
  <c r="BZ473"/>
  <c r="BY473"/>
  <c r="BX473"/>
  <c r="BW473"/>
  <c r="BV473"/>
  <c r="BU473"/>
  <c r="BT473"/>
  <c r="BS473"/>
  <c r="BR473"/>
  <c r="BP473"/>
  <c r="BO473"/>
  <c r="BN473"/>
  <c r="BM473"/>
  <c r="BL473"/>
  <c r="BK473"/>
  <c r="BJ473"/>
  <c r="BI473"/>
  <c r="BH473"/>
  <c r="BG473"/>
  <c r="BE473"/>
  <c r="BD473"/>
  <c r="BC473"/>
  <c r="BB473"/>
  <c r="BA473"/>
  <c r="AZ473"/>
  <c r="AY473"/>
  <c r="AX473"/>
  <c r="AW473"/>
  <c r="AV473"/>
  <c r="AT473"/>
  <c r="AS473"/>
  <c r="AR473"/>
  <c r="AQ473"/>
  <c r="AP473"/>
  <c r="AO473"/>
  <c r="AN473"/>
  <c r="AM473"/>
  <c r="AL473"/>
  <c r="AK473"/>
  <c r="AI473"/>
  <c r="AH473"/>
  <c r="AG473"/>
  <c r="AF473"/>
  <c r="AE473"/>
  <c r="AD473"/>
  <c r="AC473"/>
  <c r="AB473"/>
  <c r="AA473"/>
  <c r="Z473"/>
  <c r="X473"/>
  <c r="W473"/>
  <c r="V473"/>
  <c r="U473"/>
  <c r="T473"/>
  <c r="S473"/>
  <c r="R473"/>
  <c r="Q473"/>
  <c r="P473"/>
  <c r="O473"/>
  <c r="M473"/>
  <c r="L473"/>
  <c r="K473"/>
  <c r="J473"/>
  <c r="I473"/>
  <c r="H473"/>
  <c r="G473"/>
  <c r="F473"/>
  <c r="E473"/>
  <c r="D473"/>
  <c r="C473"/>
  <c r="B473"/>
  <c r="CB473" s="1"/>
  <c r="CI473" s="1"/>
  <c r="A473"/>
  <c r="CA472"/>
  <c r="BZ472"/>
  <c r="BY472"/>
  <c r="BX472"/>
  <c r="BW472"/>
  <c r="BV472"/>
  <c r="BU472"/>
  <c r="BT472"/>
  <c r="BS472"/>
  <c r="BR472"/>
  <c r="BP472"/>
  <c r="BO472"/>
  <c r="BN472"/>
  <c r="BM472"/>
  <c r="BL472"/>
  <c r="BK472"/>
  <c r="BJ472"/>
  <c r="BI472"/>
  <c r="BH472"/>
  <c r="BG472"/>
  <c r="BE472"/>
  <c r="BD472"/>
  <c r="BC472"/>
  <c r="BB472"/>
  <c r="BA472"/>
  <c r="AZ472"/>
  <c r="AY472"/>
  <c r="AX472"/>
  <c r="AW472"/>
  <c r="AV472"/>
  <c r="AT472"/>
  <c r="AS472"/>
  <c r="AR472"/>
  <c r="AQ472"/>
  <c r="AP472"/>
  <c r="AO472"/>
  <c r="AN472"/>
  <c r="AM472"/>
  <c r="AL472"/>
  <c r="AK472"/>
  <c r="AI472"/>
  <c r="AH472"/>
  <c r="AG472"/>
  <c r="AF472"/>
  <c r="AE472"/>
  <c r="AD472"/>
  <c r="AC472"/>
  <c r="AB472"/>
  <c r="AA472"/>
  <c r="Z472"/>
  <c r="X472"/>
  <c r="W472"/>
  <c r="V472"/>
  <c r="U472"/>
  <c r="T472"/>
  <c r="S472"/>
  <c r="R472"/>
  <c r="Q472"/>
  <c r="P472"/>
  <c r="O472"/>
  <c r="M472"/>
  <c r="L472"/>
  <c r="K472"/>
  <c r="J472"/>
  <c r="I472"/>
  <c r="H472"/>
  <c r="G472"/>
  <c r="F472"/>
  <c r="E472"/>
  <c r="D472"/>
  <c r="C472"/>
  <c r="A472"/>
  <c r="B472" s="1"/>
  <c r="CA471"/>
  <c r="BZ471"/>
  <c r="BY471"/>
  <c r="BX471"/>
  <c r="BW471"/>
  <c r="BV471"/>
  <c r="BU471"/>
  <c r="BT471"/>
  <c r="BS471"/>
  <c r="CB471" s="1"/>
  <c r="CI471" s="1"/>
  <c r="BR471"/>
  <c r="BP471"/>
  <c r="BO471"/>
  <c r="BN471"/>
  <c r="BM471"/>
  <c r="BL471"/>
  <c r="BK471"/>
  <c r="BJ471"/>
  <c r="BI471"/>
  <c r="BH471"/>
  <c r="BG471"/>
  <c r="BE471"/>
  <c r="BD471"/>
  <c r="BC471"/>
  <c r="BB471"/>
  <c r="BA471"/>
  <c r="AZ471"/>
  <c r="AY471"/>
  <c r="AX471"/>
  <c r="AW471"/>
  <c r="AV471"/>
  <c r="AU471"/>
  <c r="CF471" s="1"/>
  <c r="AT471"/>
  <c r="AS471"/>
  <c r="AR471"/>
  <c r="AQ471"/>
  <c r="AP471"/>
  <c r="AO471"/>
  <c r="AN471"/>
  <c r="AM471"/>
  <c r="AL471"/>
  <c r="AK471"/>
  <c r="AI471"/>
  <c r="AH471"/>
  <c r="AG471"/>
  <c r="AF471"/>
  <c r="AE471"/>
  <c r="AD471"/>
  <c r="AC471"/>
  <c r="AB471"/>
  <c r="AA471"/>
  <c r="Z471"/>
  <c r="X471"/>
  <c r="W471"/>
  <c r="V471"/>
  <c r="U471"/>
  <c r="T471"/>
  <c r="S471"/>
  <c r="R471"/>
  <c r="Q471"/>
  <c r="P471"/>
  <c r="O471"/>
  <c r="M471"/>
  <c r="L471"/>
  <c r="K471"/>
  <c r="J471"/>
  <c r="I471"/>
  <c r="H471"/>
  <c r="G471"/>
  <c r="F471"/>
  <c r="E471"/>
  <c r="D471"/>
  <c r="C471"/>
  <c r="B471"/>
  <c r="Y471" s="1"/>
  <c r="CD471" s="1"/>
  <c r="A471"/>
  <c r="CA470"/>
  <c r="BZ470"/>
  <c r="BY470"/>
  <c r="BX470"/>
  <c r="BW470"/>
  <c r="BV470"/>
  <c r="BU470"/>
  <c r="BT470"/>
  <c r="BS470"/>
  <c r="BR470"/>
  <c r="BP470"/>
  <c r="BO470"/>
  <c r="BN470"/>
  <c r="BM470"/>
  <c r="BL470"/>
  <c r="BK470"/>
  <c r="BJ470"/>
  <c r="BI470"/>
  <c r="BH470"/>
  <c r="BG470"/>
  <c r="BE470"/>
  <c r="BD470"/>
  <c r="BC470"/>
  <c r="BB470"/>
  <c r="BA470"/>
  <c r="AZ470"/>
  <c r="AY470"/>
  <c r="AX470"/>
  <c r="AW470"/>
  <c r="AV470"/>
  <c r="AT470"/>
  <c r="AS470"/>
  <c r="AR470"/>
  <c r="AQ470"/>
  <c r="AP470"/>
  <c r="AO470"/>
  <c r="AN470"/>
  <c r="AM470"/>
  <c r="AL470"/>
  <c r="AK470"/>
  <c r="AI470"/>
  <c r="AH470"/>
  <c r="AG470"/>
  <c r="AF470"/>
  <c r="AE470"/>
  <c r="AD470"/>
  <c r="AC470"/>
  <c r="AB470"/>
  <c r="AA470"/>
  <c r="Z470"/>
  <c r="X470"/>
  <c r="W470"/>
  <c r="V470"/>
  <c r="U470"/>
  <c r="T470"/>
  <c r="S470"/>
  <c r="R470"/>
  <c r="Q470"/>
  <c r="P470"/>
  <c r="O470"/>
  <c r="M470"/>
  <c r="L470"/>
  <c r="K470"/>
  <c r="J470"/>
  <c r="I470"/>
  <c r="H470"/>
  <c r="G470"/>
  <c r="F470"/>
  <c r="E470"/>
  <c r="D470"/>
  <c r="C470"/>
  <c r="B470"/>
  <c r="CB470" s="1"/>
  <c r="CI470" s="1"/>
  <c r="A470"/>
  <c r="CA469"/>
  <c r="BZ469"/>
  <c r="BY469"/>
  <c r="BX469"/>
  <c r="BW469"/>
  <c r="BV469"/>
  <c r="BU469"/>
  <c r="BT469"/>
  <c r="BS469"/>
  <c r="BR469"/>
  <c r="BP469"/>
  <c r="BO469"/>
  <c r="BN469"/>
  <c r="BM469"/>
  <c r="BL469"/>
  <c r="BK469"/>
  <c r="BJ469"/>
  <c r="BI469"/>
  <c r="BH469"/>
  <c r="BG469"/>
  <c r="BE469"/>
  <c r="BD469"/>
  <c r="BC469"/>
  <c r="BB469"/>
  <c r="BA469"/>
  <c r="AZ469"/>
  <c r="AY469"/>
  <c r="AX469"/>
  <c r="AW469"/>
  <c r="AV469"/>
  <c r="AT469"/>
  <c r="AS469"/>
  <c r="AR469"/>
  <c r="AQ469"/>
  <c r="AP469"/>
  <c r="AO469"/>
  <c r="AN469"/>
  <c r="AM469"/>
  <c r="AL469"/>
  <c r="AK469"/>
  <c r="AI469"/>
  <c r="AH469"/>
  <c r="AG469"/>
  <c r="AF469"/>
  <c r="AE469"/>
  <c r="AD469"/>
  <c r="AC469"/>
  <c r="AB469"/>
  <c r="AA469"/>
  <c r="Z469"/>
  <c r="X469"/>
  <c r="W469"/>
  <c r="V469"/>
  <c r="U469"/>
  <c r="T469"/>
  <c r="S469"/>
  <c r="R469"/>
  <c r="Q469"/>
  <c r="P469"/>
  <c r="O469"/>
  <c r="M469"/>
  <c r="L469"/>
  <c r="K469"/>
  <c r="J469"/>
  <c r="I469"/>
  <c r="H469"/>
  <c r="G469"/>
  <c r="F469"/>
  <c r="E469"/>
  <c r="D469"/>
  <c r="C469"/>
  <c r="B469"/>
  <c r="CB469" s="1"/>
  <c r="CI469" s="1"/>
  <c r="A469"/>
  <c r="CA468"/>
  <c r="BZ468"/>
  <c r="BY468"/>
  <c r="BX468"/>
  <c r="BW468"/>
  <c r="BV468"/>
  <c r="BU468"/>
  <c r="BT468"/>
  <c r="BS468"/>
  <c r="BR468"/>
  <c r="BP468"/>
  <c r="BO468"/>
  <c r="BN468"/>
  <c r="BM468"/>
  <c r="BL468"/>
  <c r="BK468"/>
  <c r="BJ468"/>
  <c r="BI468"/>
  <c r="BH468"/>
  <c r="BG468"/>
  <c r="BE468"/>
  <c r="BD468"/>
  <c r="BC468"/>
  <c r="BB468"/>
  <c r="BA468"/>
  <c r="AZ468"/>
  <c r="AY468"/>
  <c r="AX468"/>
  <c r="AW468"/>
  <c r="AV468"/>
  <c r="AT468"/>
  <c r="AS468"/>
  <c r="AR468"/>
  <c r="AQ468"/>
  <c r="AP468"/>
  <c r="AO468"/>
  <c r="AN468"/>
  <c r="AM468"/>
  <c r="AL468"/>
  <c r="AK468"/>
  <c r="AI468"/>
  <c r="AH468"/>
  <c r="AG468"/>
  <c r="AF468"/>
  <c r="AE468"/>
  <c r="AD468"/>
  <c r="AC468"/>
  <c r="AB468"/>
  <c r="AA468"/>
  <c r="Z468"/>
  <c r="X468"/>
  <c r="W468"/>
  <c r="V468"/>
  <c r="U468"/>
  <c r="T468"/>
  <c r="S468"/>
  <c r="R468"/>
  <c r="Q468"/>
  <c r="P468"/>
  <c r="O468"/>
  <c r="M468"/>
  <c r="L468"/>
  <c r="K468"/>
  <c r="J468"/>
  <c r="I468"/>
  <c r="H468"/>
  <c r="G468"/>
  <c r="F468"/>
  <c r="E468"/>
  <c r="D468"/>
  <c r="C468"/>
  <c r="A468"/>
  <c r="B468" s="1"/>
  <c r="CA467"/>
  <c r="BZ467"/>
  <c r="BY467"/>
  <c r="BX467"/>
  <c r="BW467"/>
  <c r="BV467"/>
  <c r="BU467"/>
  <c r="BT467"/>
  <c r="BS467"/>
  <c r="CB467" s="1"/>
  <c r="CI467" s="1"/>
  <c r="BR467"/>
  <c r="BP467"/>
  <c r="BO467"/>
  <c r="BN467"/>
  <c r="BM467"/>
  <c r="BL467"/>
  <c r="BK467"/>
  <c r="BJ467"/>
  <c r="BI467"/>
  <c r="BH467"/>
  <c r="BG467"/>
  <c r="BE467"/>
  <c r="BD467"/>
  <c r="BC467"/>
  <c r="BB467"/>
  <c r="BA467"/>
  <c r="AZ467"/>
  <c r="AY467"/>
  <c r="AX467"/>
  <c r="AW467"/>
  <c r="AV467"/>
  <c r="AU467"/>
  <c r="CF467" s="1"/>
  <c r="AT467"/>
  <c r="AS467"/>
  <c r="AR467"/>
  <c r="AQ467"/>
  <c r="AP467"/>
  <c r="AO467"/>
  <c r="AN467"/>
  <c r="AM467"/>
  <c r="AL467"/>
  <c r="AK467"/>
  <c r="AI467"/>
  <c r="AH467"/>
  <c r="AG467"/>
  <c r="AF467"/>
  <c r="AE467"/>
  <c r="AD467"/>
  <c r="AC467"/>
  <c r="AB467"/>
  <c r="AA467"/>
  <c r="Z467"/>
  <c r="X467"/>
  <c r="W467"/>
  <c r="V467"/>
  <c r="U467"/>
  <c r="T467"/>
  <c r="S467"/>
  <c r="R467"/>
  <c r="Q467"/>
  <c r="P467"/>
  <c r="O467"/>
  <c r="M467"/>
  <c r="L467"/>
  <c r="K467"/>
  <c r="J467"/>
  <c r="I467"/>
  <c r="H467"/>
  <c r="G467"/>
  <c r="F467"/>
  <c r="E467"/>
  <c r="D467"/>
  <c r="C467"/>
  <c r="B467"/>
  <c r="Y467" s="1"/>
  <c r="CD467" s="1"/>
  <c r="A467"/>
  <c r="CA466"/>
  <c r="BZ466"/>
  <c r="BY466"/>
  <c r="BX466"/>
  <c r="BW466"/>
  <c r="BV466"/>
  <c r="BU466"/>
  <c r="BT466"/>
  <c r="BS466"/>
  <c r="BR466"/>
  <c r="BP466"/>
  <c r="BO466"/>
  <c r="BN466"/>
  <c r="BM466"/>
  <c r="BL466"/>
  <c r="BK466"/>
  <c r="BJ466"/>
  <c r="BI466"/>
  <c r="BH466"/>
  <c r="BG466"/>
  <c r="BE466"/>
  <c r="BD466"/>
  <c r="BC466"/>
  <c r="BB466"/>
  <c r="BA466"/>
  <c r="AZ466"/>
  <c r="AY466"/>
  <c r="AX466"/>
  <c r="AW466"/>
  <c r="AV466"/>
  <c r="AT466"/>
  <c r="AS466"/>
  <c r="AR466"/>
  <c r="AQ466"/>
  <c r="AP466"/>
  <c r="AO466"/>
  <c r="AN466"/>
  <c r="AM466"/>
  <c r="AL466"/>
  <c r="AK466"/>
  <c r="AI466"/>
  <c r="AH466"/>
  <c r="AG466"/>
  <c r="AF466"/>
  <c r="AE466"/>
  <c r="AD466"/>
  <c r="AC466"/>
  <c r="AB466"/>
  <c r="AA466"/>
  <c r="Z466"/>
  <c r="X466"/>
  <c r="W466"/>
  <c r="V466"/>
  <c r="U466"/>
  <c r="T466"/>
  <c r="S466"/>
  <c r="R466"/>
  <c r="Q466"/>
  <c r="P466"/>
  <c r="O466"/>
  <c r="M466"/>
  <c r="L466"/>
  <c r="K466"/>
  <c r="J466"/>
  <c r="I466"/>
  <c r="H466"/>
  <c r="G466"/>
  <c r="F466"/>
  <c r="E466"/>
  <c r="D466"/>
  <c r="C466"/>
  <c r="B466"/>
  <c r="CB466" s="1"/>
  <c r="CI466" s="1"/>
  <c r="A466"/>
  <c r="CA465"/>
  <c r="BZ465"/>
  <c r="BY465"/>
  <c r="BX465"/>
  <c r="BW465"/>
  <c r="BV465"/>
  <c r="BU465"/>
  <c r="BT465"/>
  <c r="BS465"/>
  <c r="BR465"/>
  <c r="BP465"/>
  <c r="BO465"/>
  <c r="BN465"/>
  <c r="BM465"/>
  <c r="BL465"/>
  <c r="BK465"/>
  <c r="BJ465"/>
  <c r="BI465"/>
  <c r="BH465"/>
  <c r="BG465"/>
  <c r="BE465"/>
  <c r="BD465"/>
  <c r="BC465"/>
  <c r="BB465"/>
  <c r="BA465"/>
  <c r="AZ465"/>
  <c r="AY465"/>
  <c r="AX465"/>
  <c r="AW465"/>
  <c r="AV465"/>
  <c r="AT465"/>
  <c r="AS465"/>
  <c r="AR465"/>
  <c r="AQ465"/>
  <c r="AP465"/>
  <c r="AO465"/>
  <c r="AN465"/>
  <c r="AM465"/>
  <c r="AL465"/>
  <c r="AK465"/>
  <c r="AI465"/>
  <c r="AH465"/>
  <c r="AG465"/>
  <c r="AF465"/>
  <c r="AE465"/>
  <c r="AD465"/>
  <c r="AC465"/>
  <c r="AB465"/>
  <c r="AA465"/>
  <c r="Z465"/>
  <c r="X465"/>
  <c r="W465"/>
  <c r="V465"/>
  <c r="U465"/>
  <c r="T465"/>
  <c r="S465"/>
  <c r="R465"/>
  <c r="Q465"/>
  <c r="P465"/>
  <c r="O465"/>
  <c r="M465"/>
  <c r="L465"/>
  <c r="K465"/>
  <c r="J465"/>
  <c r="I465"/>
  <c r="H465"/>
  <c r="G465"/>
  <c r="F465"/>
  <c r="E465"/>
  <c r="D465"/>
  <c r="C465"/>
  <c r="B465"/>
  <c r="CB465" s="1"/>
  <c r="CI465" s="1"/>
  <c r="A465"/>
  <c r="CA464"/>
  <c r="BZ464"/>
  <c r="BY464"/>
  <c r="BX464"/>
  <c r="BW464"/>
  <c r="BV464"/>
  <c r="BU464"/>
  <c r="BT464"/>
  <c r="BS464"/>
  <c r="BR464"/>
  <c r="BP464"/>
  <c r="BO464"/>
  <c r="BN464"/>
  <c r="BM464"/>
  <c r="BL464"/>
  <c r="BK464"/>
  <c r="BJ464"/>
  <c r="BI464"/>
  <c r="BH464"/>
  <c r="BG464"/>
  <c r="BE464"/>
  <c r="BD464"/>
  <c r="BC464"/>
  <c r="BB464"/>
  <c r="BA464"/>
  <c r="AZ464"/>
  <c r="AY464"/>
  <c r="AX464"/>
  <c r="AW464"/>
  <c r="AV464"/>
  <c r="AT464"/>
  <c r="AS464"/>
  <c r="AR464"/>
  <c r="AQ464"/>
  <c r="AP464"/>
  <c r="AO464"/>
  <c r="AN464"/>
  <c r="AM464"/>
  <c r="AL464"/>
  <c r="AK464"/>
  <c r="AI464"/>
  <c r="AH464"/>
  <c r="AG464"/>
  <c r="AF464"/>
  <c r="AE464"/>
  <c r="AD464"/>
  <c r="AC464"/>
  <c r="AB464"/>
  <c r="AA464"/>
  <c r="Z464"/>
  <c r="X464"/>
  <c r="W464"/>
  <c r="V464"/>
  <c r="U464"/>
  <c r="T464"/>
  <c r="S464"/>
  <c r="R464"/>
  <c r="Q464"/>
  <c r="P464"/>
  <c r="O464"/>
  <c r="M464"/>
  <c r="L464"/>
  <c r="K464"/>
  <c r="J464"/>
  <c r="I464"/>
  <c r="H464"/>
  <c r="G464"/>
  <c r="F464"/>
  <c r="E464"/>
  <c r="D464"/>
  <c r="C464"/>
  <c r="A464"/>
  <c r="B464" s="1"/>
  <c r="CA463"/>
  <c r="BZ463"/>
  <c r="BY463"/>
  <c r="BX463"/>
  <c r="BW463"/>
  <c r="BV463"/>
  <c r="BU463"/>
  <c r="BT463"/>
  <c r="BS463"/>
  <c r="CB463" s="1"/>
  <c r="CI463" s="1"/>
  <c r="BR463"/>
  <c r="BP463"/>
  <c r="BO463"/>
  <c r="BN463"/>
  <c r="BM463"/>
  <c r="BL463"/>
  <c r="BK463"/>
  <c r="BJ463"/>
  <c r="BI463"/>
  <c r="BH463"/>
  <c r="BG463"/>
  <c r="BE463"/>
  <c r="BD463"/>
  <c r="BC463"/>
  <c r="BB463"/>
  <c r="BA463"/>
  <c r="AZ463"/>
  <c r="AY463"/>
  <c r="AX463"/>
  <c r="AW463"/>
  <c r="AV463"/>
  <c r="AU463"/>
  <c r="CF463" s="1"/>
  <c r="AT463"/>
  <c r="AS463"/>
  <c r="AR463"/>
  <c r="AQ463"/>
  <c r="AP463"/>
  <c r="AO463"/>
  <c r="AN463"/>
  <c r="AM463"/>
  <c r="AL463"/>
  <c r="AK463"/>
  <c r="AI463"/>
  <c r="AH463"/>
  <c r="AG463"/>
  <c r="AF463"/>
  <c r="AE463"/>
  <c r="AD463"/>
  <c r="AC463"/>
  <c r="AB463"/>
  <c r="AA463"/>
  <c r="Z463"/>
  <c r="X463"/>
  <c r="W463"/>
  <c r="V463"/>
  <c r="U463"/>
  <c r="T463"/>
  <c r="S463"/>
  <c r="R463"/>
  <c r="Q463"/>
  <c r="P463"/>
  <c r="O463"/>
  <c r="M463"/>
  <c r="L463"/>
  <c r="K463"/>
  <c r="J463"/>
  <c r="I463"/>
  <c r="H463"/>
  <c r="G463"/>
  <c r="F463"/>
  <c r="E463"/>
  <c r="D463"/>
  <c r="C463"/>
  <c r="B463"/>
  <c r="Y463" s="1"/>
  <c r="CD463" s="1"/>
  <c r="A463"/>
  <c r="CA462"/>
  <c r="BZ462"/>
  <c r="BY462"/>
  <c r="BX462"/>
  <c r="BW462"/>
  <c r="BV462"/>
  <c r="BU462"/>
  <c r="BT462"/>
  <c r="BS462"/>
  <c r="BR462"/>
  <c r="BP462"/>
  <c r="BO462"/>
  <c r="BN462"/>
  <c r="BM462"/>
  <c r="BL462"/>
  <c r="BK462"/>
  <c r="BJ462"/>
  <c r="BI462"/>
  <c r="BH462"/>
  <c r="BG462"/>
  <c r="BE462"/>
  <c r="BD462"/>
  <c r="BC462"/>
  <c r="BB462"/>
  <c r="BA462"/>
  <c r="AZ462"/>
  <c r="AY462"/>
  <c r="AX462"/>
  <c r="AW462"/>
  <c r="AV462"/>
  <c r="AT462"/>
  <c r="AS462"/>
  <c r="AR462"/>
  <c r="AQ462"/>
  <c r="AP462"/>
  <c r="AO462"/>
  <c r="AN462"/>
  <c r="AM462"/>
  <c r="AL462"/>
  <c r="AK462"/>
  <c r="AI462"/>
  <c r="AH462"/>
  <c r="AG462"/>
  <c r="AF462"/>
  <c r="AE462"/>
  <c r="AD462"/>
  <c r="AC462"/>
  <c r="AB462"/>
  <c r="AA462"/>
  <c r="Z462"/>
  <c r="X462"/>
  <c r="W462"/>
  <c r="V462"/>
  <c r="U462"/>
  <c r="T462"/>
  <c r="S462"/>
  <c r="R462"/>
  <c r="Q462"/>
  <c r="P462"/>
  <c r="O462"/>
  <c r="M462"/>
  <c r="L462"/>
  <c r="K462"/>
  <c r="J462"/>
  <c r="I462"/>
  <c r="H462"/>
  <c r="G462"/>
  <c r="F462"/>
  <c r="E462"/>
  <c r="D462"/>
  <c r="C462"/>
  <c r="B462"/>
  <c r="CB462" s="1"/>
  <c r="CI462" s="1"/>
  <c r="A462"/>
  <c r="CA461"/>
  <c r="BZ461"/>
  <c r="BY461"/>
  <c r="BX461"/>
  <c r="BW461"/>
  <c r="BV461"/>
  <c r="BU461"/>
  <c r="BT461"/>
  <c r="BS461"/>
  <c r="BR461"/>
  <c r="BP461"/>
  <c r="BO461"/>
  <c r="BN461"/>
  <c r="BM461"/>
  <c r="BL461"/>
  <c r="BK461"/>
  <c r="BJ461"/>
  <c r="BI461"/>
  <c r="BH461"/>
  <c r="BG461"/>
  <c r="BE461"/>
  <c r="BD461"/>
  <c r="BC461"/>
  <c r="BB461"/>
  <c r="BA461"/>
  <c r="AZ461"/>
  <c r="AY461"/>
  <c r="AX461"/>
  <c r="AW461"/>
  <c r="AV461"/>
  <c r="AT461"/>
  <c r="AS461"/>
  <c r="AR461"/>
  <c r="AQ461"/>
  <c r="AP461"/>
  <c r="AO461"/>
  <c r="AN461"/>
  <c r="AM461"/>
  <c r="AL461"/>
  <c r="AK461"/>
  <c r="AI461"/>
  <c r="AH461"/>
  <c r="AG461"/>
  <c r="AF461"/>
  <c r="AE461"/>
  <c r="AD461"/>
  <c r="AC461"/>
  <c r="AB461"/>
  <c r="AA461"/>
  <c r="Z461"/>
  <c r="X461"/>
  <c r="W461"/>
  <c r="V461"/>
  <c r="U461"/>
  <c r="T461"/>
  <c r="S461"/>
  <c r="R461"/>
  <c r="Q461"/>
  <c r="P461"/>
  <c r="O461"/>
  <c r="M461"/>
  <c r="L461"/>
  <c r="K461"/>
  <c r="J461"/>
  <c r="I461"/>
  <c r="H461"/>
  <c r="G461"/>
  <c r="F461"/>
  <c r="E461"/>
  <c r="D461"/>
  <c r="C461"/>
  <c r="B461"/>
  <c r="CB461" s="1"/>
  <c r="CI461" s="1"/>
  <c r="A461"/>
  <c r="CA460"/>
  <c r="BZ460"/>
  <c r="BY460"/>
  <c r="BX460"/>
  <c r="BW460"/>
  <c r="BV460"/>
  <c r="BU460"/>
  <c r="BT460"/>
  <c r="BS460"/>
  <c r="BR460"/>
  <c r="BP460"/>
  <c r="BO460"/>
  <c r="BN460"/>
  <c r="BM460"/>
  <c r="BL460"/>
  <c r="BK460"/>
  <c r="BJ460"/>
  <c r="BI460"/>
  <c r="BH460"/>
  <c r="BG460"/>
  <c r="BE460"/>
  <c r="BD460"/>
  <c r="BC460"/>
  <c r="BB460"/>
  <c r="BA460"/>
  <c r="AZ460"/>
  <c r="AY460"/>
  <c r="AX460"/>
  <c r="AW460"/>
  <c r="AV460"/>
  <c r="AT460"/>
  <c r="AS460"/>
  <c r="AR460"/>
  <c r="AQ460"/>
  <c r="AP460"/>
  <c r="AO460"/>
  <c r="AN460"/>
  <c r="AM460"/>
  <c r="AL460"/>
  <c r="AK460"/>
  <c r="AI460"/>
  <c r="AH460"/>
  <c r="AG460"/>
  <c r="AF460"/>
  <c r="AE460"/>
  <c r="AD460"/>
  <c r="AC460"/>
  <c r="AB460"/>
  <c r="AA460"/>
  <c r="Z460"/>
  <c r="X460"/>
  <c r="W460"/>
  <c r="V460"/>
  <c r="U460"/>
  <c r="T460"/>
  <c r="S460"/>
  <c r="R460"/>
  <c r="Q460"/>
  <c r="P460"/>
  <c r="O460"/>
  <c r="M460"/>
  <c r="L460"/>
  <c r="K460"/>
  <c r="J460"/>
  <c r="I460"/>
  <c r="H460"/>
  <c r="G460"/>
  <c r="F460"/>
  <c r="E460"/>
  <c r="D460"/>
  <c r="C460"/>
  <c r="A460"/>
  <c r="B460" s="1"/>
  <c r="CA459"/>
  <c r="BZ459"/>
  <c r="BY459"/>
  <c r="BX459"/>
  <c r="BW459"/>
  <c r="BV459"/>
  <c r="BU459"/>
  <c r="BT459"/>
  <c r="BS459"/>
  <c r="CB459" s="1"/>
  <c r="CI459" s="1"/>
  <c r="BR459"/>
  <c r="BP459"/>
  <c r="BO459"/>
  <c r="BN459"/>
  <c r="BM459"/>
  <c r="BL459"/>
  <c r="BK459"/>
  <c r="BJ459"/>
  <c r="BI459"/>
  <c r="BH459"/>
  <c r="BG459"/>
  <c r="BE459"/>
  <c r="BD459"/>
  <c r="BC459"/>
  <c r="BB459"/>
  <c r="BA459"/>
  <c r="AZ459"/>
  <c r="AY459"/>
  <c r="AX459"/>
  <c r="AW459"/>
  <c r="AV459"/>
  <c r="AU459"/>
  <c r="CF459" s="1"/>
  <c r="AT459"/>
  <c r="AS459"/>
  <c r="AR459"/>
  <c r="AQ459"/>
  <c r="AP459"/>
  <c r="AO459"/>
  <c r="AN459"/>
  <c r="AM459"/>
  <c r="AL459"/>
  <c r="AK459"/>
  <c r="AI459"/>
  <c r="AH459"/>
  <c r="AG459"/>
  <c r="AF459"/>
  <c r="AE459"/>
  <c r="AD459"/>
  <c r="AC459"/>
  <c r="AB459"/>
  <c r="AA459"/>
  <c r="Z459"/>
  <c r="X459"/>
  <c r="W459"/>
  <c r="V459"/>
  <c r="U459"/>
  <c r="T459"/>
  <c r="S459"/>
  <c r="R459"/>
  <c r="Q459"/>
  <c r="P459"/>
  <c r="O459"/>
  <c r="M459"/>
  <c r="L459"/>
  <c r="K459"/>
  <c r="J459"/>
  <c r="I459"/>
  <c r="H459"/>
  <c r="G459"/>
  <c r="F459"/>
  <c r="E459"/>
  <c r="D459"/>
  <c r="C459"/>
  <c r="B459"/>
  <c r="Y459" s="1"/>
  <c r="CD459" s="1"/>
  <c r="A459"/>
  <c r="CA458"/>
  <c r="BZ458"/>
  <c r="BY458"/>
  <c r="BX458"/>
  <c r="BW458"/>
  <c r="BV458"/>
  <c r="BU458"/>
  <c r="BT458"/>
  <c r="BS458"/>
  <c r="BR458"/>
  <c r="BP458"/>
  <c r="BO458"/>
  <c r="BN458"/>
  <c r="BM458"/>
  <c r="BL458"/>
  <c r="BK458"/>
  <c r="BJ458"/>
  <c r="BI458"/>
  <c r="BH458"/>
  <c r="BG458"/>
  <c r="BE458"/>
  <c r="BD458"/>
  <c r="BC458"/>
  <c r="BB458"/>
  <c r="BA458"/>
  <c r="AZ458"/>
  <c r="AY458"/>
  <c r="AX458"/>
  <c r="AW458"/>
  <c r="AV458"/>
  <c r="AT458"/>
  <c r="AS458"/>
  <c r="AR458"/>
  <c r="AQ458"/>
  <c r="AP458"/>
  <c r="AO458"/>
  <c r="AN458"/>
  <c r="AM458"/>
  <c r="AL458"/>
  <c r="AK458"/>
  <c r="AI458"/>
  <c r="AH458"/>
  <c r="AG458"/>
  <c r="AF458"/>
  <c r="AE458"/>
  <c r="AD458"/>
  <c r="AC458"/>
  <c r="AB458"/>
  <c r="AA458"/>
  <c r="Z458"/>
  <c r="X458"/>
  <c r="W458"/>
  <c r="V458"/>
  <c r="U458"/>
  <c r="T458"/>
  <c r="S458"/>
  <c r="R458"/>
  <c r="Q458"/>
  <c r="P458"/>
  <c r="O458"/>
  <c r="M458"/>
  <c r="L458"/>
  <c r="K458"/>
  <c r="J458"/>
  <c r="I458"/>
  <c r="H458"/>
  <c r="G458"/>
  <c r="F458"/>
  <c r="E458"/>
  <c r="D458"/>
  <c r="C458"/>
  <c r="B458"/>
  <c r="CB458" s="1"/>
  <c r="CI458" s="1"/>
  <c r="A458"/>
  <c r="CA457"/>
  <c r="BZ457"/>
  <c r="BY457"/>
  <c r="BX457"/>
  <c r="BW457"/>
  <c r="BV457"/>
  <c r="BU457"/>
  <c r="BT457"/>
  <c r="BS457"/>
  <c r="BR457"/>
  <c r="BP457"/>
  <c r="BO457"/>
  <c r="BN457"/>
  <c r="BM457"/>
  <c r="BL457"/>
  <c r="BK457"/>
  <c r="BJ457"/>
  <c r="BI457"/>
  <c r="BH457"/>
  <c r="BG457"/>
  <c r="BE457"/>
  <c r="BD457"/>
  <c r="BC457"/>
  <c r="BB457"/>
  <c r="BA457"/>
  <c r="AZ457"/>
  <c r="AY457"/>
  <c r="AX457"/>
  <c r="AW457"/>
  <c r="AV457"/>
  <c r="AT457"/>
  <c r="AS457"/>
  <c r="AR457"/>
  <c r="AQ457"/>
  <c r="AP457"/>
  <c r="AO457"/>
  <c r="AN457"/>
  <c r="AM457"/>
  <c r="AL457"/>
  <c r="AK457"/>
  <c r="AI457"/>
  <c r="AH457"/>
  <c r="AG457"/>
  <c r="AF457"/>
  <c r="AE457"/>
  <c r="AD457"/>
  <c r="AC457"/>
  <c r="AB457"/>
  <c r="AA457"/>
  <c r="Z457"/>
  <c r="X457"/>
  <c r="W457"/>
  <c r="V457"/>
  <c r="U457"/>
  <c r="T457"/>
  <c r="S457"/>
  <c r="R457"/>
  <c r="Q457"/>
  <c r="P457"/>
  <c r="O457"/>
  <c r="M457"/>
  <c r="L457"/>
  <c r="K457"/>
  <c r="J457"/>
  <c r="I457"/>
  <c r="H457"/>
  <c r="G457"/>
  <c r="F457"/>
  <c r="E457"/>
  <c r="D457"/>
  <c r="C457"/>
  <c r="B457"/>
  <c r="CB457" s="1"/>
  <c r="CI457" s="1"/>
  <c r="A457"/>
  <c r="CA456"/>
  <c r="BZ456"/>
  <c r="BY456"/>
  <c r="BX456"/>
  <c r="BW456"/>
  <c r="BV456"/>
  <c r="BU456"/>
  <c r="BT456"/>
  <c r="BS456"/>
  <c r="BR456"/>
  <c r="BP456"/>
  <c r="BO456"/>
  <c r="BN456"/>
  <c r="BM456"/>
  <c r="BL456"/>
  <c r="BK456"/>
  <c r="BJ456"/>
  <c r="BI456"/>
  <c r="BH456"/>
  <c r="BG456"/>
  <c r="BE456"/>
  <c r="BD456"/>
  <c r="BC456"/>
  <c r="BB456"/>
  <c r="BA456"/>
  <c r="AZ456"/>
  <c r="AY456"/>
  <c r="AX456"/>
  <c r="AW456"/>
  <c r="AV456"/>
  <c r="AT456"/>
  <c r="AS456"/>
  <c r="AR456"/>
  <c r="AQ456"/>
  <c r="AP456"/>
  <c r="AO456"/>
  <c r="AN456"/>
  <c r="AM456"/>
  <c r="AL456"/>
  <c r="AK456"/>
  <c r="AI456"/>
  <c r="AH456"/>
  <c r="AG456"/>
  <c r="AF456"/>
  <c r="AE456"/>
  <c r="AD456"/>
  <c r="AC456"/>
  <c r="AB456"/>
  <c r="AA456"/>
  <c r="Z456"/>
  <c r="X456"/>
  <c r="W456"/>
  <c r="V456"/>
  <c r="U456"/>
  <c r="T456"/>
  <c r="S456"/>
  <c r="R456"/>
  <c r="Q456"/>
  <c r="P456"/>
  <c r="O456"/>
  <c r="M456"/>
  <c r="L456"/>
  <c r="K456"/>
  <c r="J456"/>
  <c r="I456"/>
  <c r="H456"/>
  <c r="G456"/>
  <c r="F456"/>
  <c r="E456"/>
  <c r="D456"/>
  <c r="C456"/>
  <c r="A456"/>
  <c r="B456" s="1"/>
  <c r="CA455"/>
  <c r="BZ455"/>
  <c r="BY455"/>
  <c r="BX455"/>
  <c r="BW455"/>
  <c r="BV455"/>
  <c r="BU455"/>
  <c r="BT455"/>
  <c r="BS455"/>
  <c r="CB455" s="1"/>
  <c r="CI455" s="1"/>
  <c r="BR455"/>
  <c r="BP455"/>
  <c r="BO455"/>
  <c r="BN455"/>
  <c r="BM455"/>
  <c r="BL455"/>
  <c r="BK455"/>
  <c r="BJ455"/>
  <c r="BI455"/>
  <c r="BH455"/>
  <c r="BG455"/>
  <c r="BE455"/>
  <c r="BD455"/>
  <c r="BC455"/>
  <c r="BB455"/>
  <c r="BA455"/>
  <c r="AZ455"/>
  <c r="AY455"/>
  <c r="AX455"/>
  <c r="AW455"/>
  <c r="AV455"/>
  <c r="AU455"/>
  <c r="CF455" s="1"/>
  <c r="AT455"/>
  <c r="AS455"/>
  <c r="AR455"/>
  <c r="AQ455"/>
  <c r="AP455"/>
  <c r="AO455"/>
  <c r="AN455"/>
  <c r="AM455"/>
  <c r="AL455"/>
  <c r="AK455"/>
  <c r="AI455"/>
  <c r="AH455"/>
  <c r="AG455"/>
  <c r="AF455"/>
  <c r="AE455"/>
  <c r="AD455"/>
  <c r="AC455"/>
  <c r="AB455"/>
  <c r="AA455"/>
  <c r="Z455"/>
  <c r="X455"/>
  <c r="W455"/>
  <c r="V455"/>
  <c r="U455"/>
  <c r="T455"/>
  <c r="S455"/>
  <c r="R455"/>
  <c r="Q455"/>
  <c r="P455"/>
  <c r="O455"/>
  <c r="M455"/>
  <c r="L455"/>
  <c r="K455"/>
  <c r="J455"/>
  <c r="I455"/>
  <c r="H455"/>
  <c r="G455"/>
  <c r="F455"/>
  <c r="E455"/>
  <c r="D455"/>
  <c r="C455"/>
  <c r="B455"/>
  <c r="Y455" s="1"/>
  <c r="CD455" s="1"/>
  <c r="A455"/>
  <c r="CA454"/>
  <c r="BZ454"/>
  <c r="BY454"/>
  <c r="BX454"/>
  <c r="BW454"/>
  <c r="BV454"/>
  <c r="BU454"/>
  <c r="BT454"/>
  <c r="BS454"/>
  <c r="BR454"/>
  <c r="BP454"/>
  <c r="BO454"/>
  <c r="BN454"/>
  <c r="BM454"/>
  <c r="BL454"/>
  <c r="BK454"/>
  <c r="BJ454"/>
  <c r="BI454"/>
  <c r="BH454"/>
  <c r="BG454"/>
  <c r="BE454"/>
  <c r="BD454"/>
  <c r="BC454"/>
  <c r="BB454"/>
  <c r="BA454"/>
  <c r="AZ454"/>
  <c r="AY454"/>
  <c r="AX454"/>
  <c r="AW454"/>
  <c r="AV454"/>
  <c r="AT454"/>
  <c r="AS454"/>
  <c r="AR454"/>
  <c r="AQ454"/>
  <c r="AP454"/>
  <c r="AO454"/>
  <c r="AN454"/>
  <c r="AM454"/>
  <c r="AL454"/>
  <c r="AK454"/>
  <c r="AI454"/>
  <c r="AH454"/>
  <c r="AG454"/>
  <c r="AF454"/>
  <c r="AE454"/>
  <c r="AD454"/>
  <c r="AC454"/>
  <c r="AB454"/>
  <c r="AA454"/>
  <c r="Z454"/>
  <c r="X454"/>
  <c r="W454"/>
  <c r="V454"/>
  <c r="U454"/>
  <c r="T454"/>
  <c r="S454"/>
  <c r="R454"/>
  <c r="Q454"/>
  <c r="P454"/>
  <c r="O454"/>
  <c r="M454"/>
  <c r="L454"/>
  <c r="K454"/>
  <c r="J454"/>
  <c r="I454"/>
  <c r="H454"/>
  <c r="G454"/>
  <c r="F454"/>
  <c r="E454"/>
  <c r="D454"/>
  <c r="C454"/>
  <c r="B454"/>
  <c r="CB454" s="1"/>
  <c r="CI454" s="1"/>
  <c r="A454"/>
  <c r="CA453"/>
  <c r="BZ453"/>
  <c r="BY453"/>
  <c r="BX453"/>
  <c r="BW453"/>
  <c r="BV453"/>
  <c r="BU453"/>
  <c r="BT453"/>
  <c r="BS453"/>
  <c r="BR453"/>
  <c r="BP453"/>
  <c r="BO453"/>
  <c r="BN453"/>
  <c r="BM453"/>
  <c r="BL453"/>
  <c r="BK453"/>
  <c r="BJ453"/>
  <c r="BI453"/>
  <c r="BH453"/>
  <c r="BG453"/>
  <c r="BE453"/>
  <c r="BD453"/>
  <c r="BC453"/>
  <c r="BB453"/>
  <c r="BA453"/>
  <c r="AZ453"/>
  <c r="AY453"/>
  <c r="AX453"/>
  <c r="AW453"/>
  <c r="AV453"/>
  <c r="AT453"/>
  <c r="AS453"/>
  <c r="AR453"/>
  <c r="AQ453"/>
  <c r="AP453"/>
  <c r="AO453"/>
  <c r="AN453"/>
  <c r="AM453"/>
  <c r="AL453"/>
  <c r="AK453"/>
  <c r="AI453"/>
  <c r="AH453"/>
  <c r="AG453"/>
  <c r="AF453"/>
  <c r="AE453"/>
  <c r="AD453"/>
  <c r="AC453"/>
  <c r="AB453"/>
  <c r="AA453"/>
  <c r="Z453"/>
  <c r="X453"/>
  <c r="W453"/>
  <c r="V453"/>
  <c r="U453"/>
  <c r="T453"/>
  <c r="S453"/>
  <c r="R453"/>
  <c r="Q453"/>
  <c r="P453"/>
  <c r="O453"/>
  <c r="M453"/>
  <c r="L453"/>
  <c r="K453"/>
  <c r="J453"/>
  <c r="I453"/>
  <c r="H453"/>
  <c r="G453"/>
  <c r="F453"/>
  <c r="E453"/>
  <c r="D453"/>
  <c r="C453"/>
  <c r="B453"/>
  <c r="CB453" s="1"/>
  <c r="CI453" s="1"/>
  <c r="A453"/>
  <c r="CA452"/>
  <c r="BZ452"/>
  <c r="BY452"/>
  <c r="BX452"/>
  <c r="BW452"/>
  <c r="BV452"/>
  <c r="BU452"/>
  <c r="BT452"/>
  <c r="BS452"/>
  <c r="BR452"/>
  <c r="BP452"/>
  <c r="BO452"/>
  <c r="BN452"/>
  <c r="BM452"/>
  <c r="BL452"/>
  <c r="BK452"/>
  <c r="BJ452"/>
  <c r="BI452"/>
  <c r="BH452"/>
  <c r="BG452"/>
  <c r="BE452"/>
  <c r="BD452"/>
  <c r="BC452"/>
  <c r="BB452"/>
  <c r="BA452"/>
  <c r="AZ452"/>
  <c r="AY452"/>
  <c r="AX452"/>
  <c r="AW452"/>
  <c r="AV452"/>
  <c r="AT452"/>
  <c r="AS452"/>
  <c r="AR452"/>
  <c r="AQ452"/>
  <c r="AP452"/>
  <c r="AO452"/>
  <c r="AN452"/>
  <c r="AM452"/>
  <c r="AL452"/>
  <c r="AK452"/>
  <c r="AI452"/>
  <c r="AH452"/>
  <c r="AG452"/>
  <c r="AF452"/>
  <c r="AE452"/>
  <c r="AD452"/>
  <c r="AC452"/>
  <c r="AB452"/>
  <c r="AA452"/>
  <c r="Z452"/>
  <c r="X452"/>
  <c r="W452"/>
  <c r="V452"/>
  <c r="U452"/>
  <c r="T452"/>
  <c r="S452"/>
  <c r="R452"/>
  <c r="Q452"/>
  <c r="P452"/>
  <c r="O452"/>
  <c r="M452"/>
  <c r="L452"/>
  <c r="K452"/>
  <c r="J452"/>
  <c r="I452"/>
  <c r="H452"/>
  <c r="G452"/>
  <c r="F452"/>
  <c r="E452"/>
  <c r="D452"/>
  <c r="C452"/>
  <c r="A452"/>
  <c r="B452" s="1"/>
  <c r="CA451"/>
  <c r="BZ451"/>
  <c r="BY451"/>
  <c r="BX451"/>
  <c r="BW451"/>
  <c r="BV451"/>
  <c r="BU451"/>
  <c r="BT451"/>
  <c r="BS451"/>
  <c r="CB451" s="1"/>
  <c r="CI451" s="1"/>
  <c r="BR451"/>
  <c r="BP451"/>
  <c r="BO451"/>
  <c r="BN451"/>
  <c r="BM451"/>
  <c r="BL451"/>
  <c r="BK451"/>
  <c r="BJ451"/>
  <c r="BI451"/>
  <c r="BH451"/>
  <c r="BG451"/>
  <c r="BE451"/>
  <c r="BD451"/>
  <c r="BC451"/>
  <c r="BB451"/>
  <c r="BA451"/>
  <c r="AZ451"/>
  <c r="AY451"/>
  <c r="AX451"/>
  <c r="AW451"/>
  <c r="AV451"/>
  <c r="AU451"/>
  <c r="CF451" s="1"/>
  <c r="AT451"/>
  <c r="AS451"/>
  <c r="AR451"/>
  <c r="AQ451"/>
  <c r="AP451"/>
  <c r="AO451"/>
  <c r="AN451"/>
  <c r="AM451"/>
  <c r="AL451"/>
  <c r="AK451"/>
  <c r="AI451"/>
  <c r="AH451"/>
  <c r="AG451"/>
  <c r="AF451"/>
  <c r="AE451"/>
  <c r="AD451"/>
  <c r="AC451"/>
  <c r="AB451"/>
  <c r="AA451"/>
  <c r="Z451"/>
  <c r="X451"/>
  <c r="W451"/>
  <c r="V451"/>
  <c r="U451"/>
  <c r="T451"/>
  <c r="S451"/>
  <c r="R451"/>
  <c r="Q451"/>
  <c r="P451"/>
  <c r="O451"/>
  <c r="M451"/>
  <c r="L451"/>
  <c r="K451"/>
  <c r="J451"/>
  <c r="I451"/>
  <c r="H451"/>
  <c r="G451"/>
  <c r="F451"/>
  <c r="E451"/>
  <c r="D451"/>
  <c r="C451"/>
  <c r="B451"/>
  <c r="Y451" s="1"/>
  <c r="CD451" s="1"/>
  <c r="A451"/>
  <c r="CA450"/>
  <c r="BZ450"/>
  <c r="BY450"/>
  <c r="BX450"/>
  <c r="BW450"/>
  <c r="BV450"/>
  <c r="BU450"/>
  <c r="BT450"/>
  <c r="BS450"/>
  <c r="BR450"/>
  <c r="BP450"/>
  <c r="BO450"/>
  <c r="BN450"/>
  <c r="BM450"/>
  <c r="BL450"/>
  <c r="BK450"/>
  <c r="BJ450"/>
  <c r="BI450"/>
  <c r="BH450"/>
  <c r="BG450"/>
  <c r="BE450"/>
  <c r="BD450"/>
  <c r="BC450"/>
  <c r="BB450"/>
  <c r="BA450"/>
  <c r="AZ450"/>
  <c r="AY450"/>
  <c r="AX450"/>
  <c r="AW450"/>
  <c r="AV450"/>
  <c r="AT450"/>
  <c r="AS450"/>
  <c r="AR450"/>
  <c r="AQ450"/>
  <c r="AP450"/>
  <c r="AO450"/>
  <c r="AN450"/>
  <c r="AM450"/>
  <c r="AL450"/>
  <c r="AK450"/>
  <c r="AI450"/>
  <c r="AH450"/>
  <c r="AG450"/>
  <c r="AF450"/>
  <c r="AE450"/>
  <c r="AD450"/>
  <c r="AC450"/>
  <c r="AB450"/>
  <c r="AA450"/>
  <c r="Z450"/>
  <c r="X450"/>
  <c r="W450"/>
  <c r="V450"/>
  <c r="U450"/>
  <c r="T450"/>
  <c r="S450"/>
  <c r="R450"/>
  <c r="Q450"/>
  <c r="P450"/>
  <c r="O450"/>
  <c r="M450"/>
  <c r="L450"/>
  <c r="K450"/>
  <c r="J450"/>
  <c r="I450"/>
  <c r="H450"/>
  <c r="G450"/>
  <c r="F450"/>
  <c r="E450"/>
  <c r="D450"/>
  <c r="C450"/>
  <c r="B450"/>
  <c r="CB450" s="1"/>
  <c r="CI450" s="1"/>
  <c r="A450"/>
  <c r="CA449"/>
  <c r="BZ449"/>
  <c r="BY449"/>
  <c r="BX449"/>
  <c r="BW449"/>
  <c r="BV449"/>
  <c r="BU449"/>
  <c r="BT449"/>
  <c r="BS449"/>
  <c r="BR449"/>
  <c r="BP449"/>
  <c r="BO449"/>
  <c r="BN449"/>
  <c r="BM449"/>
  <c r="BL449"/>
  <c r="BK449"/>
  <c r="BJ449"/>
  <c r="BI449"/>
  <c r="BH449"/>
  <c r="BG449"/>
  <c r="BE449"/>
  <c r="BD449"/>
  <c r="BC449"/>
  <c r="BB449"/>
  <c r="BA449"/>
  <c r="AZ449"/>
  <c r="AY449"/>
  <c r="AX449"/>
  <c r="AW449"/>
  <c r="AV449"/>
  <c r="AT449"/>
  <c r="AS449"/>
  <c r="AR449"/>
  <c r="AQ449"/>
  <c r="AP449"/>
  <c r="AO449"/>
  <c r="AN449"/>
  <c r="AM449"/>
  <c r="AL449"/>
  <c r="AK449"/>
  <c r="AI449"/>
  <c r="AH449"/>
  <c r="AG449"/>
  <c r="AF449"/>
  <c r="AE449"/>
  <c r="AD449"/>
  <c r="AC449"/>
  <c r="AB449"/>
  <c r="AA449"/>
  <c r="Z449"/>
  <c r="X449"/>
  <c r="W449"/>
  <c r="V449"/>
  <c r="U449"/>
  <c r="T449"/>
  <c r="S449"/>
  <c r="R449"/>
  <c r="Q449"/>
  <c r="P449"/>
  <c r="O449"/>
  <c r="M449"/>
  <c r="L449"/>
  <c r="K449"/>
  <c r="J449"/>
  <c r="I449"/>
  <c r="H449"/>
  <c r="G449"/>
  <c r="F449"/>
  <c r="E449"/>
  <c r="D449"/>
  <c r="C449"/>
  <c r="B449"/>
  <c r="CB449" s="1"/>
  <c r="CI449" s="1"/>
  <c r="A449"/>
  <c r="CA448"/>
  <c r="BZ448"/>
  <c r="BY448"/>
  <c r="BX448"/>
  <c r="BW448"/>
  <c r="BV448"/>
  <c r="BU448"/>
  <c r="BT448"/>
  <c r="BS448"/>
  <c r="BR448"/>
  <c r="BP448"/>
  <c r="BO448"/>
  <c r="BN448"/>
  <c r="BM448"/>
  <c r="BL448"/>
  <c r="BK448"/>
  <c r="BJ448"/>
  <c r="BI448"/>
  <c r="BH448"/>
  <c r="BG448"/>
  <c r="BE448"/>
  <c r="BD448"/>
  <c r="BC448"/>
  <c r="BB448"/>
  <c r="BA448"/>
  <c r="AZ448"/>
  <c r="AY448"/>
  <c r="AX448"/>
  <c r="AW448"/>
  <c r="AV448"/>
  <c r="AT448"/>
  <c r="AS448"/>
  <c r="AR448"/>
  <c r="AQ448"/>
  <c r="AP448"/>
  <c r="AO448"/>
  <c r="AN448"/>
  <c r="AM448"/>
  <c r="AL448"/>
  <c r="AK448"/>
  <c r="AI448"/>
  <c r="AH448"/>
  <c r="AG448"/>
  <c r="AF448"/>
  <c r="AE448"/>
  <c r="AD448"/>
  <c r="AC448"/>
  <c r="AB448"/>
  <c r="AA448"/>
  <c r="Z448"/>
  <c r="X448"/>
  <c r="W448"/>
  <c r="V448"/>
  <c r="U448"/>
  <c r="T448"/>
  <c r="S448"/>
  <c r="R448"/>
  <c r="Q448"/>
  <c r="P448"/>
  <c r="O448"/>
  <c r="M448"/>
  <c r="L448"/>
  <c r="K448"/>
  <c r="J448"/>
  <c r="I448"/>
  <c r="H448"/>
  <c r="G448"/>
  <c r="F448"/>
  <c r="E448"/>
  <c r="D448"/>
  <c r="C448"/>
  <c r="A448"/>
  <c r="B448" s="1"/>
  <c r="CA447"/>
  <c r="BZ447"/>
  <c r="BY447"/>
  <c r="BX447"/>
  <c r="BW447"/>
  <c r="BV447"/>
  <c r="BU447"/>
  <c r="BT447"/>
  <c r="BS447"/>
  <c r="CB447" s="1"/>
  <c r="CI447" s="1"/>
  <c r="BR447"/>
  <c r="BP447"/>
  <c r="BO447"/>
  <c r="BN447"/>
  <c r="BM447"/>
  <c r="BL447"/>
  <c r="BK447"/>
  <c r="BJ447"/>
  <c r="BI447"/>
  <c r="BH447"/>
  <c r="BG447"/>
  <c r="BE447"/>
  <c r="BD447"/>
  <c r="BC447"/>
  <c r="BB447"/>
  <c r="BA447"/>
  <c r="AZ447"/>
  <c r="AY447"/>
  <c r="AX447"/>
  <c r="AW447"/>
  <c r="AV447"/>
  <c r="AU447"/>
  <c r="CF447" s="1"/>
  <c r="AT447"/>
  <c r="AS447"/>
  <c r="AR447"/>
  <c r="AQ447"/>
  <c r="AP447"/>
  <c r="AO447"/>
  <c r="AN447"/>
  <c r="AM447"/>
  <c r="AL447"/>
  <c r="AK447"/>
  <c r="AI447"/>
  <c r="AH447"/>
  <c r="AG447"/>
  <c r="AF447"/>
  <c r="AE447"/>
  <c r="AD447"/>
  <c r="AC447"/>
  <c r="AB447"/>
  <c r="AA447"/>
  <c r="Z447"/>
  <c r="X447"/>
  <c r="W447"/>
  <c r="V447"/>
  <c r="U447"/>
  <c r="T447"/>
  <c r="S447"/>
  <c r="R447"/>
  <c r="Q447"/>
  <c r="P447"/>
  <c r="O447"/>
  <c r="M447"/>
  <c r="L447"/>
  <c r="K447"/>
  <c r="J447"/>
  <c r="I447"/>
  <c r="H447"/>
  <c r="G447"/>
  <c r="F447"/>
  <c r="E447"/>
  <c r="D447"/>
  <c r="C447"/>
  <c r="B447"/>
  <c r="Y447" s="1"/>
  <c r="CD447" s="1"/>
  <c r="A447"/>
  <c r="CA446"/>
  <c r="BZ446"/>
  <c r="BY446"/>
  <c r="BX446"/>
  <c r="BW446"/>
  <c r="BV446"/>
  <c r="BU446"/>
  <c r="BT446"/>
  <c r="BS446"/>
  <c r="BR446"/>
  <c r="BP446"/>
  <c r="BO446"/>
  <c r="BN446"/>
  <c r="BM446"/>
  <c r="BL446"/>
  <c r="BK446"/>
  <c r="BJ446"/>
  <c r="BI446"/>
  <c r="BH446"/>
  <c r="BG446"/>
  <c r="BE446"/>
  <c r="BD446"/>
  <c r="BC446"/>
  <c r="BB446"/>
  <c r="BA446"/>
  <c r="AZ446"/>
  <c r="AY446"/>
  <c r="AX446"/>
  <c r="AW446"/>
  <c r="AV446"/>
  <c r="AT446"/>
  <c r="AS446"/>
  <c r="AR446"/>
  <c r="AQ446"/>
  <c r="AP446"/>
  <c r="AO446"/>
  <c r="AN446"/>
  <c r="AM446"/>
  <c r="AL446"/>
  <c r="AK446"/>
  <c r="AI446"/>
  <c r="AH446"/>
  <c r="AG446"/>
  <c r="AF446"/>
  <c r="AE446"/>
  <c r="AD446"/>
  <c r="AC446"/>
  <c r="AB446"/>
  <c r="AA446"/>
  <c r="Z446"/>
  <c r="X446"/>
  <c r="W446"/>
  <c r="V446"/>
  <c r="U446"/>
  <c r="T446"/>
  <c r="S446"/>
  <c r="R446"/>
  <c r="Q446"/>
  <c r="P446"/>
  <c r="O446"/>
  <c r="M446"/>
  <c r="L446"/>
  <c r="K446"/>
  <c r="J446"/>
  <c r="I446"/>
  <c r="H446"/>
  <c r="G446"/>
  <c r="F446"/>
  <c r="E446"/>
  <c r="D446"/>
  <c r="C446"/>
  <c r="B446"/>
  <c r="CB446" s="1"/>
  <c r="CI446" s="1"/>
  <c r="A446"/>
  <c r="CA445"/>
  <c r="BZ445"/>
  <c r="BY445"/>
  <c r="BX445"/>
  <c r="BW445"/>
  <c r="BV445"/>
  <c r="BU445"/>
  <c r="BT445"/>
  <c r="BS445"/>
  <c r="BR445"/>
  <c r="BP445"/>
  <c r="BO445"/>
  <c r="BN445"/>
  <c r="BM445"/>
  <c r="BL445"/>
  <c r="BK445"/>
  <c r="BJ445"/>
  <c r="BI445"/>
  <c r="BH445"/>
  <c r="BG445"/>
  <c r="BE445"/>
  <c r="BD445"/>
  <c r="BC445"/>
  <c r="BB445"/>
  <c r="BA445"/>
  <c r="AZ445"/>
  <c r="AY445"/>
  <c r="AX445"/>
  <c r="AW445"/>
  <c r="AV445"/>
  <c r="AT445"/>
  <c r="AS445"/>
  <c r="AR445"/>
  <c r="AQ445"/>
  <c r="AP445"/>
  <c r="AO445"/>
  <c r="AN445"/>
  <c r="AM445"/>
  <c r="AL445"/>
  <c r="AK445"/>
  <c r="AI445"/>
  <c r="AH445"/>
  <c r="AG445"/>
  <c r="AF445"/>
  <c r="AE445"/>
  <c r="AD445"/>
  <c r="AC445"/>
  <c r="AB445"/>
  <c r="AA445"/>
  <c r="Z445"/>
  <c r="X445"/>
  <c r="W445"/>
  <c r="V445"/>
  <c r="U445"/>
  <c r="T445"/>
  <c r="S445"/>
  <c r="R445"/>
  <c r="Q445"/>
  <c r="P445"/>
  <c r="O445"/>
  <c r="M445"/>
  <c r="L445"/>
  <c r="K445"/>
  <c r="J445"/>
  <c r="I445"/>
  <c r="H445"/>
  <c r="G445"/>
  <c r="F445"/>
  <c r="E445"/>
  <c r="D445"/>
  <c r="C445"/>
  <c r="B445"/>
  <c r="CB445" s="1"/>
  <c r="CI445" s="1"/>
  <c r="A445"/>
  <c r="CA444"/>
  <c r="BZ444"/>
  <c r="BY444"/>
  <c r="BX444"/>
  <c r="BW444"/>
  <c r="BV444"/>
  <c r="BU444"/>
  <c r="BT444"/>
  <c r="BS444"/>
  <c r="BR444"/>
  <c r="BP444"/>
  <c r="BO444"/>
  <c r="BN444"/>
  <c r="BM444"/>
  <c r="BL444"/>
  <c r="BK444"/>
  <c r="BJ444"/>
  <c r="BI444"/>
  <c r="BH444"/>
  <c r="BG444"/>
  <c r="BE444"/>
  <c r="BD444"/>
  <c r="BC444"/>
  <c r="BB444"/>
  <c r="BA444"/>
  <c r="AZ444"/>
  <c r="AY444"/>
  <c r="AX444"/>
  <c r="AW444"/>
  <c r="AV444"/>
  <c r="AT444"/>
  <c r="AS444"/>
  <c r="AR444"/>
  <c r="AQ444"/>
  <c r="AP444"/>
  <c r="AO444"/>
  <c r="AN444"/>
  <c r="AM444"/>
  <c r="AL444"/>
  <c r="AK444"/>
  <c r="AI444"/>
  <c r="AH444"/>
  <c r="AG444"/>
  <c r="AF444"/>
  <c r="AE444"/>
  <c r="AD444"/>
  <c r="AC444"/>
  <c r="AB444"/>
  <c r="AA444"/>
  <c r="Z444"/>
  <c r="X444"/>
  <c r="W444"/>
  <c r="V444"/>
  <c r="U444"/>
  <c r="T444"/>
  <c r="S444"/>
  <c r="R444"/>
  <c r="Q444"/>
  <c r="P444"/>
  <c r="O444"/>
  <c r="M444"/>
  <c r="L444"/>
  <c r="K444"/>
  <c r="J444"/>
  <c r="I444"/>
  <c r="H444"/>
  <c r="G444"/>
  <c r="F444"/>
  <c r="E444"/>
  <c r="D444"/>
  <c r="C444"/>
  <c r="A444"/>
  <c r="B444" s="1"/>
  <c r="CA443"/>
  <c r="BZ443"/>
  <c r="BY443"/>
  <c r="BX443"/>
  <c r="BW443"/>
  <c r="BV443"/>
  <c r="BU443"/>
  <c r="BT443"/>
  <c r="BS443"/>
  <c r="CB443" s="1"/>
  <c r="CI443" s="1"/>
  <c r="BR443"/>
  <c r="BP443"/>
  <c r="BO443"/>
  <c r="BN443"/>
  <c r="BM443"/>
  <c r="BL443"/>
  <c r="BK443"/>
  <c r="BJ443"/>
  <c r="BI443"/>
  <c r="BH443"/>
  <c r="BG443"/>
  <c r="BE443"/>
  <c r="BD443"/>
  <c r="BC443"/>
  <c r="BB443"/>
  <c r="BA443"/>
  <c r="AZ443"/>
  <c r="AY443"/>
  <c r="AX443"/>
  <c r="AW443"/>
  <c r="AV443"/>
  <c r="AU443"/>
  <c r="CF443" s="1"/>
  <c r="AT443"/>
  <c r="AS443"/>
  <c r="AR443"/>
  <c r="AQ443"/>
  <c r="AP443"/>
  <c r="AO443"/>
  <c r="AN443"/>
  <c r="AM443"/>
  <c r="AL443"/>
  <c r="AK443"/>
  <c r="AI443"/>
  <c r="AH443"/>
  <c r="AG443"/>
  <c r="AF443"/>
  <c r="AE443"/>
  <c r="AD443"/>
  <c r="AC443"/>
  <c r="AB443"/>
  <c r="AA443"/>
  <c r="Z443"/>
  <c r="X443"/>
  <c r="W443"/>
  <c r="V443"/>
  <c r="U443"/>
  <c r="T443"/>
  <c r="S443"/>
  <c r="R443"/>
  <c r="Q443"/>
  <c r="P443"/>
  <c r="O443"/>
  <c r="M443"/>
  <c r="L443"/>
  <c r="K443"/>
  <c r="J443"/>
  <c r="I443"/>
  <c r="H443"/>
  <c r="G443"/>
  <c r="F443"/>
  <c r="E443"/>
  <c r="D443"/>
  <c r="C443"/>
  <c r="B443"/>
  <c r="Y443" s="1"/>
  <c r="CD443" s="1"/>
  <c r="A443"/>
  <c r="CA442"/>
  <c r="BZ442"/>
  <c r="BY442"/>
  <c r="BX442"/>
  <c r="BW442"/>
  <c r="BV442"/>
  <c r="BU442"/>
  <c r="BT442"/>
  <c r="BS442"/>
  <c r="BR442"/>
  <c r="BP442"/>
  <c r="BO442"/>
  <c r="BN442"/>
  <c r="BM442"/>
  <c r="BL442"/>
  <c r="BK442"/>
  <c r="BJ442"/>
  <c r="BI442"/>
  <c r="BH442"/>
  <c r="BG442"/>
  <c r="BE442"/>
  <c r="BD442"/>
  <c r="BC442"/>
  <c r="BB442"/>
  <c r="BA442"/>
  <c r="AZ442"/>
  <c r="AY442"/>
  <c r="AX442"/>
  <c r="AW442"/>
  <c r="AV442"/>
  <c r="AT442"/>
  <c r="AS442"/>
  <c r="AR442"/>
  <c r="AQ442"/>
  <c r="AP442"/>
  <c r="AO442"/>
  <c r="AN442"/>
  <c r="AM442"/>
  <c r="AL442"/>
  <c r="AK442"/>
  <c r="AI442"/>
  <c r="AH442"/>
  <c r="AG442"/>
  <c r="AF442"/>
  <c r="AE442"/>
  <c r="AD442"/>
  <c r="AC442"/>
  <c r="AB442"/>
  <c r="AA442"/>
  <c r="Z442"/>
  <c r="X442"/>
  <c r="W442"/>
  <c r="V442"/>
  <c r="U442"/>
  <c r="T442"/>
  <c r="S442"/>
  <c r="R442"/>
  <c r="Q442"/>
  <c r="P442"/>
  <c r="O442"/>
  <c r="M442"/>
  <c r="L442"/>
  <c r="K442"/>
  <c r="J442"/>
  <c r="I442"/>
  <c r="H442"/>
  <c r="G442"/>
  <c r="F442"/>
  <c r="E442"/>
  <c r="D442"/>
  <c r="C442"/>
  <c r="B442"/>
  <c r="CB442" s="1"/>
  <c r="CI442" s="1"/>
  <c r="A442"/>
  <c r="CA441"/>
  <c r="BZ441"/>
  <c r="BY441"/>
  <c r="BX441"/>
  <c r="BW441"/>
  <c r="BV441"/>
  <c r="BU441"/>
  <c r="BT441"/>
  <c r="BS441"/>
  <c r="BR441"/>
  <c r="BP441"/>
  <c r="BO441"/>
  <c r="BN441"/>
  <c r="BM441"/>
  <c r="BL441"/>
  <c r="BK441"/>
  <c r="BJ441"/>
  <c r="BI441"/>
  <c r="BH441"/>
  <c r="BG441"/>
  <c r="BE441"/>
  <c r="BD441"/>
  <c r="BC441"/>
  <c r="BB441"/>
  <c r="BA441"/>
  <c r="AZ441"/>
  <c r="AY441"/>
  <c r="AX441"/>
  <c r="AW441"/>
  <c r="AV441"/>
  <c r="AT441"/>
  <c r="AS441"/>
  <c r="AR441"/>
  <c r="AQ441"/>
  <c r="AP441"/>
  <c r="AO441"/>
  <c r="AN441"/>
  <c r="AM441"/>
  <c r="AL441"/>
  <c r="AK441"/>
  <c r="AI441"/>
  <c r="AH441"/>
  <c r="AG441"/>
  <c r="AF441"/>
  <c r="AE441"/>
  <c r="AD441"/>
  <c r="AC441"/>
  <c r="AB441"/>
  <c r="AA441"/>
  <c r="Z441"/>
  <c r="X441"/>
  <c r="W441"/>
  <c r="V441"/>
  <c r="U441"/>
  <c r="T441"/>
  <c r="S441"/>
  <c r="R441"/>
  <c r="Q441"/>
  <c r="P441"/>
  <c r="O441"/>
  <c r="M441"/>
  <c r="L441"/>
  <c r="K441"/>
  <c r="J441"/>
  <c r="I441"/>
  <c r="H441"/>
  <c r="G441"/>
  <c r="F441"/>
  <c r="E441"/>
  <c r="D441"/>
  <c r="C441"/>
  <c r="B441"/>
  <c r="CB441" s="1"/>
  <c r="CI441" s="1"/>
  <c r="A441"/>
  <c r="CA440"/>
  <c r="BZ440"/>
  <c r="BY440"/>
  <c r="BX440"/>
  <c r="BW440"/>
  <c r="BV440"/>
  <c r="BU440"/>
  <c r="BT440"/>
  <c r="BS440"/>
  <c r="BR440"/>
  <c r="BP440"/>
  <c r="BO440"/>
  <c r="BN440"/>
  <c r="BM440"/>
  <c r="BL440"/>
  <c r="BK440"/>
  <c r="BJ440"/>
  <c r="BI440"/>
  <c r="BH440"/>
  <c r="BG440"/>
  <c r="BE440"/>
  <c r="BD440"/>
  <c r="BC440"/>
  <c r="BB440"/>
  <c r="BA440"/>
  <c r="AZ440"/>
  <c r="AY440"/>
  <c r="AX440"/>
  <c r="AW440"/>
  <c r="AV440"/>
  <c r="AT440"/>
  <c r="AS440"/>
  <c r="AR440"/>
  <c r="AQ440"/>
  <c r="AP440"/>
  <c r="AO440"/>
  <c r="AN440"/>
  <c r="AM440"/>
  <c r="AL440"/>
  <c r="AK440"/>
  <c r="AI440"/>
  <c r="AH440"/>
  <c r="AG440"/>
  <c r="AF440"/>
  <c r="AE440"/>
  <c r="AD440"/>
  <c r="AC440"/>
  <c r="AB440"/>
  <c r="AA440"/>
  <c r="Z440"/>
  <c r="X440"/>
  <c r="W440"/>
  <c r="V440"/>
  <c r="U440"/>
  <c r="T440"/>
  <c r="S440"/>
  <c r="R440"/>
  <c r="Q440"/>
  <c r="P440"/>
  <c r="O440"/>
  <c r="M440"/>
  <c r="L440"/>
  <c r="K440"/>
  <c r="J440"/>
  <c r="I440"/>
  <c r="H440"/>
  <c r="G440"/>
  <c r="F440"/>
  <c r="E440"/>
  <c r="D440"/>
  <c r="C440"/>
  <c r="A440"/>
  <c r="B440" s="1"/>
  <c r="CA439"/>
  <c r="BZ439"/>
  <c r="BY439"/>
  <c r="BX439"/>
  <c r="BW439"/>
  <c r="BV439"/>
  <c r="BU439"/>
  <c r="BT439"/>
  <c r="BS439"/>
  <c r="CB439" s="1"/>
  <c r="CI439" s="1"/>
  <c r="BR439"/>
  <c r="BP439"/>
  <c r="BO439"/>
  <c r="BN439"/>
  <c r="BM439"/>
  <c r="BL439"/>
  <c r="BK439"/>
  <c r="BJ439"/>
  <c r="BI439"/>
  <c r="BH439"/>
  <c r="BG439"/>
  <c r="BE439"/>
  <c r="BD439"/>
  <c r="BC439"/>
  <c r="BB439"/>
  <c r="BA439"/>
  <c r="AZ439"/>
  <c r="AY439"/>
  <c r="AX439"/>
  <c r="AW439"/>
  <c r="AV439"/>
  <c r="AU439"/>
  <c r="CF439" s="1"/>
  <c r="AT439"/>
  <c r="AS439"/>
  <c r="AR439"/>
  <c r="AQ439"/>
  <c r="AP439"/>
  <c r="AO439"/>
  <c r="AN439"/>
  <c r="AM439"/>
  <c r="AL439"/>
  <c r="AK439"/>
  <c r="AI439"/>
  <c r="AH439"/>
  <c r="AG439"/>
  <c r="AF439"/>
  <c r="AE439"/>
  <c r="AD439"/>
  <c r="AC439"/>
  <c r="AB439"/>
  <c r="AA439"/>
  <c r="Z439"/>
  <c r="X439"/>
  <c r="W439"/>
  <c r="V439"/>
  <c r="U439"/>
  <c r="T439"/>
  <c r="S439"/>
  <c r="R439"/>
  <c r="Q439"/>
  <c r="P439"/>
  <c r="O439"/>
  <c r="M439"/>
  <c r="L439"/>
  <c r="K439"/>
  <c r="J439"/>
  <c r="I439"/>
  <c r="H439"/>
  <c r="G439"/>
  <c r="F439"/>
  <c r="E439"/>
  <c r="D439"/>
  <c r="C439"/>
  <c r="B439"/>
  <c r="Y439" s="1"/>
  <c r="CD439" s="1"/>
  <c r="A439"/>
  <c r="CA438"/>
  <c r="BZ438"/>
  <c r="BY438"/>
  <c r="BX438"/>
  <c r="BW438"/>
  <c r="BV438"/>
  <c r="BU438"/>
  <c r="BT438"/>
  <c r="BS438"/>
  <c r="BR438"/>
  <c r="BP438"/>
  <c r="BO438"/>
  <c r="BN438"/>
  <c r="BM438"/>
  <c r="BL438"/>
  <c r="BK438"/>
  <c r="BJ438"/>
  <c r="BI438"/>
  <c r="BH438"/>
  <c r="BG438"/>
  <c r="BE438"/>
  <c r="BD438"/>
  <c r="BC438"/>
  <c r="BB438"/>
  <c r="BA438"/>
  <c r="AZ438"/>
  <c r="AY438"/>
  <c r="AX438"/>
  <c r="AW438"/>
  <c r="AV438"/>
  <c r="AT438"/>
  <c r="AS438"/>
  <c r="AR438"/>
  <c r="AQ438"/>
  <c r="AP438"/>
  <c r="AO438"/>
  <c r="AN438"/>
  <c r="AM438"/>
  <c r="AL438"/>
  <c r="AK438"/>
  <c r="AI438"/>
  <c r="AH438"/>
  <c r="AG438"/>
  <c r="AF438"/>
  <c r="AE438"/>
  <c r="AD438"/>
  <c r="AC438"/>
  <c r="AB438"/>
  <c r="AA438"/>
  <c r="Z438"/>
  <c r="X438"/>
  <c r="W438"/>
  <c r="V438"/>
  <c r="U438"/>
  <c r="T438"/>
  <c r="S438"/>
  <c r="R438"/>
  <c r="Q438"/>
  <c r="P438"/>
  <c r="O438"/>
  <c r="M438"/>
  <c r="L438"/>
  <c r="K438"/>
  <c r="J438"/>
  <c r="I438"/>
  <c r="H438"/>
  <c r="G438"/>
  <c r="F438"/>
  <c r="E438"/>
  <c r="D438"/>
  <c r="C438"/>
  <c r="B438"/>
  <c r="CB438" s="1"/>
  <c r="CI438" s="1"/>
  <c r="A438"/>
  <c r="CA437"/>
  <c r="BZ437"/>
  <c r="BY437"/>
  <c r="BX437"/>
  <c r="BW437"/>
  <c r="BV437"/>
  <c r="BU437"/>
  <c r="BT437"/>
  <c r="BS437"/>
  <c r="BR437"/>
  <c r="BP437"/>
  <c r="BO437"/>
  <c r="BN437"/>
  <c r="BM437"/>
  <c r="BL437"/>
  <c r="BK437"/>
  <c r="BJ437"/>
  <c r="BI437"/>
  <c r="BH437"/>
  <c r="BG437"/>
  <c r="BE437"/>
  <c r="BD437"/>
  <c r="BC437"/>
  <c r="BB437"/>
  <c r="BA437"/>
  <c r="AZ437"/>
  <c r="AY437"/>
  <c r="AX437"/>
  <c r="AW437"/>
  <c r="AV437"/>
  <c r="AT437"/>
  <c r="AS437"/>
  <c r="AR437"/>
  <c r="AQ437"/>
  <c r="AP437"/>
  <c r="AO437"/>
  <c r="AN437"/>
  <c r="AM437"/>
  <c r="AL437"/>
  <c r="AK437"/>
  <c r="AI437"/>
  <c r="AH437"/>
  <c r="AG437"/>
  <c r="AF437"/>
  <c r="AE437"/>
  <c r="AD437"/>
  <c r="AC437"/>
  <c r="AB437"/>
  <c r="AA437"/>
  <c r="Z437"/>
  <c r="X437"/>
  <c r="W437"/>
  <c r="V437"/>
  <c r="U437"/>
  <c r="T437"/>
  <c r="S437"/>
  <c r="R437"/>
  <c r="Q437"/>
  <c r="P437"/>
  <c r="O437"/>
  <c r="M437"/>
  <c r="L437"/>
  <c r="K437"/>
  <c r="J437"/>
  <c r="I437"/>
  <c r="H437"/>
  <c r="G437"/>
  <c r="F437"/>
  <c r="E437"/>
  <c r="D437"/>
  <c r="C437"/>
  <c r="B437"/>
  <c r="CB437" s="1"/>
  <c r="CI437" s="1"/>
  <c r="A437"/>
  <c r="CA436"/>
  <c r="BZ436"/>
  <c r="BY436"/>
  <c r="BX436"/>
  <c r="BW436"/>
  <c r="BV436"/>
  <c r="BU436"/>
  <c r="BT436"/>
  <c r="BS436"/>
  <c r="BR436"/>
  <c r="BP436"/>
  <c r="BO436"/>
  <c r="BN436"/>
  <c r="BM436"/>
  <c r="BL436"/>
  <c r="BK436"/>
  <c r="BJ436"/>
  <c r="BI436"/>
  <c r="BH436"/>
  <c r="BG436"/>
  <c r="BE436"/>
  <c r="BD436"/>
  <c r="BC436"/>
  <c r="BB436"/>
  <c r="BA436"/>
  <c r="AZ436"/>
  <c r="AY436"/>
  <c r="AX436"/>
  <c r="AW436"/>
  <c r="AV436"/>
  <c r="AT436"/>
  <c r="AS436"/>
  <c r="AR436"/>
  <c r="AQ436"/>
  <c r="AP436"/>
  <c r="AO436"/>
  <c r="AN436"/>
  <c r="AM436"/>
  <c r="AL436"/>
  <c r="AK436"/>
  <c r="AI436"/>
  <c r="AH436"/>
  <c r="AG436"/>
  <c r="AF436"/>
  <c r="AE436"/>
  <c r="AD436"/>
  <c r="AC436"/>
  <c r="AB436"/>
  <c r="AA436"/>
  <c r="Z436"/>
  <c r="X436"/>
  <c r="W436"/>
  <c r="V436"/>
  <c r="U436"/>
  <c r="T436"/>
  <c r="S436"/>
  <c r="R436"/>
  <c r="Q436"/>
  <c r="P436"/>
  <c r="O436"/>
  <c r="M436"/>
  <c r="L436"/>
  <c r="K436"/>
  <c r="J436"/>
  <c r="I436"/>
  <c r="H436"/>
  <c r="G436"/>
  <c r="F436"/>
  <c r="E436"/>
  <c r="D436"/>
  <c r="C436"/>
  <c r="A436"/>
  <c r="B436" s="1"/>
  <c r="CA435"/>
  <c r="BZ435"/>
  <c r="BY435"/>
  <c r="BX435"/>
  <c r="BW435"/>
  <c r="BV435"/>
  <c r="BU435"/>
  <c r="BT435"/>
  <c r="BS435"/>
  <c r="CB435" s="1"/>
  <c r="CI435" s="1"/>
  <c r="BR435"/>
  <c r="BP435"/>
  <c r="BO435"/>
  <c r="BN435"/>
  <c r="BM435"/>
  <c r="BL435"/>
  <c r="BK435"/>
  <c r="BJ435"/>
  <c r="BI435"/>
  <c r="BH435"/>
  <c r="BG435"/>
  <c r="BE435"/>
  <c r="BD435"/>
  <c r="BC435"/>
  <c r="BB435"/>
  <c r="BA435"/>
  <c r="AZ435"/>
  <c r="AY435"/>
  <c r="AX435"/>
  <c r="AW435"/>
  <c r="AV435"/>
  <c r="AU435"/>
  <c r="CF435" s="1"/>
  <c r="AT435"/>
  <c r="AS435"/>
  <c r="AR435"/>
  <c r="AQ435"/>
  <c r="AP435"/>
  <c r="AO435"/>
  <c r="AN435"/>
  <c r="AM435"/>
  <c r="AL435"/>
  <c r="AK435"/>
  <c r="AI435"/>
  <c r="AH435"/>
  <c r="AG435"/>
  <c r="AF435"/>
  <c r="AE435"/>
  <c r="AD435"/>
  <c r="AC435"/>
  <c r="AB435"/>
  <c r="AA435"/>
  <c r="Z435"/>
  <c r="X435"/>
  <c r="W435"/>
  <c r="V435"/>
  <c r="U435"/>
  <c r="T435"/>
  <c r="S435"/>
  <c r="R435"/>
  <c r="Q435"/>
  <c r="P435"/>
  <c r="O435"/>
  <c r="M435"/>
  <c r="L435"/>
  <c r="K435"/>
  <c r="J435"/>
  <c r="I435"/>
  <c r="H435"/>
  <c r="G435"/>
  <c r="F435"/>
  <c r="E435"/>
  <c r="D435"/>
  <c r="C435"/>
  <c r="B435"/>
  <c r="Y435" s="1"/>
  <c r="CD435" s="1"/>
  <c r="A435"/>
  <c r="CA434"/>
  <c r="BZ434"/>
  <c r="BY434"/>
  <c r="BX434"/>
  <c r="BW434"/>
  <c r="BV434"/>
  <c r="BU434"/>
  <c r="BT434"/>
  <c r="BS434"/>
  <c r="BR434"/>
  <c r="BP434"/>
  <c r="BO434"/>
  <c r="BN434"/>
  <c r="BM434"/>
  <c r="BL434"/>
  <c r="BK434"/>
  <c r="BJ434"/>
  <c r="BI434"/>
  <c r="BH434"/>
  <c r="BG434"/>
  <c r="BE434"/>
  <c r="BD434"/>
  <c r="BC434"/>
  <c r="BB434"/>
  <c r="BA434"/>
  <c r="AZ434"/>
  <c r="AY434"/>
  <c r="AX434"/>
  <c r="AW434"/>
  <c r="AV434"/>
  <c r="AT434"/>
  <c r="AS434"/>
  <c r="AR434"/>
  <c r="AQ434"/>
  <c r="AP434"/>
  <c r="AO434"/>
  <c r="AN434"/>
  <c r="AM434"/>
  <c r="AL434"/>
  <c r="AK434"/>
  <c r="AI434"/>
  <c r="AH434"/>
  <c r="AG434"/>
  <c r="AF434"/>
  <c r="AE434"/>
  <c r="AD434"/>
  <c r="AC434"/>
  <c r="AB434"/>
  <c r="AA434"/>
  <c r="Z434"/>
  <c r="X434"/>
  <c r="W434"/>
  <c r="V434"/>
  <c r="U434"/>
  <c r="T434"/>
  <c r="S434"/>
  <c r="R434"/>
  <c r="Q434"/>
  <c r="P434"/>
  <c r="O434"/>
  <c r="M434"/>
  <c r="L434"/>
  <c r="K434"/>
  <c r="J434"/>
  <c r="I434"/>
  <c r="H434"/>
  <c r="G434"/>
  <c r="F434"/>
  <c r="E434"/>
  <c r="D434"/>
  <c r="C434"/>
  <c r="B434"/>
  <c r="CB434" s="1"/>
  <c r="CI434" s="1"/>
  <c r="A434"/>
  <c r="CA433"/>
  <c r="BZ433"/>
  <c r="BY433"/>
  <c r="BX433"/>
  <c r="BW433"/>
  <c r="BV433"/>
  <c r="BU433"/>
  <c r="BT433"/>
  <c r="BS433"/>
  <c r="BR433"/>
  <c r="BP433"/>
  <c r="BO433"/>
  <c r="BN433"/>
  <c r="BM433"/>
  <c r="BL433"/>
  <c r="BK433"/>
  <c r="BJ433"/>
  <c r="BI433"/>
  <c r="BH433"/>
  <c r="BG433"/>
  <c r="BE433"/>
  <c r="BD433"/>
  <c r="BC433"/>
  <c r="BB433"/>
  <c r="BA433"/>
  <c r="AZ433"/>
  <c r="AY433"/>
  <c r="AX433"/>
  <c r="AW433"/>
  <c r="AV433"/>
  <c r="AT433"/>
  <c r="AS433"/>
  <c r="AR433"/>
  <c r="AQ433"/>
  <c r="AP433"/>
  <c r="AO433"/>
  <c r="AN433"/>
  <c r="AM433"/>
  <c r="AL433"/>
  <c r="AK433"/>
  <c r="AI433"/>
  <c r="AH433"/>
  <c r="AG433"/>
  <c r="AF433"/>
  <c r="AE433"/>
  <c r="AD433"/>
  <c r="AC433"/>
  <c r="AB433"/>
  <c r="AA433"/>
  <c r="Z433"/>
  <c r="X433"/>
  <c r="W433"/>
  <c r="V433"/>
  <c r="U433"/>
  <c r="T433"/>
  <c r="S433"/>
  <c r="R433"/>
  <c r="Q433"/>
  <c r="P433"/>
  <c r="O433"/>
  <c r="M433"/>
  <c r="L433"/>
  <c r="K433"/>
  <c r="J433"/>
  <c r="I433"/>
  <c r="H433"/>
  <c r="G433"/>
  <c r="F433"/>
  <c r="E433"/>
  <c r="D433"/>
  <c r="C433"/>
  <c r="B433"/>
  <c r="CB433" s="1"/>
  <c r="CI433" s="1"/>
  <c r="A433"/>
  <c r="CA432"/>
  <c r="BZ432"/>
  <c r="BY432"/>
  <c r="BX432"/>
  <c r="BW432"/>
  <c r="BV432"/>
  <c r="BU432"/>
  <c r="BT432"/>
  <c r="BS432"/>
  <c r="BR432"/>
  <c r="BP432"/>
  <c r="BO432"/>
  <c r="BN432"/>
  <c r="BM432"/>
  <c r="BL432"/>
  <c r="BK432"/>
  <c r="BJ432"/>
  <c r="BI432"/>
  <c r="BH432"/>
  <c r="BG432"/>
  <c r="BE432"/>
  <c r="BD432"/>
  <c r="BC432"/>
  <c r="BB432"/>
  <c r="BA432"/>
  <c r="AZ432"/>
  <c r="AY432"/>
  <c r="AX432"/>
  <c r="AW432"/>
  <c r="AV432"/>
  <c r="AT432"/>
  <c r="AS432"/>
  <c r="AR432"/>
  <c r="AQ432"/>
  <c r="AP432"/>
  <c r="AO432"/>
  <c r="AN432"/>
  <c r="AM432"/>
  <c r="AL432"/>
  <c r="AK432"/>
  <c r="AI432"/>
  <c r="AH432"/>
  <c r="AG432"/>
  <c r="AF432"/>
  <c r="AE432"/>
  <c r="AD432"/>
  <c r="AC432"/>
  <c r="AB432"/>
  <c r="AA432"/>
  <c r="Z432"/>
  <c r="X432"/>
  <c r="W432"/>
  <c r="V432"/>
  <c r="U432"/>
  <c r="T432"/>
  <c r="S432"/>
  <c r="R432"/>
  <c r="Q432"/>
  <c r="P432"/>
  <c r="O432"/>
  <c r="M432"/>
  <c r="L432"/>
  <c r="K432"/>
  <c r="J432"/>
  <c r="I432"/>
  <c r="H432"/>
  <c r="G432"/>
  <c r="F432"/>
  <c r="E432"/>
  <c r="D432"/>
  <c r="C432"/>
  <c r="A432"/>
  <c r="B432" s="1"/>
  <c r="CA431"/>
  <c r="BZ431"/>
  <c r="BY431"/>
  <c r="BX431"/>
  <c r="BW431"/>
  <c r="BV431"/>
  <c r="BU431"/>
  <c r="BT431"/>
  <c r="BS431"/>
  <c r="CB431" s="1"/>
  <c r="CI431" s="1"/>
  <c r="BR431"/>
  <c r="BP431"/>
  <c r="BO431"/>
  <c r="BN431"/>
  <c r="BM431"/>
  <c r="BL431"/>
  <c r="BK431"/>
  <c r="BJ431"/>
  <c r="BI431"/>
  <c r="BH431"/>
  <c r="BG431"/>
  <c r="BE431"/>
  <c r="BD431"/>
  <c r="BC431"/>
  <c r="BB431"/>
  <c r="BA431"/>
  <c r="AZ431"/>
  <c r="AY431"/>
  <c r="AX431"/>
  <c r="AW431"/>
  <c r="AV431"/>
  <c r="AU431"/>
  <c r="CF431" s="1"/>
  <c r="AT431"/>
  <c r="AS431"/>
  <c r="AR431"/>
  <c r="AQ431"/>
  <c r="AP431"/>
  <c r="AO431"/>
  <c r="AN431"/>
  <c r="AM431"/>
  <c r="AL431"/>
  <c r="AK431"/>
  <c r="AI431"/>
  <c r="AH431"/>
  <c r="AG431"/>
  <c r="AF431"/>
  <c r="AE431"/>
  <c r="AD431"/>
  <c r="AC431"/>
  <c r="AB431"/>
  <c r="AA431"/>
  <c r="Z431"/>
  <c r="X431"/>
  <c r="W431"/>
  <c r="V431"/>
  <c r="U431"/>
  <c r="T431"/>
  <c r="S431"/>
  <c r="R431"/>
  <c r="Q431"/>
  <c r="P431"/>
  <c r="O431"/>
  <c r="M431"/>
  <c r="L431"/>
  <c r="K431"/>
  <c r="J431"/>
  <c r="I431"/>
  <c r="H431"/>
  <c r="G431"/>
  <c r="F431"/>
  <c r="E431"/>
  <c r="D431"/>
  <c r="C431"/>
  <c r="B431"/>
  <c r="Y431" s="1"/>
  <c r="CD431" s="1"/>
  <c r="A431"/>
  <c r="CA430"/>
  <c r="BZ430"/>
  <c r="BY430"/>
  <c r="BX430"/>
  <c r="BW430"/>
  <c r="BV430"/>
  <c r="BU430"/>
  <c r="BT430"/>
  <c r="BS430"/>
  <c r="BR430"/>
  <c r="BP430"/>
  <c r="BO430"/>
  <c r="BN430"/>
  <c r="BM430"/>
  <c r="BL430"/>
  <c r="BK430"/>
  <c r="BJ430"/>
  <c r="BI430"/>
  <c r="BH430"/>
  <c r="BG430"/>
  <c r="BE430"/>
  <c r="BD430"/>
  <c r="BC430"/>
  <c r="BB430"/>
  <c r="BA430"/>
  <c r="AZ430"/>
  <c r="AY430"/>
  <c r="AX430"/>
  <c r="AW430"/>
  <c r="AV430"/>
  <c r="AT430"/>
  <c r="AS430"/>
  <c r="AR430"/>
  <c r="AQ430"/>
  <c r="AP430"/>
  <c r="AO430"/>
  <c r="AN430"/>
  <c r="AM430"/>
  <c r="AL430"/>
  <c r="AK430"/>
  <c r="AI430"/>
  <c r="AH430"/>
  <c r="AG430"/>
  <c r="AF430"/>
  <c r="AE430"/>
  <c r="AD430"/>
  <c r="AC430"/>
  <c r="AB430"/>
  <c r="AA430"/>
  <c r="Z430"/>
  <c r="X430"/>
  <c r="W430"/>
  <c r="V430"/>
  <c r="U430"/>
  <c r="T430"/>
  <c r="S430"/>
  <c r="R430"/>
  <c r="Q430"/>
  <c r="P430"/>
  <c r="O430"/>
  <c r="M430"/>
  <c r="L430"/>
  <c r="K430"/>
  <c r="J430"/>
  <c r="I430"/>
  <c r="H430"/>
  <c r="G430"/>
  <c r="F430"/>
  <c r="E430"/>
  <c r="D430"/>
  <c r="C430"/>
  <c r="B430"/>
  <c r="CB430" s="1"/>
  <c r="CI430" s="1"/>
  <c r="A430"/>
  <c r="CA429"/>
  <c r="BZ429"/>
  <c r="BY429"/>
  <c r="BX429"/>
  <c r="BW429"/>
  <c r="BV429"/>
  <c r="BU429"/>
  <c r="BT429"/>
  <c r="BS429"/>
  <c r="BR429"/>
  <c r="BP429"/>
  <c r="BO429"/>
  <c r="BN429"/>
  <c r="BM429"/>
  <c r="BL429"/>
  <c r="BK429"/>
  <c r="BJ429"/>
  <c r="BI429"/>
  <c r="BH429"/>
  <c r="BG429"/>
  <c r="BE429"/>
  <c r="BD429"/>
  <c r="BC429"/>
  <c r="BB429"/>
  <c r="BA429"/>
  <c r="AZ429"/>
  <c r="AY429"/>
  <c r="AX429"/>
  <c r="AW429"/>
  <c r="AV429"/>
  <c r="AT429"/>
  <c r="AS429"/>
  <c r="AR429"/>
  <c r="AQ429"/>
  <c r="AP429"/>
  <c r="AO429"/>
  <c r="AN429"/>
  <c r="AM429"/>
  <c r="AL429"/>
  <c r="AK429"/>
  <c r="AI429"/>
  <c r="AH429"/>
  <c r="AG429"/>
  <c r="AF429"/>
  <c r="AE429"/>
  <c r="AD429"/>
  <c r="AC429"/>
  <c r="AB429"/>
  <c r="AA429"/>
  <c r="Z429"/>
  <c r="X429"/>
  <c r="W429"/>
  <c r="V429"/>
  <c r="U429"/>
  <c r="T429"/>
  <c r="S429"/>
  <c r="R429"/>
  <c r="Q429"/>
  <c r="P429"/>
  <c r="O429"/>
  <c r="M429"/>
  <c r="L429"/>
  <c r="K429"/>
  <c r="J429"/>
  <c r="I429"/>
  <c r="H429"/>
  <c r="G429"/>
  <c r="F429"/>
  <c r="E429"/>
  <c r="D429"/>
  <c r="C429"/>
  <c r="B429"/>
  <c r="CB429" s="1"/>
  <c r="CI429" s="1"/>
  <c r="A429"/>
  <c r="CA428"/>
  <c r="BZ428"/>
  <c r="BY428"/>
  <c r="BX428"/>
  <c r="BW428"/>
  <c r="BV428"/>
  <c r="BU428"/>
  <c r="BT428"/>
  <c r="BS428"/>
  <c r="BR428"/>
  <c r="BP428"/>
  <c r="BO428"/>
  <c r="BN428"/>
  <c r="BM428"/>
  <c r="BL428"/>
  <c r="BK428"/>
  <c r="BJ428"/>
  <c r="BI428"/>
  <c r="BH428"/>
  <c r="BG428"/>
  <c r="BE428"/>
  <c r="BD428"/>
  <c r="BC428"/>
  <c r="BB428"/>
  <c r="BA428"/>
  <c r="AZ428"/>
  <c r="AY428"/>
  <c r="AX428"/>
  <c r="AW428"/>
  <c r="AV428"/>
  <c r="AT428"/>
  <c r="AS428"/>
  <c r="AR428"/>
  <c r="AQ428"/>
  <c r="AP428"/>
  <c r="AO428"/>
  <c r="AN428"/>
  <c r="AM428"/>
  <c r="AL428"/>
  <c r="AK428"/>
  <c r="AI428"/>
  <c r="AH428"/>
  <c r="AG428"/>
  <c r="AF428"/>
  <c r="AE428"/>
  <c r="AD428"/>
  <c r="AC428"/>
  <c r="AB428"/>
  <c r="AA428"/>
  <c r="Z428"/>
  <c r="X428"/>
  <c r="W428"/>
  <c r="V428"/>
  <c r="U428"/>
  <c r="T428"/>
  <c r="S428"/>
  <c r="R428"/>
  <c r="Q428"/>
  <c r="P428"/>
  <c r="O428"/>
  <c r="M428"/>
  <c r="L428"/>
  <c r="K428"/>
  <c r="J428"/>
  <c r="I428"/>
  <c r="H428"/>
  <c r="G428"/>
  <c r="F428"/>
  <c r="E428"/>
  <c r="D428"/>
  <c r="C428"/>
  <c r="A428"/>
  <c r="B428" s="1"/>
  <c r="CA427"/>
  <c r="BZ427"/>
  <c r="BY427"/>
  <c r="BX427"/>
  <c r="BW427"/>
  <c r="BV427"/>
  <c r="BU427"/>
  <c r="BT427"/>
  <c r="BS427"/>
  <c r="CB427" s="1"/>
  <c r="CI427" s="1"/>
  <c r="BR427"/>
  <c r="BP427"/>
  <c r="BO427"/>
  <c r="BN427"/>
  <c r="BM427"/>
  <c r="BL427"/>
  <c r="BK427"/>
  <c r="BJ427"/>
  <c r="BI427"/>
  <c r="BH427"/>
  <c r="BG427"/>
  <c r="BE427"/>
  <c r="BD427"/>
  <c r="BC427"/>
  <c r="BB427"/>
  <c r="BA427"/>
  <c r="AZ427"/>
  <c r="AY427"/>
  <c r="AX427"/>
  <c r="AW427"/>
  <c r="AV427"/>
  <c r="AU427"/>
  <c r="CF427" s="1"/>
  <c r="AT427"/>
  <c r="AS427"/>
  <c r="AR427"/>
  <c r="AQ427"/>
  <c r="AP427"/>
  <c r="AO427"/>
  <c r="AN427"/>
  <c r="AM427"/>
  <c r="AL427"/>
  <c r="AK427"/>
  <c r="AI427"/>
  <c r="AH427"/>
  <c r="AG427"/>
  <c r="AF427"/>
  <c r="AE427"/>
  <c r="AD427"/>
  <c r="AC427"/>
  <c r="AB427"/>
  <c r="AA427"/>
  <c r="Z427"/>
  <c r="X427"/>
  <c r="W427"/>
  <c r="V427"/>
  <c r="U427"/>
  <c r="T427"/>
  <c r="S427"/>
  <c r="R427"/>
  <c r="Q427"/>
  <c r="P427"/>
  <c r="O427"/>
  <c r="M427"/>
  <c r="L427"/>
  <c r="K427"/>
  <c r="J427"/>
  <c r="I427"/>
  <c r="H427"/>
  <c r="G427"/>
  <c r="F427"/>
  <c r="E427"/>
  <c r="D427"/>
  <c r="C427"/>
  <c r="B427"/>
  <c r="Y427" s="1"/>
  <c r="CD427" s="1"/>
  <c r="A427"/>
  <c r="CA426"/>
  <c r="BZ426"/>
  <c r="BY426"/>
  <c r="BX426"/>
  <c r="BW426"/>
  <c r="BV426"/>
  <c r="BU426"/>
  <c r="BT426"/>
  <c r="BS426"/>
  <c r="BR426"/>
  <c r="BP426"/>
  <c r="BO426"/>
  <c r="BN426"/>
  <c r="BM426"/>
  <c r="BL426"/>
  <c r="BK426"/>
  <c r="BJ426"/>
  <c r="BI426"/>
  <c r="BH426"/>
  <c r="BG426"/>
  <c r="BE426"/>
  <c r="BD426"/>
  <c r="BC426"/>
  <c r="BB426"/>
  <c r="BA426"/>
  <c r="AZ426"/>
  <c r="AY426"/>
  <c r="AX426"/>
  <c r="AW426"/>
  <c r="AV426"/>
  <c r="AT426"/>
  <c r="AS426"/>
  <c r="AR426"/>
  <c r="AQ426"/>
  <c r="AP426"/>
  <c r="AO426"/>
  <c r="AN426"/>
  <c r="AM426"/>
  <c r="AL426"/>
  <c r="AK426"/>
  <c r="AI426"/>
  <c r="AH426"/>
  <c r="AG426"/>
  <c r="AF426"/>
  <c r="AE426"/>
  <c r="AD426"/>
  <c r="AC426"/>
  <c r="AB426"/>
  <c r="AA426"/>
  <c r="Z426"/>
  <c r="X426"/>
  <c r="W426"/>
  <c r="V426"/>
  <c r="U426"/>
  <c r="T426"/>
  <c r="S426"/>
  <c r="R426"/>
  <c r="Q426"/>
  <c r="P426"/>
  <c r="O426"/>
  <c r="M426"/>
  <c r="L426"/>
  <c r="K426"/>
  <c r="J426"/>
  <c r="I426"/>
  <c r="H426"/>
  <c r="G426"/>
  <c r="F426"/>
  <c r="E426"/>
  <c r="D426"/>
  <c r="C426"/>
  <c r="B426"/>
  <c r="CB426" s="1"/>
  <c r="CI426" s="1"/>
  <c r="A426"/>
  <c r="CA425"/>
  <c r="BZ425"/>
  <c r="BY425"/>
  <c r="BX425"/>
  <c r="BW425"/>
  <c r="BV425"/>
  <c r="BU425"/>
  <c r="BT425"/>
  <c r="BS425"/>
  <c r="BR425"/>
  <c r="BP425"/>
  <c r="BO425"/>
  <c r="BN425"/>
  <c r="BM425"/>
  <c r="BL425"/>
  <c r="BK425"/>
  <c r="BJ425"/>
  <c r="BI425"/>
  <c r="BH425"/>
  <c r="BG425"/>
  <c r="BE425"/>
  <c r="BD425"/>
  <c r="BC425"/>
  <c r="BB425"/>
  <c r="BA425"/>
  <c r="AZ425"/>
  <c r="AY425"/>
  <c r="AX425"/>
  <c r="AW425"/>
  <c r="AV425"/>
  <c r="AT425"/>
  <c r="AS425"/>
  <c r="AR425"/>
  <c r="AQ425"/>
  <c r="AP425"/>
  <c r="AO425"/>
  <c r="AN425"/>
  <c r="AM425"/>
  <c r="AL425"/>
  <c r="AK425"/>
  <c r="AI425"/>
  <c r="AH425"/>
  <c r="AG425"/>
  <c r="AF425"/>
  <c r="AE425"/>
  <c r="AD425"/>
  <c r="AC425"/>
  <c r="AB425"/>
  <c r="AA425"/>
  <c r="Z425"/>
  <c r="X425"/>
  <c r="W425"/>
  <c r="V425"/>
  <c r="U425"/>
  <c r="T425"/>
  <c r="S425"/>
  <c r="R425"/>
  <c r="Q425"/>
  <c r="P425"/>
  <c r="O425"/>
  <c r="M425"/>
  <c r="L425"/>
  <c r="K425"/>
  <c r="J425"/>
  <c r="I425"/>
  <c r="H425"/>
  <c r="G425"/>
  <c r="F425"/>
  <c r="E425"/>
  <c r="D425"/>
  <c r="C425"/>
  <c r="B425"/>
  <c r="CB425" s="1"/>
  <c r="CI425" s="1"/>
  <c r="A425"/>
  <c r="CA424"/>
  <c r="BZ424"/>
  <c r="BY424"/>
  <c r="BX424"/>
  <c r="BW424"/>
  <c r="BV424"/>
  <c r="BU424"/>
  <c r="BT424"/>
  <c r="BS424"/>
  <c r="BR424"/>
  <c r="BP424"/>
  <c r="BO424"/>
  <c r="BN424"/>
  <c r="BM424"/>
  <c r="BL424"/>
  <c r="BK424"/>
  <c r="BJ424"/>
  <c r="BI424"/>
  <c r="BH424"/>
  <c r="BG424"/>
  <c r="BE424"/>
  <c r="BD424"/>
  <c r="BC424"/>
  <c r="BB424"/>
  <c r="BA424"/>
  <c r="AZ424"/>
  <c r="AY424"/>
  <c r="AX424"/>
  <c r="AW424"/>
  <c r="AV424"/>
  <c r="AT424"/>
  <c r="AS424"/>
  <c r="AR424"/>
  <c r="AQ424"/>
  <c r="AP424"/>
  <c r="AO424"/>
  <c r="AN424"/>
  <c r="AM424"/>
  <c r="AL424"/>
  <c r="AK424"/>
  <c r="AI424"/>
  <c r="AH424"/>
  <c r="AG424"/>
  <c r="AF424"/>
  <c r="AE424"/>
  <c r="AD424"/>
  <c r="AC424"/>
  <c r="AB424"/>
  <c r="AA424"/>
  <c r="Z424"/>
  <c r="X424"/>
  <c r="W424"/>
  <c r="V424"/>
  <c r="U424"/>
  <c r="T424"/>
  <c r="S424"/>
  <c r="R424"/>
  <c r="Q424"/>
  <c r="P424"/>
  <c r="O424"/>
  <c r="M424"/>
  <c r="L424"/>
  <c r="K424"/>
  <c r="J424"/>
  <c r="I424"/>
  <c r="H424"/>
  <c r="G424"/>
  <c r="F424"/>
  <c r="E424"/>
  <c r="D424"/>
  <c r="C424"/>
  <c r="A424"/>
  <c r="B424" s="1"/>
  <c r="CA423"/>
  <c r="BZ423"/>
  <c r="BY423"/>
  <c r="BX423"/>
  <c r="BW423"/>
  <c r="BV423"/>
  <c r="BU423"/>
  <c r="BT423"/>
  <c r="BS423"/>
  <c r="CB423" s="1"/>
  <c r="CI423" s="1"/>
  <c r="BR423"/>
  <c r="BP423"/>
  <c r="BO423"/>
  <c r="BN423"/>
  <c r="BM423"/>
  <c r="BL423"/>
  <c r="BK423"/>
  <c r="BJ423"/>
  <c r="BI423"/>
  <c r="BH423"/>
  <c r="BG423"/>
  <c r="BE423"/>
  <c r="BD423"/>
  <c r="BC423"/>
  <c r="BB423"/>
  <c r="BA423"/>
  <c r="AZ423"/>
  <c r="AY423"/>
  <c r="AX423"/>
  <c r="AW423"/>
  <c r="AV423"/>
  <c r="AU423"/>
  <c r="CF423" s="1"/>
  <c r="AT423"/>
  <c r="AS423"/>
  <c r="AR423"/>
  <c r="AQ423"/>
  <c r="AP423"/>
  <c r="AO423"/>
  <c r="AN423"/>
  <c r="AM423"/>
  <c r="AL423"/>
  <c r="AK423"/>
  <c r="AI423"/>
  <c r="AH423"/>
  <c r="AG423"/>
  <c r="AF423"/>
  <c r="AE423"/>
  <c r="AD423"/>
  <c r="AC423"/>
  <c r="AB423"/>
  <c r="AA423"/>
  <c r="Z423"/>
  <c r="X423"/>
  <c r="W423"/>
  <c r="V423"/>
  <c r="U423"/>
  <c r="T423"/>
  <c r="S423"/>
  <c r="R423"/>
  <c r="Q423"/>
  <c r="P423"/>
  <c r="O423"/>
  <c r="M423"/>
  <c r="L423"/>
  <c r="K423"/>
  <c r="J423"/>
  <c r="I423"/>
  <c r="H423"/>
  <c r="G423"/>
  <c r="F423"/>
  <c r="E423"/>
  <c r="D423"/>
  <c r="C423"/>
  <c r="B423"/>
  <c r="Y423" s="1"/>
  <c r="CD423" s="1"/>
  <c r="A423"/>
  <c r="CA422"/>
  <c r="BZ422"/>
  <c r="BY422"/>
  <c r="BX422"/>
  <c r="BW422"/>
  <c r="BV422"/>
  <c r="BU422"/>
  <c r="BT422"/>
  <c r="BS422"/>
  <c r="BR422"/>
  <c r="BP422"/>
  <c r="BO422"/>
  <c r="BN422"/>
  <c r="BM422"/>
  <c r="BL422"/>
  <c r="BK422"/>
  <c r="BJ422"/>
  <c r="BI422"/>
  <c r="BH422"/>
  <c r="BG422"/>
  <c r="BE422"/>
  <c r="BD422"/>
  <c r="BC422"/>
  <c r="BB422"/>
  <c r="BA422"/>
  <c r="AZ422"/>
  <c r="AY422"/>
  <c r="AX422"/>
  <c r="AW422"/>
  <c r="AV422"/>
  <c r="AT422"/>
  <c r="AS422"/>
  <c r="AR422"/>
  <c r="AQ422"/>
  <c r="AP422"/>
  <c r="AO422"/>
  <c r="AN422"/>
  <c r="AM422"/>
  <c r="AL422"/>
  <c r="AK422"/>
  <c r="AI422"/>
  <c r="AH422"/>
  <c r="AG422"/>
  <c r="AF422"/>
  <c r="AE422"/>
  <c r="AD422"/>
  <c r="AC422"/>
  <c r="AB422"/>
  <c r="AA422"/>
  <c r="Z422"/>
  <c r="X422"/>
  <c r="W422"/>
  <c r="V422"/>
  <c r="U422"/>
  <c r="T422"/>
  <c r="S422"/>
  <c r="R422"/>
  <c r="Q422"/>
  <c r="P422"/>
  <c r="O422"/>
  <c r="M422"/>
  <c r="L422"/>
  <c r="K422"/>
  <c r="J422"/>
  <c r="I422"/>
  <c r="H422"/>
  <c r="G422"/>
  <c r="F422"/>
  <c r="E422"/>
  <c r="D422"/>
  <c r="C422"/>
  <c r="B422"/>
  <c r="A422"/>
  <c r="CA421"/>
  <c r="BZ421"/>
  <c r="BY421"/>
  <c r="BX421"/>
  <c r="BW421"/>
  <c r="BV421"/>
  <c r="BU421"/>
  <c r="BT421"/>
  <c r="BS421"/>
  <c r="BR421"/>
  <c r="BP421"/>
  <c r="BO421"/>
  <c r="BN421"/>
  <c r="BM421"/>
  <c r="BL421"/>
  <c r="BK421"/>
  <c r="BJ421"/>
  <c r="BI421"/>
  <c r="BH421"/>
  <c r="BG421"/>
  <c r="BE421"/>
  <c r="BD421"/>
  <c r="BC421"/>
  <c r="BB421"/>
  <c r="BA421"/>
  <c r="AZ421"/>
  <c r="AY421"/>
  <c r="AX421"/>
  <c r="AW421"/>
  <c r="AV421"/>
  <c r="AT421"/>
  <c r="AS421"/>
  <c r="AR421"/>
  <c r="AQ421"/>
  <c r="AP421"/>
  <c r="AO421"/>
  <c r="AN421"/>
  <c r="AM421"/>
  <c r="AL421"/>
  <c r="AK421"/>
  <c r="AI421"/>
  <c r="AH421"/>
  <c r="AG421"/>
  <c r="AF421"/>
  <c r="AE421"/>
  <c r="AD421"/>
  <c r="AC421"/>
  <c r="AB421"/>
  <c r="AA421"/>
  <c r="Z421"/>
  <c r="X421"/>
  <c r="W421"/>
  <c r="V421"/>
  <c r="U421"/>
  <c r="T421"/>
  <c r="S421"/>
  <c r="R421"/>
  <c r="Q421"/>
  <c r="P421"/>
  <c r="O421"/>
  <c r="M421"/>
  <c r="L421"/>
  <c r="K421"/>
  <c r="J421"/>
  <c r="I421"/>
  <c r="H421"/>
  <c r="G421"/>
  <c r="F421"/>
  <c r="E421"/>
  <c r="D421"/>
  <c r="C421"/>
  <c r="B421"/>
  <c r="A421"/>
  <c r="CA420"/>
  <c r="BZ420"/>
  <c r="BY420"/>
  <c r="BX420"/>
  <c r="BW420"/>
  <c r="BV420"/>
  <c r="BU420"/>
  <c r="BT420"/>
  <c r="BS420"/>
  <c r="BR420"/>
  <c r="BP420"/>
  <c r="BO420"/>
  <c r="BN420"/>
  <c r="BM420"/>
  <c r="BL420"/>
  <c r="BK420"/>
  <c r="BJ420"/>
  <c r="BI420"/>
  <c r="BH420"/>
  <c r="BG420"/>
  <c r="BE420"/>
  <c r="BD420"/>
  <c r="BC420"/>
  <c r="BB420"/>
  <c r="BA420"/>
  <c r="AZ420"/>
  <c r="AY420"/>
  <c r="AX420"/>
  <c r="AW420"/>
  <c r="AV420"/>
  <c r="AT420"/>
  <c r="AS420"/>
  <c r="AR420"/>
  <c r="AQ420"/>
  <c r="AP420"/>
  <c r="AO420"/>
  <c r="AN420"/>
  <c r="AM420"/>
  <c r="AL420"/>
  <c r="AK420"/>
  <c r="AI420"/>
  <c r="AH420"/>
  <c r="AG420"/>
  <c r="AF420"/>
  <c r="AE420"/>
  <c r="AD420"/>
  <c r="AC420"/>
  <c r="AB420"/>
  <c r="AA420"/>
  <c r="Z420"/>
  <c r="X420"/>
  <c r="W420"/>
  <c r="V420"/>
  <c r="U420"/>
  <c r="T420"/>
  <c r="S420"/>
  <c r="R420"/>
  <c r="Q420"/>
  <c r="P420"/>
  <c r="O420"/>
  <c r="M420"/>
  <c r="L420"/>
  <c r="K420"/>
  <c r="J420"/>
  <c r="I420"/>
  <c r="H420"/>
  <c r="G420"/>
  <c r="F420"/>
  <c r="E420"/>
  <c r="D420"/>
  <c r="C420"/>
  <c r="A420"/>
  <c r="B420" s="1"/>
  <c r="CA419"/>
  <c r="BZ419"/>
  <c r="BY419"/>
  <c r="BX419"/>
  <c r="BW419"/>
  <c r="BV419"/>
  <c r="BU419"/>
  <c r="BT419"/>
  <c r="BS419"/>
  <c r="CB419" s="1"/>
  <c r="CI419" s="1"/>
  <c r="BR419"/>
  <c r="BP419"/>
  <c r="BO419"/>
  <c r="BN419"/>
  <c r="BM419"/>
  <c r="BL419"/>
  <c r="BK419"/>
  <c r="BJ419"/>
  <c r="BI419"/>
  <c r="BH419"/>
  <c r="BG419"/>
  <c r="BE419"/>
  <c r="BD419"/>
  <c r="BC419"/>
  <c r="BB419"/>
  <c r="BA419"/>
  <c r="AZ419"/>
  <c r="AY419"/>
  <c r="AX419"/>
  <c r="AW419"/>
  <c r="AV419"/>
  <c r="AU419"/>
  <c r="CF419" s="1"/>
  <c r="AT419"/>
  <c r="AS419"/>
  <c r="AR419"/>
  <c r="AQ419"/>
  <c r="AP419"/>
  <c r="AO419"/>
  <c r="AN419"/>
  <c r="AM419"/>
  <c r="AL419"/>
  <c r="AK419"/>
  <c r="AI419"/>
  <c r="AH419"/>
  <c r="AG419"/>
  <c r="AF419"/>
  <c r="AE419"/>
  <c r="AD419"/>
  <c r="AC419"/>
  <c r="AB419"/>
  <c r="AA419"/>
  <c r="Z419"/>
  <c r="X419"/>
  <c r="W419"/>
  <c r="V419"/>
  <c r="U419"/>
  <c r="T419"/>
  <c r="S419"/>
  <c r="R419"/>
  <c r="Q419"/>
  <c r="P419"/>
  <c r="O419"/>
  <c r="M419"/>
  <c r="L419"/>
  <c r="K419"/>
  <c r="J419"/>
  <c r="I419"/>
  <c r="H419"/>
  <c r="G419"/>
  <c r="F419"/>
  <c r="E419"/>
  <c r="D419"/>
  <c r="C419"/>
  <c r="B419"/>
  <c r="A419"/>
  <c r="CA418"/>
  <c r="BZ418"/>
  <c r="BY418"/>
  <c r="BX418"/>
  <c r="BW418"/>
  <c r="BV418"/>
  <c r="BU418"/>
  <c r="BT418"/>
  <c r="BS418"/>
  <c r="BR418"/>
  <c r="BP418"/>
  <c r="BO418"/>
  <c r="BN418"/>
  <c r="BM418"/>
  <c r="BL418"/>
  <c r="BK418"/>
  <c r="BJ418"/>
  <c r="BI418"/>
  <c r="BH418"/>
  <c r="BG418"/>
  <c r="BE418"/>
  <c r="BD418"/>
  <c r="BC418"/>
  <c r="BB418"/>
  <c r="BA418"/>
  <c r="AZ418"/>
  <c r="AY418"/>
  <c r="AX418"/>
  <c r="AW418"/>
  <c r="AV418"/>
  <c r="AT418"/>
  <c r="AS418"/>
  <c r="AR418"/>
  <c r="AQ418"/>
  <c r="AP418"/>
  <c r="AO418"/>
  <c r="AN418"/>
  <c r="AM418"/>
  <c r="AL418"/>
  <c r="AK418"/>
  <c r="AI418"/>
  <c r="AH418"/>
  <c r="AG418"/>
  <c r="AF418"/>
  <c r="AE418"/>
  <c r="AD418"/>
  <c r="AC418"/>
  <c r="AB418"/>
  <c r="AA418"/>
  <c r="Z418"/>
  <c r="X418"/>
  <c r="W418"/>
  <c r="V418"/>
  <c r="U418"/>
  <c r="T418"/>
  <c r="S418"/>
  <c r="R418"/>
  <c r="Q418"/>
  <c r="P418"/>
  <c r="O418"/>
  <c r="M418"/>
  <c r="L418"/>
  <c r="K418"/>
  <c r="J418"/>
  <c r="I418"/>
  <c r="H418"/>
  <c r="G418"/>
  <c r="F418"/>
  <c r="E418"/>
  <c r="D418"/>
  <c r="C418"/>
  <c r="B418"/>
  <c r="A418"/>
  <c r="CA417"/>
  <c r="BZ417"/>
  <c r="BY417"/>
  <c r="BX417"/>
  <c r="BW417"/>
  <c r="BV417"/>
  <c r="BU417"/>
  <c r="BT417"/>
  <c r="BS417"/>
  <c r="BR417"/>
  <c r="BP417"/>
  <c r="BO417"/>
  <c r="BN417"/>
  <c r="BM417"/>
  <c r="BL417"/>
  <c r="BK417"/>
  <c r="BJ417"/>
  <c r="BI417"/>
  <c r="BH417"/>
  <c r="BG417"/>
  <c r="BE417"/>
  <c r="BD417"/>
  <c r="BC417"/>
  <c r="BB417"/>
  <c r="BA417"/>
  <c r="AZ417"/>
  <c r="AY417"/>
  <c r="AX417"/>
  <c r="AW417"/>
  <c r="AV417"/>
  <c r="AT417"/>
  <c r="AS417"/>
  <c r="AR417"/>
  <c r="AQ417"/>
  <c r="AP417"/>
  <c r="AO417"/>
  <c r="AN417"/>
  <c r="AM417"/>
  <c r="AL417"/>
  <c r="AK417"/>
  <c r="AI417"/>
  <c r="AH417"/>
  <c r="AG417"/>
  <c r="AF417"/>
  <c r="AE417"/>
  <c r="AD417"/>
  <c r="AC417"/>
  <c r="AB417"/>
  <c r="AA417"/>
  <c r="Z417"/>
  <c r="X417"/>
  <c r="W417"/>
  <c r="V417"/>
  <c r="U417"/>
  <c r="T417"/>
  <c r="S417"/>
  <c r="R417"/>
  <c r="Q417"/>
  <c r="P417"/>
  <c r="O417"/>
  <c r="M417"/>
  <c r="L417"/>
  <c r="K417"/>
  <c r="J417"/>
  <c r="I417"/>
  <c r="H417"/>
  <c r="G417"/>
  <c r="F417"/>
  <c r="E417"/>
  <c r="D417"/>
  <c r="C417"/>
  <c r="B417"/>
  <c r="A417"/>
  <c r="CA416"/>
  <c r="BZ416"/>
  <c r="BY416"/>
  <c r="BX416"/>
  <c r="BW416"/>
  <c r="BV416"/>
  <c r="BU416"/>
  <c r="BT416"/>
  <c r="BS416"/>
  <c r="BR416"/>
  <c r="BP416"/>
  <c r="BO416"/>
  <c r="BN416"/>
  <c r="BM416"/>
  <c r="BL416"/>
  <c r="BK416"/>
  <c r="BJ416"/>
  <c r="BI416"/>
  <c r="BH416"/>
  <c r="BG416"/>
  <c r="BE416"/>
  <c r="BD416"/>
  <c r="BC416"/>
  <c r="BB416"/>
  <c r="BA416"/>
  <c r="AZ416"/>
  <c r="AY416"/>
  <c r="AX416"/>
  <c r="AW416"/>
  <c r="AV416"/>
  <c r="AT416"/>
  <c r="AS416"/>
  <c r="AR416"/>
  <c r="AQ416"/>
  <c r="AP416"/>
  <c r="AO416"/>
  <c r="AN416"/>
  <c r="AM416"/>
  <c r="AL416"/>
  <c r="AK416"/>
  <c r="AI416"/>
  <c r="AH416"/>
  <c r="AG416"/>
  <c r="AF416"/>
  <c r="AE416"/>
  <c r="AD416"/>
  <c r="AC416"/>
  <c r="AB416"/>
  <c r="AA416"/>
  <c r="Z416"/>
  <c r="X416"/>
  <c r="W416"/>
  <c r="V416"/>
  <c r="U416"/>
  <c r="T416"/>
  <c r="S416"/>
  <c r="R416"/>
  <c r="Q416"/>
  <c r="P416"/>
  <c r="O416"/>
  <c r="M416"/>
  <c r="L416"/>
  <c r="K416"/>
  <c r="J416"/>
  <c r="I416"/>
  <c r="H416"/>
  <c r="G416"/>
  <c r="F416"/>
  <c r="E416"/>
  <c r="D416"/>
  <c r="C416"/>
  <c r="A416"/>
  <c r="B416" s="1"/>
  <c r="CA415"/>
  <c r="BZ415"/>
  <c r="BY415"/>
  <c r="BX415"/>
  <c r="BW415"/>
  <c r="BV415"/>
  <c r="BU415"/>
  <c r="BT415"/>
  <c r="BS415"/>
  <c r="CB415" s="1"/>
  <c r="CI415" s="1"/>
  <c r="BR415"/>
  <c r="BP415"/>
  <c r="BO415"/>
  <c r="BN415"/>
  <c r="BM415"/>
  <c r="BL415"/>
  <c r="BK415"/>
  <c r="BJ415"/>
  <c r="BI415"/>
  <c r="BH415"/>
  <c r="BG415"/>
  <c r="BE415"/>
  <c r="BD415"/>
  <c r="BC415"/>
  <c r="BB415"/>
  <c r="BA415"/>
  <c r="AZ415"/>
  <c r="AY415"/>
  <c r="AX415"/>
  <c r="AW415"/>
  <c r="AV415"/>
  <c r="AU415"/>
  <c r="CF415" s="1"/>
  <c r="AT415"/>
  <c r="AS415"/>
  <c r="AR415"/>
  <c r="AQ415"/>
  <c r="AP415"/>
  <c r="AO415"/>
  <c r="AN415"/>
  <c r="AM415"/>
  <c r="AL415"/>
  <c r="AK415"/>
  <c r="AI415"/>
  <c r="AH415"/>
  <c r="AG415"/>
  <c r="AF415"/>
  <c r="AE415"/>
  <c r="AD415"/>
  <c r="AC415"/>
  <c r="AB415"/>
  <c r="AA415"/>
  <c r="Z415"/>
  <c r="X415"/>
  <c r="W415"/>
  <c r="V415"/>
  <c r="U415"/>
  <c r="T415"/>
  <c r="S415"/>
  <c r="R415"/>
  <c r="Q415"/>
  <c r="P415"/>
  <c r="O415"/>
  <c r="M415"/>
  <c r="L415"/>
  <c r="K415"/>
  <c r="J415"/>
  <c r="I415"/>
  <c r="H415"/>
  <c r="G415"/>
  <c r="F415"/>
  <c r="E415"/>
  <c r="D415"/>
  <c r="C415"/>
  <c r="B415"/>
  <c r="Y415" s="1"/>
  <c r="CD415" s="1"/>
  <c r="A415"/>
  <c r="CA414"/>
  <c r="BZ414"/>
  <c r="BY414"/>
  <c r="BX414"/>
  <c r="BW414"/>
  <c r="BV414"/>
  <c r="BU414"/>
  <c r="BT414"/>
  <c r="BS414"/>
  <c r="BR414"/>
  <c r="BP414"/>
  <c r="BO414"/>
  <c r="BN414"/>
  <c r="BM414"/>
  <c r="BL414"/>
  <c r="BK414"/>
  <c r="BJ414"/>
  <c r="BI414"/>
  <c r="BH414"/>
  <c r="BG414"/>
  <c r="BE414"/>
  <c r="BD414"/>
  <c r="BC414"/>
  <c r="BB414"/>
  <c r="BA414"/>
  <c r="AZ414"/>
  <c r="AY414"/>
  <c r="AX414"/>
  <c r="AW414"/>
  <c r="AV414"/>
  <c r="AT414"/>
  <c r="AS414"/>
  <c r="AR414"/>
  <c r="AQ414"/>
  <c r="AP414"/>
  <c r="AO414"/>
  <c r="AN414"/>
  <c r="AM414"/>
  <c r="AL414"/>
  <c r="AK414"/>
  <c r="AI414"/>
  <c r="AH414"/>
  <c r="AG414"/>
  <c r="AF414"/>
  <c r="AE414"/>
  <c r="AD414"/>
  <c r="AC414"/>
  <c r="AB414"/>
  <c r="AA414"/>
  <c r="Z414"/>
  <c r="X414"/>
  <c r="W414"/>
  <c r="V414"/>
  <c r="U414"/>
  <c r="T414"/>
  <c r="S414"/>
  <c r="R414"/>
  <c r="Q414"/>
  <c r="P414"/>
  <c r="O414"/>
  <c r="M414"/>
  <c r="L414"/>
  <c r="K414"/>
  <c r="J414"/>
  <c r="I414"/>
  <c r="H414"/>
  <c r="G414"/>
  <c r="F414"/>
  <c r="E414"/>
  <c r="D414"/>
  <c r="C414"/>
  <c r="B414"/>
  <c r="A414"/>
  <c r="CA413"/>
  <c r="BZ413"/>
  <c r="BY413"/>
  <c r="BX413"/>
  <c r="BW413"/>
  <c r="BV413"/>
  <c r="BU413"/>
  <c r="BT413"/>
  <c r="BS413"/>
  <c r="BR413"/>
  <c r="BP413"/>
  <c r="BO413"/>
  <c r="BN413"/>
  <c r="BM413"/>
  <c r="BL413"/>
  <c r="BK413"/>
  <c r="BJ413"/>
  <c r="BI413"/>
  <c r="BH413"/>
  <c r="BG413"/>
  <c r="BE413"/>
  <c r="BD413"/>
  <c r="BC413"/>
  <c r="BB413"/>
  <c r="BA413"/>
  <c r="AZ413"/>
  <c r="AY413"/>
  <c r="AX413"/>
  <c r="AW413"/>
  <c r="AV413"/>
  <c r="AT413"/>
  <c r="AS413"/>
  <c r="AR413"/>
  <c r="AQ413"/>
  <c r="AP413"/>
  <c r="AO413"/>
  <c r="AN413"/>
  <c r="AM413"/>
  <c r="AL413"/>
  <c r="AK413"/>
  <c r="AI413"/>
  <c r="AH413"/>
  <c r="AG413"/>
  <c r="AF413"/>
  <c r="AE413"/>
  <c r="AD413"/>
  <c r="AC413"/>
  <c r="AB413"/>
  <c r="AA413"/>
  <c r="Z413"/>
  <c r="X413"/>
  <c r="W413"/>
  <c r="V413"/>
  <c r="U413"/>
  <c r="T413"/>
  <c r="S413"/>
  <c r="R413"/>
  <c r="Q413"/>
  <c r="P413"/>
  <c r="O413"/>
  <c r="M413"/>
  <c r="L413"/>
  <c r="K413"/>
  <c r="J413"/>
  <c r="I413"/>
  <c r="H413"/>
  <c r="G413"/>
  <c r="F413"/>
  <c r="E413"/>
  <c r="D413"/>
  <c r="C413"/>
  <c r="B413"/>
  <c r="A413"/>
  <c r="CA412"/>
  <c r="BZ412"/>
  <c r="BY412"/>
  <c r="BX412"/>
  <c r="BW412"/>
  <c r="BV412"/>
  <c r="BU412"/>
  <c r="BT412"/>
  <c r="BS412"/>
  <c r="BR412"/>
  <c r="BP412"/>
  <c r="BO412"/>
  <c r="BN412"/>
  <c r="BM412"/>
  <c r="BL412"/>
  <c r="BK412"/>
  <c r="BJ412"/>
  <c r="BI412"/>
  <c r="BH412"/>
  <c r="BG412"/>
  <c r="BE412"/>
  <c r="BD412"/>
  <c r="BC412"/>
  <c r="BB412"/>
  <c r="BA412"/>
  <c r="AZ412"/>
  <c r="AY412"/>
  <c r="AX412"/>
  <c r="AW412"/>
  <c r="AV412"/>
  <c r="AT412"/>
  <c r="AS412"/>
  <c r="AR412"/>
  <c r="AQ412"/>
  <c r="AP412"/>
  <c r="AO412"/>
  <c r="AN412"/>
  <c r="AM412"/>
  <c r="AL412"/>
  <c r="AK412"/>
  <c r="AI412"/>
  <c r="AH412"/>
  <c r="AG412"/>
  <c r="AF412"/>
  <c r="AE412"/>
  <c r="AD412"/>
  <c r="AC412"/>
  <c r="AB412"/>
  <c r="AA412"/>
  <c r="Z412"/>
  <c r="X412"/>
  <c r="W412"/>
  <c r="V412"/>
  <c r="U412"/>
  <c r="T412"/>
  <c r="S412"/>
  <c r="R412"/>
  <c r="Q412"/>
  <c r="P412"/>
  <c r="O412"/>
  <c r="M412"/>
  <c r="L412"/>
  <c r="K412"/>
  <c r="J412"/>
  <c r="I412"/>
  <c r="H412"/>
  <c r="G412"/>
  <c r="F412"/>
  <c r="E412"/>
  <c r="D412"/>
  <c r="C412"/>
  <c r="A412"/>
  <c r="B412" s="1"/>
  <c r="CA411"/>
  <c r="BZ411"/>
  <c r="BY411"/>
  <c r="BX411"/>
  <c r="BW411"/>
  <c r="BV411"/>
  <c r="BU411"/>
  <c r="BT411"/>
  <c r="BS411"/>
  <c r="CB411" s="1"/>
  <c r="CI411" s="1"/>
  <c r="BR411"/>
  <c r="BP411"/>
  <c r="BO411"/>
  <c r="BN411"/>
  <c r="BM411"/>
  <c r="BL411"/>
  <c r="BK411"/>
  <c r="BJ411"/>
  <c r="BI411"/>
  <c r="BH411"/>
  <c r="BG411"/>
  <c r="BE411"/>
  <c r="BD411"/>
  <c r="BC411"/>
  <c r="BB411"/>
  <c r="BA411"/>
  <c r="AZ411"/>
  <c r="AY411"/>
  <c r="AX411"/>
  <c r="AW411"/>
  <c r="AV411"/>
  <c r="AU411"/>
  <c r="CF411" s="1"/>
  <c r="AT411"/>
  <c r="AS411"/>
  <c r="AR411"/>
  <c r="AQ411"/>
  <c r="AP411"/>
  <c r="AO411"/>
  <c r="AN411"/>
  <c r="AM411"/>
  <c r="AL411"/>
  <c r="AK411"/>
  <c r="AI411"/>
  <c r="AH411"/>
  <c r="AG411"/>
  <c r="AF411"/>
  <c r="AE411"/>
  <c r="AD411"/>
  <c r="AC411"/>
  <c r="AB411"/>
  <c r="AA411"/>
  <c r="Z411"/>
  <c r="X411"/>
  <c r="W411"/>
  <c r="V411"/>
  <c r="U411"/>
  <c r="T411"/>
  <c r="S411"/>
  <c r="R411"/>
  <c r="Q411"/>
  <c r="P411"/>
  <c r="O411"/>
  <c r="M411"/>
  <c r="L411"/>
  <c r="K411"/>
  <c r="J411"/>
  <c r="I411"/>
  <c r="H411"/>
  <c r="G411"/>
  <c r="F411"/>
  <c r="E411"/>
  <c r="D411"/>
  <c r="C411"/>
  <c r="B411"/>
  <c r="Y411" s="1"/>
  <c r="CD411" s="1"/>
  <c r="A411"/>
  <c r="CA410"/>
  <c r="BZ410"/>
  <c r="BY410"/>
  <c r="BX410"/>
  <c r="BW410"/>
  <c r="BV410"/>
  <c r="BU410"/>
  <c r="BT410"/>
  <c r="BS410"/>
  <c r="BR410"/>
  <c r="BP410"/>
  <c r="BO410"/>
  <c r="BN410"/>
  <c r="BM410"/>
  <c r="BL410"/>
  <c r="BK410"/>
  <c r="BJ410"/>
  <c r="BI410"/>
  <c r="BH410"/>
  <c r="BG410"/>
  <c r="BE410"/>
  <c r="BD410"/>
  <c r="BC410"/>
  <c r="BB410"/>
  <c r="BA410"/>
  <c r="AZ410"/>
  <c r="AY410"/>
  <c r="AX410"/>
  <c r="AW410"/>
  <c r="AV410"/>
  <c r="AT410"/>
  <c r="AS410"/>
  <c r="AR410"/>
  <c r="AQ410"/>
  <c r="AP410"/>
  <c r="AO410"/>
  <c r="AN410"/>
  <c r="AM410"/>
  <c r="AL410"/>
  <c r="AK410"/>
  <c r="AI410"/>
  <c r="AH410"/>
  <c r="AG410"/>
  <c r="AF410"/>
  <c r="AE410"/>
  <c r="AD410"/>
  <c r="AC410"/>
  <c r="AB410"/>
  <c r="AA410"/>
  <c r="Z410"/>
  <c r="X410"/>
  <c r="W410"/>
  <c r="V410"/>
  <c r="U410"/>
  <c r="T410"/>
  <c r="S410"/>
  <c r="R410"/>
  <c r="Q410"/>
  <c r="P410"/>
  <c r="O410"/>
  <c r="M410"/>
  <c r="L410"/>
  <c r="K410"/>
  <c r="J410"/>
  <c r="I410"/>
  <c r="H410"/>
  <c r="G410"/>
  <c r="F410"/>
  <c r="E410"/>
  <c r="D410"/>
  <c r="C410"/>
  <c r="B410"/>
  <c r="A410"/>
  <c r="CA409"/>
  <c r="BZ409"/>
  <c r="BY409"/>
  <c r="BX409"/>
  <c r="BW409"/>
  <c r="BV409"/>
  <c r="BU409"/>
  <c r="BT409"/>
  <c r="BS409"/>
  <c r="BR409"/>
  <c r="BP409"/>
  <c r="BO409"/>
  <c r="BN409"/>
  <c r="BM409"/>
  <c r="BL409"/>
  <c r="BK409"/>
  <c r="BJ409"/>
  <c r="BI409"/>
  <c r="BH409"/>
  <c r="BG409"/>
  <c r="BE409"/>
  <c r="BD409"/>
  <c r="BC409"/>
  <c r="BB409"/>
  <c r="BA409"/>
  <c r="AZ409"/>
  <c r="AY409"/>
  <c r="AX409"/>
  <c r="AW409"/>
  <c r="AV409"/>
  <c r="AT409"/>
  <c r="AS409"/>
  <c r="AR409"/>
  <c r="AQ409"/>
  <c r="AP409"/>
  <c r="AO409"/>
  <c r="AN409"/>
  <c r="AM409"/>
  <c r="AL409"/>
  <c r="AK409"/>
  <c r="AI409"/>
  <c r="AH409"/>
  <c r="AG409"/>
  <c r="AF409"/>
  <c r="AE409"/>
  <c r="AD409"/>
  <c r="AC409"/>
  <c r="AB409"/>
  <c r="AA409"/>
  <c r="Z409"/>
  <c r="X409"/>
  <c r="W409"/>
  <c r="V409"/>
  <c r="U409"/>
  <c r="T409"/>
  <c r="S409"/>
  <c r="R409"/>
  <c r="Q409"/>
  <c r="P409"/>
  <c r="O409"/>
  <c r="M409"/>
  <c r="L409"/>
  <c r="K409"/>
  <c r="J409"/>
  <c r="I409"/>
  <c r="H409"/>
  <c r="G409"/>
  <c r="F409"/>
  <c r="E409"/>
  <c r="D409"/>
  <c r="C409"/>
  <c r="B409"/>
  <c r="A409"/>
  <c r="CA408"/>
  <c r="BZ408"/>
  <c r="BY408"/>
  <c r="BX408"/>
  <c r="BW408"/>
  <c r="BV408"/>
  <c r="BU408"/>
  <c r="BT408"/>
  <c r="BS408"/>
  <c r="BR408"/>
  <c r="BP408"/>
  <c r="BO408"/>
  <c r="BN408"/>
  <c r="BM408"/>
  <c r="BL408"/>
  <c r="BK408"/>
  <c r="BJ408"/>
  <c r="BI408"/>
  <c r="BH408"/>
  <c r="BG408"/>
  <c r="BE408"/>
  <c r="BD408"/>
  <c r="BC408"/>
  <c r="BB408"/>
  <c r="BA408"/>
  <c r="AZ408"/>
  <c r="AY408"/>
  <c r="AX408"/>
  <c r="AW408"/>
  <c r="AV408"/>
  <c r="AT408"/>
  <c r="AS408"/>
  <c r="AR408"/>
  <c r="AQ408"/>
  <c r="AP408"/>
  <c r="AO408"/>
  <c r="AN408"/>
  <c r="AM408"/>
  <c r="AL408"/>
  <c r="AK408"/>
  <c r="AI408"/>
  <c r="AH408"/>
  <c r="AG408"/>
  <c r="AF408"/>
  <c r="AE408"/>
  <c r="AD408"/>
  <c r="AC408"/>
  <c r="AB408"/>
  <c r="AA408"/>
  <c r="Z408"/>
  <c r="X408"/>
  <c r="W408"/>
  <c r="V408"/>
  <c r="U408"/>
  <c r="T408"/>
  <c r="S408"/>
  <c r="R408"/>
  <c r="Q408"/>
  <c r="P408"/>
  <c r="O408"/>
  <c r="M408"/>
  <c r="L408"/>
  <c r="K408"/>
  <c r="J408"/>
  <c r="I408"/>
  <c r="H408"/>
  <c r="G408"/>
  <c r="F408"/>
  <c r="E408"/>
  <c r="D408"/>
  <c r="C408"/>
  <c r="A408"/>
  <c r="B408" s="1"/>
  <c r="CA407"/>
  <c r="BZ407"/>
  <c r="BY407"/>
  <c r="BX407"/>
  <c r="BW407"/>
  <c r="BV407"/>
  <c r="BU407"/>
  <c r="BT407"/>
  <c r="BS407"/>
  <c r="BR407"/>
  <c r="BP407"/>
  <c r="BO407"/>
  <c r="BN407"/>
  <c r="BM407"/>
  <c r="BL407"/>
  <c r="BK407"/>
  <c r="BJ407"/>
  <c r="BI407"/>
  <c r="BH407"/>
  <c r="BG407"/>
  <c r="BE407"/>
  <c r="BD407"/>
  <c r="BC407"/>
  <c r="BB407"/>
  <c r="BA407"/>
  <c r="AZ407"/>
  <c r="AY407"/>
  <c r="AX407"/>
  <c r="AW407"/>
  <c r="AV407"/>
  <c r="AU407"/>
  <c r="CF407" s="1"/>
  <c r="AT407"/>
  <c r="AS407"/>
  <c r="AR407"/>
  <c r="AQ407"/>
  <c r="AP407"/>
  <c r="AO407"/>
  <c r="AN407"/>
  <c r="AM407"/>
  <c r="AL407"/>
  <c r="AK407"/>
  <c r="AI407"/>
  <c r="AH407"/>
  <c r="AG407"/>
  <c r="AF407"/>
  <c r="AE407"/>
  <c r="AD407"/>
  <c r="AC407"/>
  <c r="AB407"/>
  <c r="AA407"/>
  <c r="Z407"/>
  <c r="X407"/>
  <c r="W407"/>
  <c r="V407"/>
  <c r="U407"/>
  <c r="T407"/>
  <c r="S407"/>
  <c r="R407"/>
  <c r="Q407"/>
  <c r="P407"/>
  <c r="O407"/>
  <c r="M407"/>
  <c r="L407"/>
  <c r="K407"/>
  <c r="J407"/>
  <c r="I407"/>
  <c r="H407"/>
  <c r="G407"/>
  <c r="F407"/>
  <c r="E407"/>
  <c r="D407"/>
  <c r="C407"/>
  <c r="B407"/>
  <c r="A407"/>
  <c r="CA406"/>
  <c r="BZ406"/>
  <c r="BY406"/>
  <c r="BX406"/>
  <c r="BW406"/>
  <c r="BV406"/>
  <c r="BU406"/>
  <c r="BT406"/>
  <c r="BS406"/>
  <c r="BR406"/>
  <c r="BP406"/>
  <c r="BO406"/>
  <c r="BN406"/>
  <c r="BM406"/>
  <c r="BL406"/>
  <c r="BK406"/>
  <c r="BJ406"/>
  <c r="BI406"/>
  <c r="BH406"/>
  <c r="BG406"/>
  <c r="BE406"/>
  <c r="BD406"/>
  <c r="BC406"/>
  <c r="BB406"/>
  <c r="BA406"/>
  <c r="AZ406"/>
  <c r="AY406"/>
  <c r="AX406"/>
  <c r="AW406"/>
  <c r="AV406"/>
  <c r="AT406"/>
  <c r="AS406"/>
  <c r="AR406"/>
  <c r="AQ406"/>
  <c r="AP406"/>
  <c r="AO406"/>
  <c r="AN406"/>
  <c r="AM406"/>
  <c r="AL406"/>
  <c r="AK406"/>
  <c r="AI406"/>
  <c r="AH406"/>
  <c r="AG406"/>
  <c r="AF406"/>
  <c r="AE406"/>
  <c r="AD406"/>
  <c r="AC406"/>
  <c r="AB406"/>
  <c r="AA406"/>
  <c r="Z406"/>
  <c r="X406"/>
  <c r="W406"/>
  <c r="V406"/>
  <c r="U406"/>
  <c r="T406"/>
  <c r="S406"/>
  <c r="R406"/>
  <c r="Q406"/>
  <c r="P406"/>
  <c r="O406"/>
  <c r="M406"/>
  <c r="L406"/>
  <c r="K406"/>
  <c r="J406"/>
  <c r="I406"/>
  <c r="H406"/>
  <c r="G406"/>
  <c r="F406"/>
  <c r="E406"/>
  <c r="D406"/>
  <c r="C406"/>
  <c r="B406"/>
  <c r="A406"/>
  <c r="CA405"/>
  <c r="BZ405"/>
  <c r="BY405"/>
  <c r="BX405"/>
  <c r="BW405"/>
  <c r="BV405"/>
  <c r="BU405"/>
  <c r="BT405"/>
  <c r="BS405"/>
  <c r="BR405"/>
  <c r="BP405"/>
  <c r="BO405"/>
  <c r="BN405"/>
  <c r="BM405"/>
  <c r="BL405"/>
  <c r="BK405"/>
  <c r="BJ405"/>
  <c r="BI405"/>
  <c r="BH405"/>
  <c r="BG405"/>
  <c r="BE405"/>
  <c r="BD405"/>
  <c r="BC405"/>
  <c r="BB405"/>
  <c r="BA405"/>
  <c r="AZ405"/>
  <c r="AY405"/>
  <c r="AX405"/>
  <c r="AW405"/>
  <c r="AV405"/>
  <c r="AT405"/>
  <c r="AS405"/>
  <c r="AR405"/>
  <c r="AQ405"/>
  <c r="AP405"/>
  <c r="AO405"/>
  <c r="AN405"/>
  <c r="AM405"/>
  <c r="AL405"/>
  <c r="AK405"/>
  <c r="AI405"/>
  <c r="AH405"/>
  <c r="AG405"/>
  <c r="AF405"/>
  <c r="AE405"/>
  <c r="AD405"/>
  <c r="AC405"/>
  <c r="AB405"/>
  <c r="AA405"/>
  <c r="Z405"/>
  <c r="X405"/>
  <c r="W405"/>
  <c r="V405"/>
  <c r="U405"/>
  <c r="T405"/>
  <c r="S405"/>
  <c r="R405"/>
  <c r="Q405"/>
  <c r="P405"/>
  <c r="O405"/>
  <c r="M405"/>
  <c r="L405"/>
  <c r="K405"/>
  <c r="J405"/>
  <c r="I405"/>
  <c r="H405"/>
  <c r="G405"/>
  <c r="F405"/>
  <c r="E405"/>
  <c r="D405"/>
  <c r="C405"/>
  <c r="B405"/>
  <c r="A405"/>
  <c r="CA404"/>
  <c r="BZ404"/>
  <c r="BY404"/>
  <c r="BX404"/>
  <c r="BW404"/>
  <c r="BV404"/>
  <c r="BU404"/>
  <c r="BT404"/>
  <c r="BS404"/>
  <c r="BR404"/>
  <c r="BP404"/>
  <c r="BO404"/>
  <c r="BN404"/>
  <c r="BM404"/>
  <c r="BL404"/>
  <c r="BK404"/>
  <c r="BJ404"/>
  <c r="BI404"/>
  <c r="BH404"/>
  <c r="BG404"/>
  <c r="BE404"/>
  <c r="BD404"/>
  <c r="BC404"/>
  <c r="BB404"/>
  <c r="BA404"/>
  <c r="AZ404"/>
  <c r="AY404"/>
  <c r="AX404"/>
  <c r="AW404"/>
  <c r="AV404"/>
  <c r="AT404"/>
  <c r="AS404"/>
  <c r="AR404"/>
  <c r="AQ404"/>
  <c r="AP404"/>
  <c r="AO404"/>
  <c r="AN404"/>
  <c r="AM404"/>
  <c r="AL404"/>
  <c r="AK404"/>
  <c r="AI404"/>
  <c r="AH404"/>
  <c r="AG404"/>
  <c r="AF404"/>
  <c r="AE404"/>
  <c r="AD404"/>
  <c r="AC404"/>
  <c r="AB404"/>
  <c r="AA404"/>
  <c r="Z404"/>
  <c r="X404"/>
  <c r="W404"/>
  <c r="V404"/>
  <c r="U404"/>
  <c r="T404"/>
  <c r="S404"/>
  <c r="R404"/>
  <c r="Q404"/>
  <c r="P404"/>
  <c r="O404"/>
  <c r="M404"/>
  <c r="L404"/>
  <c r="K404"/>
  <c r="J404"/>
  <c r="I404"/>
  <c r="H404"/>
  <c r="G404"/>
  <c r="F404"/>
  <c r="E404"/>
  <c r="D404"/>
  <c r="C404"/>
  <c r="A404"/>
  <c r="B404" s="1"/>
  <c r="CA403"/>
  <c r="BZ403"/>
  <c r="BY403"/>
  <c r="BX403"/>
  <c r="BW403"/>
  <c r="BV403"/>
  <c r="BU403"/>
  <c r="BT403"/>
  <c r="BS403"/>
  <c r="CB403" s="1"/>
  <c r="CI403" s="1"/>
  <c r="BR403"/>
  <c r="BP403"/>
  <c r="BO403"/>
  <c r="BN403"/>
  <c r="BM403"/>
  <c r="BL403"/>
  <c r="BK403"/>
  <c r="BJ403"/>
  <c r="BI403"/>
  <c r="BH403"/>
  <c r="BG403"/>
  <c r="BE403"/>
  <c r="BD403"/>
  <c r="BC403"/>
  <c r="BB403"/>
  <c r="BA403"/>
  <c r="AZ403"/>
  <c r="AY403"/>
  <c r="AX403"/>
  <c r="AW403"/>
  <c r="AV403"/>
  <c r="AU403"/>
  <c r="CF403" s="1"/>
  <c r="AT403"/>
  <c r="AS403"/>
  <c r="AR403"/>
  <c r="AQ403"/>
  <c r="AP403"/>
  <c r="AO403"/>
  <c r="AN403"/>
  <c r="AM403"/>
  <c r="AL403"/>
  <c r="AK403"/>
  <c r="AI403"/>
  <c r="AH403"/>
  <c r="AG403"/>
  <c r="AF403"/>
  <c r="AE403"/>
  <c r="AD403"/>
  <c r="AC403"/>
  <c r="AB403"/>
  <c r="AA403"/>
  <c r="Z403"/>
  <c r="X403"/>
  <c r="W403"/>
  <c r="V403"/>
  <c r="U403"/>
  <c r="T403"/>
  <c r="S403"/>
  <c r="R403"/>
  <c r="Q403"/>
  <c r="P403"/>
  <c r="O403"/>
  <c r="M403"/>
  <c r="L403"/>
  <c r="K403"/>
  <c r="J403"/>
  <c r="I403"/>
  <c r="H403"/>
  <c r="G403"/>
  <c r="F403"/>
  <c r="E403"/>
  <c r="D403"/>
  <c r="C403"/>
  <c r="B403"/>
  <c r="Y403" s="1"/>
  <c r="CD403" s="1"/>
  <c r="A403"/>
  <c r="CA402"/>
  <c r="BZ402"/>
  <c r="BY402"/>
  <c r="BX402"/>
  <c r="BW402"/>
  <c r="BV402"/>
  <c r="BU402"/>
  <c r="BT402"/>
  <c r="BS402"/>
  <c r="BR402"/>
  <c r="BP402"/>
  <c r="BO402"/>
  <c r="BN402"/>
  <c r="BM402"/>
  <c r="BL402"/>
  <c r="BK402"/>
  <c r="BJ402"/>
  <c r="BI402"/>
  <c r="BH402"/>
  <c r="BG402"/>
  <c r="BE402"/>
  <c r="BD402"/>
  <c r="BC402"/>
  <c r="BB402"/>
  <c r="BA402"/>
  <c r="AZ402"/>
  <c r="AY402"/>
  <c r="AX402"/>
  <c r="AW402"/>
  <c r="AV402"/>
  <c r="AT402"/>
  <c r="AS402"/>
  <c r="AR402"/>
  <c r="AQ402"/>
  <c r="AP402"/>
  <c r="AO402"/>
  <c r="AN402"/>
  <c r="AM402"/>
  <c r="AL402"/>
  <c r="AK402"/>
  <c r="AI402"/>
  <c r="AH402"/>
  <c r="AG402"/>
  <c r="AF402"/>
  <c r="AE402"/>
  <c r="AD402"/>
  <c r="AC402"/>
  <c r="AB402"/>
  <c r="AA402"/>
  <c r="Z402"/>
  <c r="X402"/>
  <c r="W402"/>
  <c r="V402"/>
  <c r="U402"/>
  <c r="T402"/>
  <c r="S402"/>
  <c r="R402"/>
  <c r="Q402"/>
  <c r="P402"/>
  <c r="O402"/>
  <c r="M402"/>
  <c r="L402"/>
  <c r="K402"/>
  <c r="J402"/>
  <c r="I402"/>
  <c r="H402"/>
  <c r="G402"/>
  <c r="F402"/>
  <c r="E402"/>
  <c r="D402"/>
  <c r="C402"/>
  <c r="B402"/>
  <c r="A402"/>
  <c r="CA401"/>
  <c r="BZ401"/>
  <c r="BY401"/>
  <c r="BX401"/>
  <c r="BW401"/>
  <c r="BV401"/>
  <c r="BU401"/>
  <c r="BT401"/>
  <c r="BS401"/>
  <c r="BR401"/>
  <c r="BP401"/>
  <c r="BO401"/>
  <c r="BN401"/>
  <c r="BM401"/>
  <c r="BL401"/>
  <c r="BK401"/>
  <c r="BJ401"/>
  <c r="BI401"/>
  <c r="BH401"/>
  <c r="BG401"/>
  <c r="BE401"/>
  <c r="BD401"/>
  <c r="BC401"/>
  <c r="BB401"/>
  <c r="BA401"/>
  <c r="AZ401"/>
  <c r="AY401"/>
  <c r="AX401"/>
  <c r="AW401"/>
  <c r="AV401"/>
  <c r="AT401"/>
  <c r="AS401"/>
  <c r="AR401"/>
  <c r="AQ401"/>
  <c r="AP401"/>
  <c r="AO401"/>
  <c r="AN401"/>
  <c r="AM401"/>
  <c r="AL401"/>
  <c r="AK401"/>
  <c r="AI401"/>
  <c r="AH401"/>
  <c r="AG401"/>
  <c r="AF401"/>
  <c r="AE401"/>
  <c r="AD401"/>
  <c r="AC401"/>
  <c r="AB401"/>
  <c r="AA401"/>
  <c r="Z401"/>
  <c r="X401"/>
  <c r="W401"/>
  <c r="V401"/>
  <c r="U401"/>
  <c r="T401"/>
  <c r="S401"/>
  <c r="R401"/>
  <c r="Q401"/>
  <c r="P401"/>
  <c r="O401"/>
  <c r="M401"/>
  <c r="L401"/>
  <c r="K401"/>
  <c r="J401"/>
  <c r="I401"/>
  <c r="H401"/>
  <c r="G401"/>
  <c r="F401"/>
  <c r="E401"/>
  <c r="D401"/>
  <c r="C401"/>
  <c r="B401"/>
  <c r="A401"/>
  <c r="CA400"/>
  <c r="BZ400"/>
  <c r="BY400"/>
  <c r="BX400"/>
  <c r="BW400"/>
  <c r="BV400"/>
  <c r="BU400"/>
  <c r="BT400"/>
  <c r="BS400"/>
  <c r="BR400"/>
  <c r="BP400"/>
  <c r="BO400"/>
  <c r="BN400"/>
  <c r="BM400"/>
  <c r="BL400"/>
  <c r="BK400"/>
  <c r="BJ400"/>
  <c r="BI400"/>
  <c r="BH400"/>
  <c r="BG400"/>
  <c r="BE400"/>
  <c r="BD400"/>
  <c r="BC400"/>
  <c r="BB400"/>
  <c r="BA400"/>
  <c r="AZ400"/>
  <c r="AY400"/>
  <c r="AX400"/>
  <c r="AW400"/>
  <c r="AV400"/>
  <c r="AT400"/>
  <c r="AS400"/>
  <c r="AR400"/>
  <c r="AQ400"/>
  <c r="AP400"/>
  <c r="AO400"/>
  <c r="AN400"/>
  <c r="AM400"/>
  <c r="AL400"/>
  <c r="AK400"/>
  <c r="AI400"/>
  <c r="AH400"/>
  <c r="AG400"/>
  <c r="AF400"/>
  <c r="AE400"/>
  <c r="AD400"/>
  <c r="AC400"/>
  <c r="AB400"/>
  <c r="AA400"/>
  <c r="Z400"/>
  <c r="X400"/>
  <c r="W400"/>
  <c r="V400"/>
  <c r="U400"/>
  <c r="T400"/>
  <c r="S400"/>
  <c r="R400"/>
  <c r="Q400"/>
  <c r="P400"/>
  <c r="O400"/>
  <c r="M400"/>
  <c r="L400"/>
  <c r="K400"/>
  <c r="J400"/>
  <c r="I400"/>
  <c r="H400"/>
  <c r="G400"/>
  <c r="F400"/>
  <c r="E400"/>
  <c r="D400"/>
  <c r="C400"/>
  <c r="A400"/>
  <c r="B400" s="1"/>
  <c r="CA399"/>
  <c r="BZ399"/>
  <c r="BY399"/>
  <c r="BX399"/>
  <c r="BW399"/>
  <c r="BV399"/>
  <c r="BU399"/>
  <c r="BT399"/>
  <c r="BS399"/>
  <c r="CB399" s="1"/>
  <c r="CI399" s="1"/>
  <c r="BR399"/>
  <c r="BP399"/>
  <c r="BO399"/>
  <c r="BN399"/>
  <c r="BM399"/>
  <c r="BL399"/>
  <c r="BK399"/>
  <c r="BJ399"/>
  <c r="BI399"/>
  <c r="BH399"/>
  <c r="BG399"/>
  <c r="BE399"/>
  <c r="BD399"/>
  <c r="BC399"/>
  <c r="BB399"/>
  <c r="BA399"/>
  <c r="AZ399"/>
  <c r="AY399"/>
  <c r="AX399"/>
  <c r="AW399"/>
  <c r="AV399"/>
  <c r="AU399"/>
  <c r="CF399" s="1"/>
  <c r="AT399"/>
  <c r="AS399"/>
  <c r="AR399"/>
  <c r="AQ399"/>
  <c r="AP399"/>
  <c r="AO399"/>
  <c r="AN399"/>
  <c r="AM399"/>
  <c r="AL399"/>
  <c r="AK399"/>
  <c r="AI399"/>
  <c r="AH399"/>
  <c r="AG399"/>
  <c r="AF399"/>
  <c r="AE399"/>
  <c r="AD399"/>
  <c r="AC399"/>
  <c r="AB399"/>
  <c r="AA399"/>
  <c r="Z399"/>
  <c r="X399"/>
  <c r="W399"/>
  <c r="V399"/>
  <c r="U399"/>
  <c r="T399"/>
  <c r="S399"/>
  <c r="R399"/>
  <c r="Q399"/>
  <c r="P399"/>
  <c r="O399"/>
  <c r="M399"/>
  <c r="L399"/>
  <c r="K399"/>
  <c r="J399"/>
  <c r="I399"/>
  <c r="H399"/>
  <c r="G399"/>
  <c r="F399"/>
  <c r="E399"/>
  <c r="D399"/>
  <c r="C399"/>
  <c r="B399"/>
  <c r="Y399" s="1"/>
  <c r="CD399" s="1"/>
  <c r="A399"/>
  <c r="CA398"/>
  <c r="BZ398"/>
  <c r="BY398"/>
  <c r="BX398"/>
  <c r="BW398"/>
  <c r="BV398"/>
  <c r="BU398"/>
  <c r="BT398"/>
  <c r="BS398"/>
  <c r="BR398"/>
  <c r="BP398"/>
  <c r="BO398"/>
  <c r="BN398"/>
  <c r="BM398"/>
  <c r="BL398"/>
  <c r="BK398"/>
  <c r="BJ398"/>
  <c r="BI398"/>
  <c r="BH398"/>
  <c r="BG398"/>
  <c r="BE398"/>
  <c r="BD398"/>
  <c r="BC398"/>
  <c r="BB398"/>
  <c r="BA398"/>
  <c r="AZ398"/>
  <c r="AY398"/>
  <c r="AX398"/>
  <c r="AW398"/>
  <c r="AV398"/>
  <c r="AT398"/>
  <c r="AS398"/>
  <c r="AR398"/>
  <c r="AQ398"/>
  <c r="AP398"/>
  <c r="AO398"/>
  <c r="AN398"/>
  <c r="AM398"/>
  <c r="AL398"/>
  <c r="AK398"/>
  <c r="AI398"/>
  <c r="AH398"/>
  <c r="AG398"/>
  <c r="AF398"/>
  <c r="AE398"/>
  <c r="AD398"/>
  <c r="AC398"/>
  <c r="AB398"/>
  <c r="AA398"/>
  <c r="Z398"/>
  <c r="X398"/>
  <c r="W398"/>
  <c r="V398"/>
  <c r="U398"/>
  <c r="T398"/>
  <c r="S398"/>
  <c r="R398"/>
  <c r="Q398"/>
  <c r="P398"/>
  <c r="O398"/>
  <c r="M398"/>
  <c r="L398"/>
  <c r="K398"/>
  <c r="J398"/>
  <c r="I398"/>
  <c r="H398"/>
  <c r="G398"/>
  <c r="F398"/>
  <c r="E398"/>
  <c r="D398"/>
  <c r="C398"/>
  <c r="B398"/>
  <c r="A398"/>
  <c r="CA397"/>
  <c r="BZ397"/>
  <c r="BY397"/>
  <c r="BX397"/>
  <c r="BW397"/>
  <c r="BV397"/>
  <c r="BU397"/>
  <c r="BT397"/>
  <c r="BS397"/>
  <c r="BR397"/>
  <c r="BP397"/>
  <c r="BO397"/>
  <c r="BN397"/>
  <c r="BM397"/>
  <c r="BL397"/>
  <c r="BK397"/>
  <c r="BJ397"/>
  <c r="BI397"/>
  <c r="BH397"/>
  <c r="BG397"/>
  <c r="BE397"/>
  <c r="BD397"/>
  <c r="BC397"/>
  <c r="BB397"/>
  <c r="BA397"/>
  <c r="AZ397"/>
  <c r="AY397"/>
  <c r="AX397"/>
  <c r="AW397"/>
  <c r="AV397"/>
  <c r="AT397"/>
  <c r="AS397"/>
  <c r="AR397"/>
  <c r="AQ397"/>
  <c r="AP397"/>
  <c r="AO397"/>
  <c r="AN397"/>
  <c r="AM397"/>
  <c r="AL397"/>
  <c r="AK397"/>
  <c r="AI397"/>
  <c r="AH397"/>
  <c r="AG397"/>
  <c r="AF397"/>
  <c r="AE397"/>
  <c r="AD397"/>
  <c r="AC397"/>
  <c r="AB397"/>
  <c r="AA397"/>
  <c r="Z397"/>
  <c r="X397"/>
  <c r="W397"/>
  <c r="V397"/>
  <c r="U397"/>
  <c r="T397"/>
  <c r="S397"/>
  <c r="R397"/>
  <c r="Q397"/>
  <c r="P397"/>
  <c r="O397"/>
  <c r="M397"/>
  <c r="L397"/>
  <c r="K397"/>
  <c r="J397"/>
  <c r="I397"/>
  <c r="H397"/>
  <c r="G397"/>
  <c r="F397"/>
  <c r="E397"/>
  <c r="D397"/>
  <c r="C397"/>
  <c r="B397"/>
  <c r="A397"/>
  <c r="CA396"/>
  <c r="BZ396"/>
  <c r="BY396"/>
  <c r="BX396"/>
  <c r="BW396"/>
  <c r="BV396"/>
  <c r="BU396"/>
  <c r="BT396"/>
  <c r="BS396"/>
  <c r="BR396"/>
  <c r="BP396"/>
  <c r="BO396"/>
  <c r="BN396"/>
  <c r="BM396"/>
  <c r="BL396"/>
  <c r="BK396"/>
  <c r="BJ396"/>
  <c r="BI396"/>
  <c r="BH396"/>
  <c r="BG396"/>
  <c r="BE396"/>
  <c r="BD396"/>
  <c r="BC396"/>
  <c r="BB396"/>
  <c r="BA396"/>
  <c r="AZ396"/>
  <c r="AY396"/>
  <c r="AX396"/>
  <c r="AW396"/>
  <c r="AV396"/>
  <c r="AT396"/>
  <c r="AS396"/>
  <c r="AR396"/>
  <c r="AQ396"/>
  <c r="AP396"/>
  <c r="AO396"/>
  <c r="AN396"/>
  <c r="AM396"/>
  <c r="AL396"/>
  <c r="AK396"/>
  <c r="AI396"/>
  <c r="AH396"/>
  <c r="AG396"/>
  <c r="AF396"/>
  <c r="AE396"/>
  <c r="AD396"/>
  <c r="AC396"/>
  <c r="AB396"/>
  <c r="AA396"/>
  <c r="Z396"/>
  <c r="X396"/>
  <c r="W396"/>
  <c r="V396"/>
  <c r="U396"/>
  <c r="T396"/>
  <c r="S396"/>
  <c r="R396"/>
  <c r="Q396"/>
  <c r="P396"/>
  <c r="O396"/>
  <c r="M396"/>
  <c r="L396"/>
  <c r="K396"/>
  <c r="J396"/>
  <c r="I396"/>
  <c r="H396"/>
  <c r="G396"/>
  <c r="F396"/>
  <c r="E396"/>
  <c r="D396"/>
  <c r="C396"/>
  <c r="A396"/>
  <c r="B396" s="1"/>
  <c r="CA395"/>
  <c r="BZ395"/>
  <c r="BY395"/>
  <c r="BX395"/>
  <c r="BW395"/>
  <c r="BV395"/>
  <c r="BU395"/>
  <c r="BT395"/>
  <c r="BS395"/>
  <c r="BR395"/>
  <c r="BP395"/>
  <c r="BO395"/>
  <c r="BN395"/>
  <c r="BM395"/>
  <c r="BL395"/>
  <c r="BK395"/>
  <c r="BJ395"/>
  <c r="BI395"/>
  <c r="BH395"/>
  <c r="BG395"/>
  <c r="BE395"/>
  <c r="BD395"/>
  <c r="BC395"/>
  <c r="BB395"/>
  <c r="BA395"/>
  <c r="AZ395"/>
  <c r="AY395"/>
  <c r="AX395"/>
  <c r="AW395"/>
  <c r="AV395"/>
  <c r="AU395"/>
  <c r="CF395" s="1"/>
  <c r="AT395"/>
  <c r="AS395"/>
  <c r="AR395"/>
  <c r="AQ395"/>
  <c r="AP395"/>
  <c r="AO395"/>
  <c r="AN395"/>
  <c r="AM395"/>
  <c r="AL395"/>
  <c r="AK395"/>
  <c r="AI395"/>
  <c r="AH395"/>
  <c r="AG395"/>
  <c r="AF395"/>
  <c r="AE395"/>
  <c r="AD395"/>
  <c r="AC395"/>
  <c r="AB395"/>
  <c r="AA395"/>
  <c r="Z395"/>
  <c r="X395"/>
  <c r="W395"/>
  <c r="V395"/>
  <c r="U395"/>
  <c r="T395"/>
  <c r="S395"/>
  <c r="R395"/>
  <c r="Q395"/>
  <c r="P395"/>
  <c r="O395"/>
  <c r="M395"/>
  <c r="L395"/>
  <c r="K395"/>
  <c r="J395"/>
  <c r="I395"/>
  <c r="H395"/>
  <c r="G395"/>
  <c r="F395"/>
  <c r="E395"/>
  <c r="D395"/>
  <c r="C395"/>
  <c r="B395"/>
  <c r="A395"/>
  <c r="CA394"/>
  <c r="BZ394"/>
  <c r="BY394"/>
  <c r="BX394"/>
  <c r="BW394"/>
  <c r="BV394"/>
  <c r="BU394"/>
  <c r="BT394"/>
  <c r="BS394"/>
  <c r="BR394"/>
  <c r="BP394"/>
  <c r="BO394"/>
  <c r="BN394"/>
  <c r="BM394"/>
  <c r="BL394"/>
  <c r="BK394"/>
  <c r="BJ394"/>
  <c r="BI394"/>
  <c r="BH394"/>
  <c r="BG394"/>
  <c r="BE394"/>
  <c r="BD394"/>
  <c r="BC394"/>
  <c r="BB394"/>
  <c r="BA394"/>
  <c r="AZ394"/>
  <c r="AY394"/>
  <c r="AX394"/>
  <c r="AW394"/>
  <c r="AV394"/>
  <c r="AT394"/>
  <c r="AS394"/>
  <c r="AR394"/>
  <c r="AQ394"/>
  <c r="AP394"/>
  <c r="AO394"/>
  <c r="AN394"/>
  <c r="AM394"/>
  <c r="AL394"/>
  <c r="AK394"/>
  <c r="AI394"/>
  <c r="AH394"/>
  <c r="AG394"/>
  <c r="AF394"/>
  <c r="AE394"/>
  <c r="AD394"/>
  <c r="AC394"/>
  <c r="AB394"/>
  <c r="AA394"/>
  <c r="Z394"/>
  <c r="X394"/>
  <c r="W394"/>
  <c r="V394"/>
  <c r="U394"/>
  <c r="T394"/>
  <c r="S394"/>
  <c r="R394"/>
  <c r="Q394"/>
  <c r="P394"/>
  <c r="O394"/>
  <c r="M394"/>
  <c r="L394"/>
  <c r="K394"/>
  <c r="J394"/>
  <c r="I394"/>
  <c r="H394"/>
  <c r="G394"/>
  <c r="F394"/>
  <c r="E394"/>
  <c r="D394"/>
  <c r="C394"/>
  <c r="B394"/>
  <c r="A394"/>
  <c r="CA393"/>
  <c r="BZ393"/>
  <c r="BY393"/>
  <c r="BX393"/>
  <c r="BW393"/>
  <c r="BV393"/>
  <c r="BU393"/>
  <c r="BT393"/>
  <c r="BS393"/>
  <c r="BR393"/>
  <c r="BP393"/>
  <c r="BO393"/>
  <c r="BN393"/>
  <c r="BM393"/>
  <c r="BL393"/>
  <c r="BK393"/>
  <c r="BJ393"/>
  <c r="BI393"/>
  <c r="BH393"/>
  <c r="BG393"/>
  <c r="BE393"/>
  <c r="BD393"/>
  <c r="BC393"/>
  <c r="BB393"/>
  <c r="BA393"/>
  <c r="AZ393"/>
  <c r="AY393"/>
  <c r="AX393"/>
  <c r="AW393"/>
  <c r="AV393"/>
  <c r="AT393"/>
  <c r="AS393"/>
  <c r="AR393"/>
  <c r="AQ393"/>
  <c r="AP393"/>
  <c r="AO393"/>
  <c r="AN393"/>
  <c r="AM393"/>
  <c r="AL393"/>
  <c r="AK393"/>
  <c r="AI393"/>
  <c r="AH393"/>
  <c r="AG393"/>
  <c r="AF393"/>
  <c r="AE393"/>
  <c r="AD393"/>
  <c r="AC393"/>
  <c r="AB393"/>
  <c r="AA393"/>
  <c r="Z393"/>
  <c r="X393"/>
  <c r="W393"/>
  <c r="V393"/>
  <c r="U393"/>
  <c r="T393"/>
  <c r="S393"/>
  <c r="R393"/>
  <c r="Q393"/>
  <c r="P393"/>
  <c r="O393"/>
  <c r="M393"/>
  <c r="L393"/>
  <c r="K393"/>
  <c r="J393"/>
  <c r="I393"/>
  <c r="H393"/>
  <c r="G393"/>
  <c r="F393"/>
  <c r="E393"/>
  <c r="D393"/>
  <c r="C393"/>
  <c r="B393"/>
  <c r="A393"/>
  <c r="CA392"/>
  <c r="BZ392"/>
  <c r="BY392"/>
  <c r="BX392"/>
  <c r="BW392"/>
  <c r="BV392"/>
  <c r="BU392"/>
  <c r="BT392"/>
  <c r="BS392"/>
  <c r="BR392"/>
  <c r="BP392"/>
  <c r="BO392"/>
  <c r="BN392"/>
  <c r="BM392"/>
  <c r="BL392"/>
  <c r="BK392"/>
  <c r="BJ392"/>
  <c r="BI392"/>
  <c r="BH392"/>
  <c r="BG392"/>
  <c r="BE392"/>
  <c r="BD392"/>
  <c r="BC392"/>
  <c r="BB392"/>
  <c r="BA392"/>
  <c r="AZ392"/>
  <c r="AY392"/>
  <c r="AX392"/>
  <c r="AW392"/>
  <c r="AV392"/>
  <c r="AT392"/>
  <c r="AS392"/>
  <c r="AR392"/>
  <c r="AQ392"/>
  <c r="AP392"/>
  <c r="AO392"/>
  <c r="AN392"/>
  <c r="AM392"/>
  <c r="AL392"/>
  <c r="AK392"/>
  <c r="AI392"/>
  <c r="AH392"/>
  <c r="AG392"/>
  <c r="AF392"/>
  <c r="AE392"/>
  <c r="AD392"/>
  <c r="AC392"/>
  <c r="AB392"/>
  <c r="AA392"/>
  <c r="Z392"/>
  <c r="X392"/>
  <c r="W392"/>
  <c r="V392"/>
  <c r="U392"/>
  <c r="T392"/>
  <c r="S392"/>
  <c r="R392"/>
  <c r="Q392"/>
  <c r="P392"/>
  <c r="O392"/>
  <c r="M392"/>
  <c r="L392"/>
  <c r="K392"/>
  <c r="J392"/>
  <c r="I392"/>
  <c r="H392"/>
  <c r="G392"/>
  <c r="F392"/>
  <c r="E392"/>
  <c r="D392"/>
  <c r="C392"/>
  <c r="A392"/>
  <c r="B392" s="1"/>
  <c r="CA391"/>
  <c r="BZ391"/>
  <c r="BY391"/>
  <c r="BX391"/>
  <c r="BW391"/>
  <c r="BV391"/>
  <c r="BU391"/>
  <c r="BT391"/>
  <c r="BS391"/>
  <c r="BR391"/>
  <c r="BP391"/>
  <c r="BO391"/>
  <c r="BN391"/>
  <c r="BM391"/>
  <c r="BL391"/>
  <c r="BK391"/>
  <c r="BJ391"/>
  <c r="BI391"/>
  <c r="BH391"/>
  <c r="BG391"/>
  <c r="BE391"/>
  <c r="BD391"/>
  <c r="BC391"/>
  <c r="BB391"/>
  <c r="BA391"/>
  <c r="AZ391"/>
  <c r="AY391"/>
  <c r="AX391"/>
  <c r="AW391"/>
  <c r="AV391"/>
  <c r="AU391"/>
  <c r="CF391" s="1"/>
  <c r="AT391"/>
  <c r="AS391"/>
  <c r="AR391"/>
  <c r="AQ391"/>
  <c r="AP391"/>
  <c r="AO391"/>
  <c r="AN391"/>
  <c r="AM391"/>
  <c r="AL391"/>
  <c r="AK391"/>
  <c r="AI391"/>
  <c r="AH391"/>
  <c r="AG391"/>
  <c r="AF391"/>
  <c r="AE391"/>
  <c r="AD391"/>
  <c r="AC391"/>
  <c r="AB391"/>
  <c r="AA391"/>
  <c r="Z391"/>
  <c r="X391"/>
  <c r="W391"/>
  <c r="V391"/>
  <c r="U391"/>
  <c r="T391"/>
  <c r="S391"/>
  <c r="R391"/>
  <c r="Q391"/>
  <c r="P391"/>
  <c r="O391"/>
  <c r="M391"/>
  <c r="L391"/>
  <c r="K391"/>
  <c r="J391"/>
  <c r="I391"/>
  <c r="H391"/>
  <c r="G391"/>
  <c r="F391"/>
  <c r="E391"/>
  <c r="D391"/>
  <c r="C391"/>
  <c r="B391"/>
  <c r="A391"/>
  <c r="CA390"/>
  <c r="BZ390"/>
  <c r="BY390"/>
  <c r="BX390"/>
  <c r="BW390"/>
  <c r="BV390"/>
  <c r="BU390"/>
  <c r="BT390"/>
  <c r="BS390"/>
  <c r="BR390"/>
  <c r="BP390"/>
  <c r="BO390"/>
  <c r="BN390"/>
  <c r="BM390"/>
  <c r="BL390"/>
  <c r="BK390"/>
  <c r="BJ390"/>
  <c r="BI390"/>
  <c r="BH390"/>
  <c r="BG390"/>
  <c r="BE390"/>
  <c r="BD390"/>
  <c r="BC390"/>
  <c r="BB390"/>
  <c r="BA390"/>
  <c r="AZ390"/>
  <c r="AY390"/>
  <c r="AX390"/>
  <c r="AW390"/>
  <c r="AV390"/>
  <c r="AT390"/>
  <c r="AS390"/>
  <c r="AR390"/>
  <c r="AQ390"/>
  <c r="AP390"/>
  <c r="AO390"/>
  <c r="AN390"/>
  <c r="AM390"/>
  <c r="AL390"/>
  <c r="AK390"/>
  <c r="AI390"/>
  <c r="AH390"/>
  <c r="AG390"/>
  <c r="AF390"/>
  <c r="AE390"/>
  <c r="AD390"/>
  <c r="AC390"/>
  <c r="AB390"/>
  <c r="AA390"/>
  <c r="Z390"/>
  <c r="X390"/>
  <c r="W390"/>
  <c r="V390"/>
  <c r="U390"/>
  <c r="T390"/>
  <c r="S390"/>
  <c r="R390"/>
  <c r="Q390"/>
  <c r="P390"/>
  <c r="O390"/>
  <c r="M390"/>
  <c r="L390"/>
  <c r="K390"/>
  <c r="J390"/>
  <c r="I390"/>
  <c r="H390"/>
  <c r="G390"/>
  <c r="F390"/>
  <c r="E390"/>
  <c r="D390"/>
  <c r="C390"/>
  <c r="B390"/>
  <c r="A390"/>
  <c r="CA389"/>
  <c r="BZ389"/>
  <c r="BY389"/>
  <c r="BX389"/>
  <c r="BW389"/>
  <c r="BV389"/>
  <c r="BU389"/>
  <c r="BT389"/>
  <c r="BS389"/>
  <c r="BR389"/>
  <c r="BP389"/>
  <c r="BO389"/>
  <c r="BN389"/>
  <c r="BM389"/>
  <c r="BL389"/>
  <c r="BK389"/>
  <c r="BJ389"/>
  <c r="BI389"/>
  <c r="BH389"/>
  <c r="BG389"/>
  <c r="BE389"/>
  <c r="BD389"/>
  <c r="BC389"/>
  <c r="BB389"/>
  <c r="BA389"/>
  <c r="AZ389"/>
  <c r="AY389"/>
  <c r="AX389"/>
  <c r="AW389"/>
  <c r="AV389"/>
  <c r="AT389"/>
  <c r="AS389"/>
  <c r="AR389"/>
  <c r="AQ389"/>
  <c r="AP389"/>
  <c r="AO389"/>
  <c r="AN389"/>
  <c r="AM389"/>
  <c r="AL389"/>
  <c r="AK389"/>
  <c r="AI389"/>
  <c r="AH389"/>
  <c r="AG389"/>
  <c r="AF389"/>
  <c r="AE389"/>
  <c r="AD389"/>
  <c r="AC389"/>
  <c r="AB389"/>
  <c r="AA389"/>
  <c r="Z389"/>
  <c r="X389"/>
  <c r="W389"/>
  <c r="V389"/>
  <c r="U389"/>
  <c r="T389"/>
  <c r="S389"/>
  <c r="R389"/>
  <c r="Q389"/>
  <c r="P389"/>
  <c r="O389"/>
  <c r="M389"/>
  <c r="L389"/>
  <c r="K389"/>
  <c r="J389"/>
  <c r="I389"/>
  <c r="H389"/>
  <c r="G389"/>
  <c r="F389"/>
  <c r="E389"/>
  <c r="D389"/>
  <c r="C389"/>
  <c r="B389"/>
  <c r="A389"/>
  <c r="CA388"/>
  <c r="BZ388"/>
  <c r="BY388"/>
  <c r="BX388"/>
  <c r="BW388"/>
  <c r="BV388"/>
  <c r="BU388"/>
  <c r="BT388"/>
  <c r="BS388"/>
  <c r="BR388"/>
  <c r="BP388"/>
  <c r="BO388"/>
  <c r="BN388"/>
  <c r="BM388"/>
  <c r="BL388"/>
  <c r="BK388"/>
  <c r="BJ388"/>
  <c r="BI388"/>
  <c r="BH388"/>
  <c r="BG388"/>
  <c r="BE388"/>
  <c r="BD388"/>
  <c r="BC388"/>
  <c r="BB388"/>
  <c r="BA388"/>
  <c r="AZ388"/>
  <c r="AY388"/>
  <c r="AX388"/>
  <c r="AW388"/>
  <c r="AV388"/>
  <c r="AT388"/>
  <c r="AS388"/>
  <c r="AR388"/>
  <c r="AQ388"/>
  <c r="AP388"/>
  <c r="AO388"/>
  <c r="AN388"/>
  <c r="AM388"/>
  <c r="AL388"/>
  <c r="AK388"/>
  <c r="AI388"/>
  <c r="AH388"/>
  <c r="AG388"/>
  <c r="AF388"/>
  <c r="AE388"/>
  <c r="AD388"/>
  <c r="AC388"/>
  <c r="AB388"/>
  <c r="AA388"/>
  <c r="Z388"/>
  <c r="X388"/>
  <c r="W388"/>
  <c r="V388"/>
  <c r="U388"/>
  <c r="T388"/>
  <c r="S388"/>
  <c r="R388"/>
  <c r="Q388"/>
  <c r="P388"/>
  <c r="O388"/>
  <c r="M388"/>
  <c r="L388"/>
  <c r="K388"/>
  <c r="J388"/>
  <c r="I388"/>
  <c r="H388"/>
  <c r="G388"/>
  <c r="F388"/>
  <c r="E388"/>
  <c r="D388"/>
  <c r="C388"/>
  <c r="A388"/>
  <c r="B388" s="1"/>
  <c r="CA387"/>
  <c r="BZ387"/>
  <c r="BY387"/>
  <c r="BX387"/>
  <c r="BW387"/>
  <c r="BV387"/>
  <c r="BU387"/>
  <c r="BT387"/>
  <c r="BS387"/>
  <c r="BR387"/>
  <c r="BP387"/>
  <c r="BO387"/>
  <c r="BN387"/>
  <c r="BM387"/>
  <c r="BL387"/>
  <c r="BK387"/>
  <c r="BJ387"/>
  <c r="BI387"/>
  <c r="BH387"/>
  <c r="BG387"/>
  <c r="BE387"/>
  <c r="BD387"/>
  <c r="BC387"/>
  <c r="BB387"/>
  <c r="BA387"/>
  <c r="AZ387"/>
  <c r="AY387"/>
  <c r="AX387"/>
  <c r="AW387"/>
  <c r="AV387"/>
  <c r="AT387"/>
  <c r="AS387"/>
  <c r="AR387"/>
  <c r="AQ387"/>
  <c r="AP387"/>
  <c r="AO387"/>
  <c r="AN387"/>
  <c r="AU387" s="1"/>
  <c r="CF387" s="1"/>
  <c r="AM387"/>
  <c r="AL387"/>
  <c r="AK387"/>
  <c r="AI387"/>
  <c r="AH387"/>
  <c r="AG387"/>
  <c r="AF387"/>
  <c r="AE387"/>
  <c r="AD387"/>
  <c r="AC387"/>
  <c r="AB387"/>
  <c r="AA387"/>
  <c r="Z387"/>
  <c r="X387"/>
  <c r="W387"/>
  <c r="V387"/>
  <c r="U387"/>
  <c r="T387"/>
  <c r="S387"/>
  <c r="R387"/>
  <c r="Q387"/>
  <c r="P387"/>
  <c r="O387"/>
  <c r="M387"/>
  <c r="L387"/>
  <c r="K387"/>
  <c r="J387"/>
  <c r="I387"/>
  <c r="H387"/>
  <c r="G387"/>
  <c r="F387"/>
  <c r="E387"/>
  <c r="D387"/>
  <c r="C387"/>
  <c r="B387"/>
  <c r="A387"/>
  <c r="CA386"/>
  <c r="BZ386"/>
  <c r="BY386"/>
  <c r="BX386"/>
  <c r="BW386"/>
  <c r="BV386"/>
  <c r="BU386"/>
  <c r="BT386"/>
  <c r="BS386"/>
  <c r="BR386"/>
  <c r="BP386"/>
  <c r="BO386"/>
  <c r="BN386"/>
  <c r="BM386"/>
  <c r="BL386"/>
  <c r="BK386"/>
  <c r="BJ386"/>
  <c r="BI386"/>
  <c r="BH386"/>
  <c r="BG386"/>
  <c r="BE386"/>
  <c r="BD386"/>
  <c r="BC386"/>
  <c r="BB386"/>
  <c r="BA386"/>
  <c r="AZ386"/>
  <c r="AY386"/>
  <c r="AX386"/>
  <c r="AW386"/>
  <c r="AV386"/>
  <c r="AT386"/>
  <c r="AS386"/>
  <c r="AR386"/>
  <c r="AQ386"/>
  <c r="AP386"/>
  <c r="AO386"/>
  <c r="AN386"/>
  <c r="AM386"/>
  <c r="AL386"/>
  <c r="AK386"/>
  <c r="AI386"/>
  <c r="AH386"/>
  <c r="AG386"/>
  <c r="AF386"/>
  <c r="AE386"/>
  <c r="AD386"/>
  <c r="AC386"/>
  <c r="AB386"/>
  <c r="AA386"/>
  <c r="Z386"/>
  <c r="X386"/>
  <c r="W386"/>
  <c r="V386"/>
  <c r="U386"/>
  <c r="T386"/>
  <c r="S386"/>
  <c r="R386"/>
  <c r="Q386"/>
  <c r="P386"/>
  <c r="O386"/>
  <c r="M386"/>
  <c r="L386"/>
  <c r="K386"/>
  <c r="J386"/>
  <c r="I386"/>
  <c r="H386"/>
  <c r="G386"/>
  <c r="F386"/>
  <c r="E386"/>
  <c r="D386"/>
  <c r="C386"/>
  <c r="B386"/>
  <c r="A386"/>
  <c r="CA385"/>
  <c r="BZ385"/>
  <c r="BY385"/>
  <c r="BX385"/>
  <c r="BW385"/>
  <c r="BV385"/>
  <c r="BU385"/>
  <c r="BT385"/>
  <c r="BS385"/>
  <c r="BR385"/>
  <c r="BP385"/>
  <c r="BO385"/>
  <c r="BN385"/>
  <c r="BM385"/>
  <c r="BL385"/>
  <c r="BK385"/>
  <c r="BJ385"/>
  <c r="BI385"/>
  <c r="BH385"/>
  <c r="BG385"/>
  <c r="BE385"/>
  <c r="BD385"/>
  <c r="BC385"/>
  <c r="BB385"/>
  <c r="BA385"/>
  <c r="AZ385"/>
  <c r="AY385"/>
  <c r="AX385"/>
  <c r="AW385"/>
  <c r="AV385"/>
  <c r="AT385"/>
  <c r="AS385"/>
  <c r="AR385"/>
  <c r="AQ385"/>
  <c r="AP385"/>
  <c r="AO385"/>
  <c r="AN385"/>
  <c r="AM385"/>
  <c r="AL385"/>
  <c r="AK385"/>
  <c r="AI385"/>
  <c r="AH385"/>
  <c r="AG385"/>
  <c r="AF385"/>
  <c r="AE385"/>
  <c r="AD385"/>
  <c r="AC385"/>
  <c r="AB385"/>
  <c r="AA385"/>
  <c r="Z385"/>
  <c r="X385"/>
  <c r="W385"/>
  <c r="V385"/>
  <c r="U385"/>
  <c r="T385"/>
  <c r="S385"/>
  <c r="R385"/>
  <c r="Q385"/>
  <c r="P385"/>
  <c r="O385"/>
  <c r="M385"/>
  <c r="L385"/>
  <c r="K385"/>
  <c r="J385"/>
  <c r="I385"/>
  <c r="H385"/>
  <c r="G385"/>
  <c r="F385"/>
  <c r="E385"/>
  <c r="D385"/>
  <c r="C385"/>
  <c r="A385"/>
  <c r="B385" s="1"/>
  <c r="CA384"/>
  <c r="BZ384"/>
  <c r="BY384"/>
  <c r="BX384"/>
  <c r="BW384"/>
  <c r="BV384"/>
  <c r="BU384"/>
  <c r="BT384"/>
  <c r="BS384"/>
  <c r="BR384"/>
  <c r="BP384"/>
  <c r="BO384"/>
  <c r="BN384"/>
  <c r="BM384"/>
  <c r="BL384"/>
  <c r="BK384"/>
  <c r="BJ384"/>
  <c r="BI384"/>
  <c r="BH384"/>
  <c r="BG384"/>
  <c r="BE384"/>
  <c r="BD384"/>
  <c r="BC384"/>
  <c r="BB384"/>
  <c r="BA384"/>
  <c r="AZ384"/>
  <c r="AY384"/>
  <c r="AX384"/>
  <c r="AW384"/>
  <c r="AV384"/>
  <c r="AT384"/>
  <c r="AS384"/>
  <c r="AR384"/>
  <c r="AQ384"/>
  <c r="AP384"/>
  <c r="AO384"/>
  <c r="AN384"/>
  <c r="AM384"/>
  <c r="AL384"/>
  <c r="AK384"/>
  <c r="AI384"/>
  <c r="AH384"/>
  <c r="AG384"/>
  <c r="AF384"/>
  <c r="AE384"/>
  <c r="AD384"/>
  <c r="AC384"/>
  <c r="AB384"/>
  <c r="AA384"/>
  <c r="Z384"/>
  <c r="Y384"/>
  <c r="CD384" s="1"/>
  <c r="X384"/>
  <c r="W384"/>
  <c r="V384"/>
  <c r="U384"/>
  <c r="T384"/>
  <c r="S384"/>
  <c r="R384"/>
  <c r="Q384"/>
  <c r="P384"/>
  <c r="O384"/>
  <c r="M384"/>
  <c r="L384"/>
  <c r="K384"/>
  <c r="J384"/>
  <c r="I384"/>
  <c r="H384"/>
  <c r="G384"/>
  <c r="F384"/>
  <c r="E384"/>
  <c r="D384"/>
  <c r="C384"/>
  <c r="A384"/>
  <c r="B384" s="1"/>
  <c r="CB384" s="1"/>
  <c r="CI384" s="1"/>
  <c r="CA383"/>
  <c r="BZ383"/>
  <c r="BY383"/>
  <c r="BX383"/>
  <c r="BW383"/>
  <c r="BV383"/>
  <c r="BU383"/>
  <c r="BT383"/>
  <c r="BS383"/>
  <c r="BR383"/>
  <c r="BP383"/>
  <c r="BO383"/>
  <c r="BN383"/>
  <c r="BM383"/>
  <c r="BL383"/>
  <c r="BK383"/>
  <c r="BJ383"/>
  <c r="BI383"/>
  <c r="BH383"/>
  <c r="BG383"/>
  <c r="BE383"/>
  <c r="BD383"/>
  <c r="BC383"/>
  <c r="BB383"/>
  <c r="BA383"/>
  <c r="AZ383"/>
  <c r="AY383"/>
  <c r="AX383"/>
  <c r="AW383"/>
  <c r="AV383"/>
  <c r="AT383"/>
  <c r="AS383"/>
  <c r="AR383"/>
  <c r="AQ383"/>
  <c r="AP383"/>
  <c r="AO383"/>
  <c r="AN383"/>
  <c r="AM383"/>
  <c r="AL383"/>
  <c r="AK383"/>
  <c r="AI383"/>
  <c r="AH383"/>
  <c r="AG383"/>
  <c r="AF383"/>
  <c r="AE383"/>
  <c r="AD383"/>
  <c r="AC383"/>
  <c r="AB383"/>
  <c r="AA383"/>
  <c r="Z383"/>
  <c r="X383"/>
  <c r="W383"/>
  <c r="V383"/>
  <c r="U383"/>
  <c r="T383"/>
  <c r="S383"/>
  <c r="R383"/>
  <c r="Q383"/>
  <c r="P383"/>
  <c r="O383"/>
  <c r="M383"/>
  <c r="L383"/>
  <c r="K383"/>
  <c r="J383"/>
  <c r="I383"/>
  <c r="H383"/>
  <c r="G383"/>
  <c r="F383"/>
  <c r="E383"/>
  <c r="D383"/>
  <c r="C383"/>
  <c r="A383"/>
  <c r="B383" s="1"/>
  <c r="BF383" s="1"/>
  <c r="CG383" s="1"/>
  <c r="CA382"/>
  <c r="BZ382"/>
  <c r="BY382"/>
  <c r="BX382"/>
  <c r="BW382"/>
  <c r="BV382"/>
  <c r="BU382"/>
  <c r="BT382"/>
  <c r="BS382"/>
  <c r="BR382"/>
  <c r="BP382"/>
  <c r="BO382"/>
  <c r="BN382"/>
  <c r="BM382"/>
  <c r="BL382"/>
  <c r="BK382"/>
  <c r="BJ382"/>
  <c r="BI382"/>
  <c r="BH382"/>
  <c r="BG382"/>
  <c r="BE382"/>
  <c r="BD382"/>
  <c r="BC382"/>
  <c r="BB382"/>
  <c r="BA382"/>
  <c r="AZ382"/>
  <c r="AY382"/>
  <c r="AX382"/>
  <c r="BF382" s="1"/>
  <c r="CG382" s="1"/>
  <c r="AW382"/>
  <c r="AV382"/>
  <c r="AT382"/>
  <c r="AS382"/>
  <c r="AR382"/>
  <c r="AQ382"/>
  <c r="AP382"/>
  <c r="AO382"/>
  <c r="AN382"/>
  <c r="AM382"/>
  <c r="AL382"/>
  <c r="AK382"/>
  <c r="AI382"/>
  <c r="AH382"/>
  <c r="AG382"/>
  <c r="AF382"/>
  <c r="AE382"/>
  <c r="AD382"/>
  <c r="AC382"/>
  <c r="AB382"/>
  <c r="AA382"/>
  <c r="Z382"/>
  <c r="X382"/>
  <c r="W382"/>
  <c r="V382"/>
  <c r="U382"/>
  <c r="T382"/>
  <c r="S382"/>
  <c r="R382"/>
  <c r="Q382"/>
  <c r="P382"/>
  <c r="O382"/>
  <c r="M382"/>
  <c r="L382"/>
  <c r="K382"/>
  <c r="J382"/>
  <c r="I382"/>
  <c r="H382"/>
  <c r="G382"/>
  <c r="F382"/>
  <c r="E382"/>
  <c r="D382"/>
  <c r="C382"/>
  <c r="B382"/>
  <c r="A382"/>
  <c r="CB381"/>
  <c r="CI381" s="1"/>
  <c r="CA381"/>
  <c r="BZ381"/>
  <c r="BY381"/>
  <c r="BX381"/>
  <c r="BW381"/>
  <c r="BV381"/>
  <c r="BU381"/>
  <c r="BT381"/>
  <c r="BS381"/>
  <c r="BR381"/>
  <c r="BP381"/>
  <c r="BO381"/>
  <c r="BN381"/>
  <c r="BM381"/>
  <c r="BL381"/>
  <c r="BK381"/>
  <c r="BJ381"/>
  <c r="BI381"/>
  <c r="BH381"/>
  <c r="BG381"/>
  <c r="BE381"/>
  <c r="BD381"/>
  <c r="BC381"/>
  <c r="BB381"/>
  <c r="BA381"/>
  <c r="AZ381"/>
  <c r="AY381"/>
  <c r="AX381"/>
  <c r="AW381"/>
  <c r="AV381"/>
  <c r="AT381"/>
  <c r="AS381"/>
  <c r="AR381"/>
  <c r="AQ381"/>
  <c r="AP381"/>
  <c r="AO381"/>
  <c r="AN381"/>
  <c r="AM381"/>
  <c r="AL381"/>
  <c r="AK381"/>
  <c r="AI381"/>
  <c r="AH381"/>
  <c r="AG381"/>
  <c r="AF381"/>
  <c r="AE381"/>
  <c r="AD381"/>
  <c r="AC381"/>
  <c r="AB381"/>
  <c r="AA381"/>
  <c r="Z381"/>
  <c r="X381"/>
  <c r="W381"/>
  <c r="V381"/>
  <c r="U381"/>
  <c r="T381"/>
  <c r="S381"/>
  <c r="R381"/>
  <c r="Q381"/>
  <c r="Y381" s="1"/>
  <c r="CD381" s="1"/>
  <c r="P381"/>
  <c r="O381"/>
  <c r="M381"/>
  <c r="L381"/>
  <c r="K381"/>
  <c r="J381"/>
  <c r="I381"/>
  <c r="H381"/>
  <c r="G381"/>
  <c r="F381"/>
  <c r="E381"/>
  <c r="D381"/>
  <c r="C381"/>
  <c r="A381"/>
  <c r="B381" s="1"/>
  <c r="BF381" s="1"/>
  <c r="CG381" s="1"/>
  <c r="CA380"/>
  <c r="BZ380"/>
  <c r="BY380"/>
  <c r="BX380"/>
  <c r="BW380"/>
  <c r="BV380"/>
  <c r="BU380"/>
  <c r="BT380"/>
  <c r="BS380"/>
  <c r="BR380"/>
  <c r="BP380"/>
  <c r="BO380"/>
  <c r="BN380"/>
  <c r="BM380"/>
  <c r="BL380"/>
  <c r="BK380"/>
  <c r="BJ380"/>
  <c r="BI380"/>
  <c r="BH380"/>
  <c r="BG380"/>
  <c r="BE380"/>
  <c r="BD380"/>
  <c r="BC380"/>
  <c r="BB380"/>
  <c r="BA380"/>
  <c r="AZ380"/>
  <c r="AY380"/>
  <c r="AX380"/>
  <c r="AW380"/>
  <c r="AV380"/>
  <c r="AT380"/>
  <c r="AS380"/>
  <c r="AR380"/>
  <c r="AQ380"/>
  <c r="AP380"/>
  <c r="AO380"/>
  <c r="AN380"/>
  <c r="AM380"/>
  <c r="AL380"/>
  <c r="AK380"/>
  <c r="AU380" s="1"/>
  <c r="CF380" s="1"/>
  <c r="AI380"/>
  <c r="AH380"/>
  <c r="AG380"/>
  <c r="AF380"/>
  <c r="AE380"/>
  <c r="AD380"/>
  <c r="AC380"/>
  <c r="AB380"/>
  <c r="AA380"/>
  <c r="Z380"/>
  <c r="X380"/>
  <c r="W380"/>
  <c r="V380"/>
  <c r="U380"/>
  <c r="T380"/>
  <c r="S380"/>
  <c r="R380"/>
  <c r="Q380"/>
  <c r="P380"/>
  <c r="O380"/>
  <c r="M380"/>
  <c r="L380"/>
  <c r="K380"/>
  <c r="J380"/>
  <c r="I380"/>
  <c r="H380"/>
  <c r="G380"/>
  <c r="F380"/>
  <c r="E380"/>
  <c r="D380"/>
  <c r="C380"/>
  <c r="A380"/>
  <c r="B380" s="1"/>
  <c r="CB380" s="1"/>
  <c r="CI380" s="1"/>
  <c r="CA379"/>
  <c r="BZ379"/>
  <c r="BY379"/>
  <c r="BX379"/>
  <c r="BW379"/>
  <c r="BV379"/>
  <c r="BU379"/>
  <c r="BT379"/>
  <c r="BS379"/>
  <c r="BR379"/>
  <c r="BP379"/>
  <c r="BO379"/>
  <c r="BN379"/>
  <c r="BM379"/>
  <c r="BL379"/>
  <c r="BK379"/>
  <c r="BJ379"/>
  <c r="BI379"/>
  <c r="BH379"/>
  <c r="BG379"/>
  <c r="BE379"/>
  <c r="BD379"/>
  <c r="BC379"/>
  <c r="BB379"/>
  <c r="BA379"/>
  <c r="AZ379"/>
  <c r="AY379"/>
  <c r="AX379"/>
  <c r="AW379"/>
  <c r="AV379"/>
  <c r="AT379"/>
  <c r="AS379"/>
  <c r="AR379"/>
  <c r="AQ379"/>
  <c r="AP379"/>
  <c r="AO379"/>
  <c r="AN379"/>
  <c r="AM379"/>
  <c r="AL379"/>
  <c r="AK379"/>
  <c r="AI379"/>
  <c r="AH379"/>
  <c r="AG379"/>
  <c r="AF379"/>
  <c r="AE379"/>
  <c r="AD379"/>
  <c r="AC379"/>
  <c r="AB379"/>
  <c r="AA379"/>
  <c r="Z379"/>
  <c r="X379"/>
  <c r="W379"/>
  <c r="V379"/>
  <c r="U379"/>
  <c r="T379"/>
  <c r="S379"/>
  <c r="R379"/>
  <c r="Q379"/>
  <c r="P379"/>
  <c r="O379"/>
  <c r="M379"/>
  <c r="L379"/>
  <c r="K379"/>
  <c r="J379"/>
  <c r="I379"/>
  <c r="H379"/>
  <c r="G379"/>
  <c r="F379"/>
  <c r="E379"/>
  <c r="D379"/>
  <c r="C379"/>
  <c r="A379"/>
  <c r="B379" s="1"/>
  <c r="CA378"/>
  <c r="BZ378"/>
  <c r="BY378"/>
  <c r="BX378"/>
  <c r="BW378"/>
  <c r="BV378"/>
  <c r="BU378"/>
  <c r="BT378"/>
  <c r="BS378"/>
  <c r="BR378"/>
  <c r="BP378"/>
  <c r="BO378"/>
  <c r="BN378"/>
  <c r="BQ378" s="1"/>
  <c r="CH378" s="1"/>
  <c r="BM378"/>
  <c r="BL378"/>
  <c r="BK378"/>
  <c r="BJ378"/>
  <c r="BI378"/>
  <c r="BH378"/>
  <c r="BG378"/>
  <c r="BF378"/>
  <c r="CG378" s="1"/>
  <c r="BE378"/>
  <c r="BD378"/>
  <c r="BC378"/>
  <c r="BB378"/>
  <c r="BA378"/>
  <c r="AZ378"/>
  <c r="AY378"/>
  <c r="AX378"/>
  <c r="AW378"/>
  <c r="AV378"/>
  <c r="AT378"/>
  <c r="AS378"/>
  <c r="AR378"/>
  <c r="AQ378"/>
  <c r="AP378"/>
  <c r="AO378"/>
  <c r="AN378"/>
  <c r="AM378"/>
  <c r="AL378"/>
  <c r="AK378"/>
  <c r="AI378"/>
  <c r="AH378"/>
  <c r="AG378"/>
  <c r="AF378"/>
  <c r="AE378"/>
  <c r="AD378"/>
  <c r="AJ378" s="1"/>
  <c r="CE378" s="1"/>
  <c r="AC378"/>
  <c r="AB378"/>
  <c r="AA378"/>
  <c r="Z378"/>
  <c r="X378"/>
  <c r="W378"/>
  <c r="V378"/>
  <c r="U378"/>
  <c r="T378"/>
  <c r="S378"/>
  <c r="R378"/>
  <c r="Q378"/>
  <c r="P378"/>
  <c r="O378"/>
  <c r="M378"/>
  <c r="L378"/>
  <c r="K378"/>
  <c r="J378"/>
  <c r="I378"/>
  <c r="H378"/>
  <c r="G378"/>
  <c r="F378"/>
  <c r="E378"/>
  <c r="D378"/>
  <c r="C378"/>
  <c r="B378"/>
  <c r="A378"/>
  <c r="CA377"/>
  <c r="BZ377"/>
  <c r="BY377"/>
  <c r="BX377"/>
  <c r="BW377"/>
  <c r="BV377"/>
  <c r="BU377"/>
  <c r="BT377"/>
  <c r="BS377"/>
  <c r="BR377"/>
  <c r="BP377"/>
  <c r="BO377"/>
  <c r="BN377"/>
  <c r="BM377"/>
  <c r="BL377"/>
  <c r="BK377"/>
  <c r="BJ377"/>
  <c r="BI377"/>
  <c r="BH377"/>
  <c r="BG377"/>
  <c r="BE377"/>
  <c r="BD377"/>
  <c r="BC377"/>
  <c r="BB377"/>
  <c r="BA377"/>
  <c r="AZ377"/>
  <c r="AY377"/>
  <c r="AX377"/>
  <c r="AW377"/>
  <c r="AV377"/>
  <c r="AT377"/>
  <c r="AS377"/>
  <c r="AR377"/>
  <c r="AQ377"/>
  <c r="AP377"/>
  <c r="AO377"/>
  <c r="AN377"/>
  <c r="AM377"/>
  <c r="AL377"/>
  <c r="AK377"/>
  <c r="AI377"/>
  <c r="AH377"/>
  <c r="AG377"/>
  <c r="AF377"/>
  <c r="AE377"/>
  <c r="AD377"/>
  <c r="AC377"/>
  <c r="AB377"/>
  <c r="AA377"/>
  <c r="Z377"/>
  <c r="X377"/>
  <c r="W377"/>
  <c r="V377"/>
  <c r="U377"/>
  <c r="T377"/>
  <c r="S377"/>
  <c r="R377"/>
  <c r="Q377"/>
  <c r="P377"/>
  <c r="O377"/>
  <c r="M377"/>
  <c r="L377"/>
  <c r="K377"/>
  <c r="J377"/>
  <c r="I377"/>
  <c r="H377"/>
  <c r="G377"/>
  <c r="F377"/>
  <c r="E377"/>
  <c r="D377"/>
  <c r="C377"/>
  <c r="A377"/>
  <c r="B377" s="1"/>
  <c r="CA376"/>
  <c r="BZ376"/>
  <c r="BY376"/>
  <c r="BX376"/>
  <c r="BW376"/>
  <c r="BV376"/>
  <c r="BU376"/>
  <c r="BT376"/>
  <c r="BS376"/>
  <c r="BR376"/>
  <c r="BP376"/>
  <c r="BO376"/>
  <c r="BN376"/>
  <c r="BM376"/>
  <c r="BL376"/>
  <c r="BK376"/>
  <c r="BJ376"/>
  <c r="BI376"/>
  <c r="BQ376" s="1"/>
  <c r="CH376" s="1"/>
  <c r="BH376"/>
  <c r="BG376"/>
  <c r="BE376"/>
  <c r="BD376"/>
  <c r="BC376"/>
  <c r="BB376"/>
  <c r="BA376"/>
  <c r="AZ376"/>
  <c r="AY376"/>
  <c r="AX376"/>
  <c r="AW376"/>
  <c r="AV376"/>
  <c r="AT376"/>
  <c r="AS376"/>
  <c r="AR376"/>
  <c r="AQ376"/>
  <c r="AP376"/>
  <c r="AO376"/>
  <c r="AN376"/>
  <c r="AM376"/>
  <c r="AL376"/>
  <c r="AK376"/>
  <c r="AI376"/>
  <c r="AH376"/>
  <c r="AG376"/>
  <c r="AJ376" s="1"/>
  <c r="CE376" s="1"/>
  <c r="AF376"/>
  <c r="AE376"/>
  <c r="AD376"/>
  <c r="AC376"/>
  <c r="AB376"/>
  <c r="AA376"/>
  <c r="Z376"/>
  <c r="Y376"/>
  <c r="CD376" s="1"/>
  <c r="X376"/>
  <c r="W376"/>
  <c r="V376"/>
  <c r="U376"/>
  <c r="T376"/>
  <c r="S376"/>
  <c r="R376"/>
  <c r="Q376"/>
  <c r="P376"/>
  <c r="O376"/>
  <c r="M376"/>
  <c r="L376"/>
  <c r="K376"/>
  <c r="J376"/>
  <c r="I376"/>
  <c r="H376"/>
  <c r="G376"/>
  <c r="F376"/>
  <c r="E376"/>
  <c r="D376"/>
  <c r="C376"/>
  <c r="A376"/>
  <c r="B376" s="1"/>
  <c r="CA375"/>
  <c r="BZ375"/>
  <c r="BY375"/>
  <c r="BX375"/>
  <c r="BW375"/>
  <c r="BV375"/>
  <c r="BU375"/>
  <c r="BT375"/>
  <c r="BS375"/>
  <c r="BR375"/>
  <c r="BP375"/>
  <c r="BO375"/>
  <c r="BN375"/>
  <c r="BM375"/>
  <c r="BL375"/>
  <c r="BK375"/>
  <c r="BJ375"/>
  <c r="BI375"/>
  <c r="BH375"/>
  <c r="BG375"/>
  <c r="BE375"/>
  <c r="BD375"/>
  <c r="BC375"/>
  <c r="BB375"/>
  <c r="BA375"/>
  <c r="AZ375"/>
  <c r="AY375"/>
  <c r="AX375"/>
  <c r="AW375"/>
  <c r="AV375"/>
  <c r="AT375"/>
  <c r="AS375"/>
  <c r="AR375"/>
  <c r="AQ375"/>
  <c r="AP375"/>
  <c r="AO375"/>
  <c r="AN375"/>
  <c r="AM375"/>
  <c r="AL375"/>
  <c r="AK375"/>
  <c r="AI375"/>
  <c r="AH375"/>
  <c r="AG375"/>
  <c r="AF375"/>
  <c r="AE375"/>
  <c r="AD375"/>
  <c r="AC375"/>
  <c r="AB375"/>
  <c r="AA375"/>
  <c r="Z375"/>
  <c r="X375"/>
  <c r="W375"/>
  <c r="V375"/>
  <c r="U375"/>
  <c r="T375"/>
  <c r="S375"/>
  <c r="R375"/>
  <c r="Q375"/>
  <c r="P375"/>
  <c r="O375"/>
  <c r="M375"/>
  <c r="L375"/>
  <c r="K375"/>
  <c r="J375"/>
  <c r="I375"/>
  <c r="H375"/>
  <c r="G375"/>
  <c r="F375"/>
  <c r="E375"/>
  <c r="D375"/>
  <c r="C375"/>
  <c r="B375"/>
  <c r="BQ375" s="1"/>
  <c r="CH375" s="1"/>
  <c r="A375"/>
  <c r="CA374"/>
  <c r="BZ374"/>
  <c r="BY374"/>
  <c r="BX374"/>
  <c r="BW374"/>
  <c r="BV374"/>
  <c r="BU374"/>
  <c r="BT374"/>
  <c r="BS374"/>
  <c r="BR374"/>
  <c r="BP374"/>
  <c r="BO374"/>
  <c r="BN374"/>
  <c r="BM374"/>
  <c r="BL374"/>
  <c r="BK374"/>
  <c r="BJ374"/>
  <c r="BI374"/>
  <c r="BH374"/>
  <c r="BG374"/>
  <c r="BE374"/>
  <c r="BD374"/>
  <c r="BC374"/>
  <c r="BB374"/>
  <c r="BA374"/>
  <c r="AZ374"/>
  <c r="AY374"/>
  <c r="AX374"/>
  <c r="AW374"/>
  <c r="AV374"/>
  <c r="AT374"/>
  <c r="AS374"/>
  <c r="AR374"/>
  <c r="AQ374"/>
  <c r="AP374"/>
  <c r="AO374"/>
  <c r="AN374"/>
  <c r="AM374"/>
  <c r="AL374"/>
  <c r="AK374"/>
  <c r="AI374"/>
  <c r="AH374"/>
  <c r="AG374"/>
  <c r="AF374"/>
  <c r="AE374"/>
  <c r="AD374"/>
  <c r="AC374"/>
  <c r="AB374"/>
  <c r="AJ374" s="1"/>
  <c r="CE374" s="1"/>
  <c r="AA374"/>
  <c r="Z374"/>
  <c r="X374"/>
  <c r="W374"/>
  <c r="V374"/>
  <c r="U374"/>
  <c r="T374"/>
  <c r="S374"/>
  <c r="R374"/>
  <c r="Q374"/>
  <c r="P374"/>
  <c r="O374"/>
  <c r="M374"/>
  <c r="L374"/>
  <c r="K374"/>
  <c r="J374"/>
  <c r="I374"/>
  <c r="H374"/>
  <c r="G374"/>
  <c r="F374"/>
  <c r="E374"/>
  <c r="D374"/>
  <c r="C374"/>
  <c r="B374"/>
  <c r="BQ374" s="1"/>
  <c r="CH374" s="1"/>
  <c r="A374"/>
  <c r="CA373"/>
  <c r="BZ373"/>
  <c r="BY373"/>
  <c r="BX373"/>
  <c r="BW373"/>
  <c r="BV373"/>
  <c r="BU373"/>
  <c r="BT373"/>
  <c r="BS373"/>
  <c r="BR373"/>
  <c r="BP373"/>
  <c r="BO373"/>
  <c r="BN373"/>
  <c r="BM373"/>
  <c r="BL373"/>
  <c r="BK373"/>
  <c r="BJ373"/>
  <c r="BI373"/>
  <c r="BH373"/>
  <c r="BG373"/>
  <c r="BE373"/>
  <c r="BD373"/>
  <c r="BC373"/>
  <c r="BB373"/>
  <c r="BA373"/>
  <c r="AZ373"/>
  <c r="AY373"/>
  <c r="AX373"/>
  <c r="AW373"/>
  <c r="AV373"/>
  <c r="AT373"/>
  <c r="AS373"/>
  <c r="AR373"/>
  <c r="AQ373"/>
  <c r="AP373"/>
  <c r="AO373"/>
  <c r="AN373"/>
  <c r="AM373"/>
  <c r="AL373"/>
  <c r="AK373"/>
  <c r="AI373"/>
  <c r="AH373"/>
  <c r="AG373"/>
  <c r="AF373"/>
  <c r="AE373"/>
  <c r="AD373"/>
  <c r="AC373"/>
  <c r="AB373"/>
  <c r="AA373"/>
  <c r="Z373"/>
  <c r="X373"/>
  <c r="W373"/>
  <c r="V373"/>
  <c r="U373"/>
  <c r="T373"/>
  <c r="S373"/>
  <c r="R373"/>
  <c r="Q373"/>
  <c r="P373"/>
  <c r="O373"/>
  <c r="M373"/>
  <c r="L373"/>
  <c r="K373"/>
  <c r="J373"/>
  <c r="I373"/>
  <c r="H373"/>
  <c r="G373"/>
  <c r="F373"/>
  <c r="E373"/>
  <c r="D373"/>
  <c r="C373"/>
  <c r="A373"/>
  <c r="B373" s="1"/>
  <c r="CA372"/>
  <c r="BZ372"/>
  <c r="BY372"/>
  <c r="BX372"/>
  <c r="BW372"/>
  <c r="BV372"/>
  <c r="BU372"/>
  <c r="BT372"/>
  <c r="BS372"/>
  <c r="BR372"/>
  <c r="BP372"/>
  <c r="BO372"/>
  <c r="BN372"/>
  <c r="BM372"/>
  <c r="BL372"/>
  <c r="BK372"/>
  <c r="BJ372"/>
  <c r="BI372"/>
  <c r="BH372"/>
  <c r="BG372"/>
  <c r="BE372"/>
  <c r="BD372"/>
  <c r="BC372"/>
  <c r="BB372"/>
  <c r="BA372"/>
  <c r="AZ372"/>
  <c r="AY372"/>
  <c r="AX372"/>
  <c r="AW372"/>
  <c r="AV372"/>
  <c r="AT372"/>
  <c r="AS372"/>
  <c r="AR372"/>
  <c r="AQ372"/>
  <c r="AP372"/>
  <c r="AO372"/>
  <c r="AN372"/>
  <c r="AM372"/>
  <c r="AL372"/>
  <c r="AK372"/>
  <c r="AI372"/>
  <c r="AH372"/>
  <c r="AG372"/>
  <c r="AF372"/>
  <c r="AE372"/>
  <c r="AD372"/>
  <c r="AC372"/>
  <c r="AB372"/>
  <c r="AA372"/>
  <c r="Z372"/>
  <c r="X372"/>
  <c r="W372"/>
  <c r="V372"/>
  <c r="U372"/>
  <c r="T372"/>
  <c r="S372"/>
  <c r="R372"/>
  <c r="Q372"/>
  <c r="P372"/>
  <c r="O372"/>
  <c r="M372"/>
  <c r="L372"/>
  <c r="K372"/>
  <c r="J372"/>
  <c r="I372"/>
  <c r="H372"/>
  <c r="G372"/>
  <c r="F372"/>
  <c r="E372"/>
  <c r="D372"/>
  <c r="C372"/>
  <c r="A372"/>
  <c r="B372" s="1"/>
  <c r="CB372" s="1"/>
  <c r="CI372" s="1"/>
  <c r="CA371"/>
  <c r="BZ371"/>
  <c r="BY371"/>
  <c r="BX371"/>
  <c r="BW371"/>
  <c r="BV371"/>
  <c r="BU371"/>
  <c r="BT371"/>
  <c r="BS371"/>
  <c r="BR371"/>
  <c r="BP371"/>
  <c r="BO371"/>
  <c r="BN371"/>
  <c r="BM371"/>
  <c r="BL371"/>
  <c r="BK371"/>
  <c r="BJ371"/>
  <c r="BI371"/>
  <c r="BH371"/>
  <c r="BG371"/>
  <c r="BE371"/>
  <c r="BD371"/>
  <c r="BC371"/>
  <c r="BB371"/>
  <c r="BA371"/>
  <c r="AZ371"/>
  <c r="AY371"/>
  <c r="AX371"/>
  <c r="AW371"/>
  <c r="AV371"/>
  <c r="AT371"/>
  <c r="AS371"/>
  <c r="AR371"/>
  <c r="AQ371"/>
  <c r="AP371"/>
  <c r="AO371"/>
  <c r="AN371"/>
  <c r="AM371"/>
  <c r="AL371"/>
  <c r="AK371"/>
  <c r="AI371"/>
  <c r="AH371"/>
  <c r="AG371"/>
  <c r="AF371"/>
  <c r="AE371"/>
  <c r="AD371"/>
  <c r="AC371"/>
  <c r="AB371"/>
  <c r="AA371"/>
  <c r="Z371"/>
  <c r="X371"/>
  <c r="W371"/>
  <c r="V371"/>
  <c r="U371"/>
  <c r="T371"/>
  <c r="S371"/>
  <c r="R371"/>
  <c r="Q371"/>
  <c r="P371"/>
  <c r="O371"/>
  <c r="M371"/>
  <c r="L371"/>
  <c r="K371"/>
  <c r="J371"/>
  <c r="I371"/>
  <c r="H371"/>
  <c r="G371"/>
  <c r="F371"/>
  <c r="E371"/>
  <c r="D371"/>
  <c r="C371"/>
  <c r="A371"/>
  <c r="B371" s="1"/>
  <c r="CA370"/>
  <c r="BZ370"/>
  <c r="BY370"/>
  <c r="BX370"/>
  <c r="BW370"/>
  <c r="BV370"/>
  <c r="BU370"/>
  <c r="BT370"/>
  <c r="BS370"/>
  <c r="BR370"/>
  <c r="BP370"/>
  <c r="BO370"/>
  <c r="BN370"/>
  <c r="BQ370" s="1"/>
  <c r="CH370" s="1"/>
  <c r="BM370"/>
  <c r="BL370"/>
  <c r="BK370"/>
  <c r="BJ370"/>
  <c r="BI370"/>
  <c r="BH370"/>
  <c r="BG370"/>
  <c r="BF370"/>
  <c r="CG370" s="1"/>
  <c r="BE370"/>
  <c r="BD370"/>
  <c r="BC370"/>
  <c r="BB370"/>
  <c r="BA370"/>
  <c r="AZ370"/>
  <c r="AY370"/>
  <c r="AX370"/>
  <c r="AW370"/>
  <c r="AV370"/>
  <c r="AT370"/>
  <c r="AS370"/>
  <c r="AR370"/>
  <c r="AQ370"/>
  <c r="AP370"/>
  <c r="AO370"/>
  <c r="AN370"/>
  <c r="AM370"/>
  <c r="AL370"/>
  <c r="AK370"/>
  <c r="AI370"/>
  <c r="AH370"/>
  <c r="AG370"/>
  <c r="AF370"/>
  <c r="AE370"/>
  <c r="AD370"/>
  <c r="AJ370" s="1"/>
  <c r="CE370" s="1"/>
  <c r="AC370"/>
  <c r="AB370"/>
  <c r="AA370"/>
  <c r="Z370"/>
  <c r="X370"/>
  <c r="W370"/>
  <c r="V370"/>
  <c r="U370"/>
  <c r="T370"/>
  <c r="S370"/>
  <c r="R370"/>
  <c r="Q370"/>
  <c r="P370"/>
  <c r="O370"/>
  <c r="M370"/>
  <c r="L370"/>
  <c r="K370"/>
  <c r="J370"/>
  <c r="I370"/>
  <c r="H370"/>
  <c r="G370"/>
  <c r="F370"/>
  <c r="E370"/>
  <c r="D370"/>
  <c r="C370"/>
  <c r="B370"/>
  <c r="A370"/>
  <c r="CA369"/>
  <c r="BZ369"/>
  <c r="BY369"/>
  <c r="BX369"/>
  <c r="BW369"/>
  <c r="BV369"/>
  <c r="BU369"/>
  <c r="BT369"/>
  <c r="BS369"/>
  <c r="BR369"/>
  <c r="BP369"/>
  <c r="BO369"/>
  <c r="BN369"/>
  <c r="BM369"/>
  <c r="BL369"/>
  <c r="BK369"/>
  <c r="BJ369"/>
  <c r="BI369"/>
  <c r="BH369"/>
  <c r="BG369"/>
  <c r="BE369"/>
  <c r="BD369"/>
  <c r="BC369"/>
  <c r="BB369"/>
  <c r="BA369"/>
  <c r="AZ369"/>
  <c r="AY369"/>
  <c r="AX369"/>
  <c r="AW369"/>
  <c r="AV369"/>
  <c r="AT369"/>
  <c r="AS369"/>
  <c r="AR369"/>
  <c r="AQ369"/>
  <c r="AP369"/>
  <c r="AO369"/>
  <c r="AN369"/>
  <c r="AM369"/>
  <c r="AL369"/>
  <c r="AK369"/>
  <c r="AI369"/>
  <c r="AH369"/>
  <c r="AG369"/>
  <c r="AF369"/>
  <c r="AE369"/>
  <c r="AD369"/>
  <c r="AC369"/>
  <c r="AB369"/>
  <c r="AA369"/>
  <c r="Z369"/>
  <c r="X369"/>
  <c r="W369"/>
  <c r="V369"/>
  <c r="U369"/>
  <c r="T369"/>
  <c r="S369"/>
  <c r="R369"/>
  <c r="Q369"/>
  <c r="P369"/>
  <c r="O369"/>
  <c r="M369"/>
  <c r="L369"/>
  <c r="K369"/>
  <c r="J369"/>
  <c r="I369"/>
  <c r="H369"/>
  <c r="G369"/>
  <c r="F369"/>
  <c r="E369"/>
  <c r="D369"/>
  <c r="C369"/>
  <c r="A369"/>
  <c r="B369" s="1"/>
  <c r="CA368"/>
  <c r="BZ368"/>
  <c r="BY368"/>
  <c r="BX368"/>
  <c r="BW368"/>
  <c r="BV368"/>
  <c r="BU368"/>
  <c r="BT368"/>
  <c r="BS368"/>
  <c r="BR368"/>
  <c r="BP368"/>
  <c r="BO368"/>
  <c r="BN368"/>
  <c r="BM368"/>
  <c r="BL368"/>
  <c r="BK368"/>
  <c r="BJ368"/>
  <c r="BI368"/>
  <c r="BH368"/>
  <c r="BG368"/>
  <c r="BE368"/>
  <c r="BD368"/>
  <c r="BC368"/>
  <c r="BB368"/>
  <c r="BA368"/>
  <c r="AZ368"/>
  <c r="AY368"/>
  <c r="AX368"/>
  <c r="AW368"/>
  <c r="AV368"/>
  <c r="AT368"/>
  <c r="AS368"/>
  <c r="AR368"/>
  <c r="AQ368"/>
  <c r="AP368"/>
  <c r="AO368"/>
  <c r="AN368"/>
  <c r="AM368"/>
  <c r="AL368"/>
  <c r="AK368"/>
  <c r="AI368"/>
  <c r="AH368"/>
  <c r="AG368"/>
  <c r="AF368"/>
  <c r="AE368"/>
  <c r="AD368"/>
  <c r="AC368"/>
  <c r="AB368"/>
  <c r="AA368"/>
  <c r="Z368"/>
  <c r="X368"/>
  <c r="W368"/>
  <c r="V368"/>
  <c r="U368"/>
  <c r="T368"/>
  <c r="S368"/>
  <c r="R368"/>
  <c r="Q368"/>
  <c r="P368"/>
  <c r="O368"/>
  <c r="M368"/>
  <c r="L368"/>
  <c r="K368"/>
  <c r="J368"/>
  <c r="I368"/>
  <c r="H368"/>
  <c r="G368"/>
  <c r="F368"/>
  <c r="E368"/>
  <c r="D368"/>
  <c r="C368"/>
  <c r="A368"/>
  <c r="B368" s="1"/>
  <c r="CA367"/>
  <c r="BZ367"/>
  <c r="BY367"/>
  <c r="BX367"/>
  <c r="BW367"/>
  <c r="BV367"/>
  <c r="BU367"/>
  <c r="BT367"/>
  <c r="BS367"/>
  <c r="BR367"/>
  <c r="BP367"/>
  <c r="BO367"/>
  <c r="BN367"/>
  <c r="BM367"/>
  <c r="BL367"/>
  <c r="BK367"/>
  <c r="BJ367"/>
  <c r="BI367"/>
  <c r="BH367"/>
  <c r="BG367"/>
  <c r="BE367"/>
  <c r="BD367"/>
  <c r="BC367"/>
  <c r="BB367"/>
  <c r="BA367"/>
  <c r="AZ367"/>
  <c r="AY367"/>
  <c r="AX367"/>
  <c r="AW367"/>
  <c r="AV367"/>
  <c r="AT367"/>
  <c r="AS367"/>
  <c r="AR367"/>
  <c r="AQ367"/>
  <c r="AP367"/>
  <c r="AO367"/>
  <c r="AN367"/>
  <c r="AM367"/>
  <c r="AL367"/>
  <c r="AK367"/>
  <c r="AI367"/>
  <c r="AH367"/>
  <c r="AG367"/>
  <c r="AF367"/>
  <c r="AE367"/>
  <c r="AD367"/>
  <c r="AC367"/>
  <c r="AB367"/>
  <c r="AJ367" s="1"/>
  <c r="CE367" s="1"/>
  <c r="AA367"/>
  <c r="Z367"/>
  <c r="X367"/>
  <c r="W367"/>
  <c r="V367"/>
  <c r="U367"/>
  <c r="T367"/>
  <c r="S367"/>
  <c r="R367"/>
  <c r="Q367"/>
  <c r="P367"/>
  <c r="O367"/>
  <c r="M367"/>
  <c r="L367"/>
  <c r="K367"/>
  <c r="J367"/>
  <c r="I367"/>
  <c r="H367"/>
  <c r="G367"/>
  <c r="F367"/>
  <c r="E367"/>
  <c r="D367"/>
  <c r="C367"/>
  <c r="B367"/>
  <c r="AU367" s="1"/>
  <c r="CF367" s="1"/>
  <c r="A367"/>
  <c r="CA366"/>
  <c r="BZ366"/>
  <c r="BY366"/>
  <c r="BX366"/>
  <c r="BW366"/>
  <c r="BV366"/>
  <c r="BU366"/>
  <c r="BT366"/>
  <c r="BS366"/>
  <c r="BR366"/>
  <c r="BP366"/>
  <c r="BO366"/>
  <c r="BN366"/>
  <c r="BM366"/>
  <c r="BL366"/>
  <c r="BK366"/>
  <c r="BQ366" s="1"/>
  <c r="CH366" s="1"/>
  <c r="BJ366"/>
  <c r="BI366"/>
  <c r="BH366"/>
  <c r="BG366"/>
  <c r="BE366"/>
  <c r="BD366"/>
  <c r="BC366"/>
  <c r="BB366"/>
  <c r="BA366"/>
  <c r="AZ366"/>
  <c r="AY366"/>
  <c r="BF366" s="1"/>
  <c r="CG366" s="1"/>
  <c r="AX366"/>
  <c r="AW366"/>
  <c r="AV366"/>
  <c r="AT366"/>
  <c r="AS366"/>
  <c r="AR366"/>
  <c r="AQ366"/>
  <c r="AP366"/>
  <c r="AO366"/>
  <c r="AN366"/>
  <c r="AM366"/>
  <c r="AU366" s="1"/>
  <c r="CF366" s="1"/>
  <c r="AL366"/>
  <c r="AK366"/>
  <c r="AI366"/>
  <c r="AH366"/>
  <c r="AG366"/>
  <c r="AF366"/>
  <c r="AE366"/>
  <c r="AD366"/>
  <c r="AC366"/>
  <c r="AB366"/>
  <c r="AA366"/>
  <c r="Z366"/>
  <c r="X366"/>
  <c r="W366"/>
  <c r="V366"/>
  <c r="U366"/>
  <c r="T366"/>
  <c r="S366"/>
  <c r="R366"/>
  <c r="Q366"/>
  <c r="P366"/>
  <c r="O366"/>
  <c r="M366"/>
  <c r="L366"/>
  <c r="K366"/>
  <c r="J366"/>
  <c r="I366"/>
  <c r="H366"/>
  <c r="G366"/>
  <c r="F366"/>
  <c r="E366"/>
  <c r="D366"/>
  <c r="C366"/>
  <c r="B366"/>
  <c r="N366" s="1"/>
  <c r="CC366" s="1"/>
  <c r="A366"/>
  <c r="CA365"/>
  <c r="BZ365"/>
  <c r="BY365"/>
  <c r="BX365"/>
  <c r="BW365"/>
  <c r="BV365"/>
  <c r="BU365"/>
  <c r="BT365"/>
  <c r="BS365"/>
  <c r="BR365"/>
  <c r="BP365"/>
  <c r="BO365"/>
  <c r="BN365"/>
  <c r="BQ365" s="1"/>
  <c r="CH365" s="1"/>
  <c r="BM365"/>
  <c r="BL365"/>
  <c r="BK365"/>
  <c r="BJ365"/>
  <c r="BI365"/>
  <c r="BH365"/>
  <c r="BG365"/>
  <c r="BF365"/>
  <c r="CG365" s="1"/>
  <c r="BE365"/>
  <c r="BD365"/>
  <c r="BC365"/>
  <c r="BB365"/>
  <c r="BA365"/>
  <c r="AZ365"/>
  <c r="AY365"/>
  <c r="AX365"/>
  <c r="AW365"/>
  <c r="AV365"/>
  <c r="AT365"/>
  <c r="AS365"/>
  <c r="AR365"/>
  <c r="AQ365"/>
  <c r="AP365"/>
  <c r="AO365"/>
  <c r="AN365"/>
  <c r="AM365"/>
  <c r="AL365"/>
  <c r="AK365"/>
  <c r="AI365"/>
  <c r="AH365"/>
  <c r="AG365"/>
  <c r="AF365"/>
  <c r="AE365"/>
  <c r="AD365"/>
  <c r="AC365"/>
  <c r="AB365"/>
  <c r="AA365"/>
  <c r="Z365"/>
  <c r="X365"/>
  <c r="W365"/>
  <c r="V365"/>
  <c r="U365"/>
  <c r="T365"/>
  <c r="S365"/>
  <c r="R365"/>
  <c r="Q365"/>
  <c r="P365"/>
  <c r="O365"/>
  <c r="M365"/>
  <c r="L365"/>
  <c r="K365"/>
  <c r="J365"/>
  <c r="I365"/>
  <c r="H365"/>
  <c r="G365"/>
  <c r="F365"/>
  <c r="E365"/>
  <c r="D365"/>
  <c r="C365"/>
  <c r="B365"/>
  <c r="CB365" s="1"/>
  <c r="CI365" s="1"/>
  <c r="A365"/>
  <c r="CA364"/>
  <c r="BZ364"/>
  <c r="BY364"/>
  <c r="BX364"/>
  <c r="BW364"/>
  <c r="BV364"/>
  <c r="BU364"/>
  <c r="BT364"/>
  <c r="BS364"/>
  <c r="BR364"/>
  <c r="BP364"/>
  <c r="BO364"/>
  <c r="BN364"/>
  <c r="BM364"/>
  <c r="BL364"/>
  <c r="BK364"/>
  <c r="BJ364"/>
  <c r="BI364"/>
  <c r="BH364"/>
  <c r="BG364"/>
  <c r="BE364"/>
  <c r="BD364"/>
  <c r="BC364"/>
  <c r="BB364"/>
  <c r="BA364"/>
  <c r="AZ364"/>
  <c r="AY364"/>
  <c r="AX364"/>
  <c r="AW364"/>
  <c r="AV364"/>
  <c r="AT364"/>
  <c r="AS364"/>
  <c r="AR364"/>
  <c r="AQ364"/>
  <c r="AP364"/>
  <c r="AO364"/>
  <c r="AN364"/>
  <c r="AM364"/>
  <c r="AL364"/>
  <c r="AK364"/>
  <c r="AI364"/>
  <c r="AH364"/>
  <c r="AG364"/>
  <c r="AF364"/>
  <c r="AE364"/>
  <c r="AD364"/>
  <c r="AC364"/>
  <c r="AB364"/>
  <c r="AA364"/>
  <c r="Z364"/>
  <c r="X364"/>
  <c r="W364"/>
  <c r="V364"/>
  <c r="U364"/>
  <c r="T364"/>
  <c r="S364"/>
  <c r="R364"/>
  <c r="Q364"/>
  <c r="P364"/>
  <c r="O364"/>
  <c r="M364"/>
  <c r="L364"/>
  <c r="K364"/>
  <c r="J364"/>
  <c r="I364"/>
  <c r="H364"/>
  <c r="G364"/>
  <c r="F364"/>
  <c r="E364"/>
  <c r="D364"/>
  <c r="C364"/>
  <c r="A364"/>
  <c r="B364" s="1"/>
  <c r="CA363"/>
  <c r="BZ363"/>
  <c r="BY363"/>
  <c r="BX363"/>
  <c r="BW363"/>
  <c r="BV363"/>
  <c r="BU363"/>
  <c r="BT363"/>
  <c r="BS363"/>
  <c r="BR363"/>
  <c r="BP363"/>
  <c r="BO363"/>
  <c r="BN363"/>
  <c r="BM363"/>
  <c r="BL363"/>
  <c r="BK363"/>
  <c r="BJ363"/>
  <c r="BI363"/>
  <c r="BH363"/>
  <c r="BG363"/>
  <c r="BE363"/>
  <c r="BD363"/>
  <c r="BC363"/>
  <c r="BB363"/>
  <c r="BA363"/>
  <c r="AZ363"/>
  <c r="AY363"/>
  <c r="AX363"/>
  <c r="AW363"/>
  <c r="AV363"/>
  <c r="AT363"/>
  <c r="AS363"/>
  <c r="AR363"/>
  <c r="AQ363"/>
  <c r="AP363"/>
  <c r="AO363"/>
  <c r="AN363"/>
  <c r="AM363"/>
  <c r="AL363"/>
  <c r="AK363"/>
  <c r="AI363"/>
  <c r="AH363"/>
  <c r="AG363"/>
  <c r="AF363"/>
  <c r="AE363"/>
  <c r="AD363"/>
  <c r="AC363"/>
  <c r="AB363"/>
  <c r="AJ363" s="1"/>
  <c r="CE363" s="1"/>
  <c r="AA363"/>
  <c r="Z363"/>
  <c r="X363"/>
  <c r="W363"/>
  <c r="V363"/>
  <c r="U363"/>
  <c r="T363"/>
  <c r="S363"/>
  <c r="R363"/>
  <c r="Q363"/>
  <c r="P363"/>
  <c r="O363"/>
  <c r="M363"/>
  <c r="L363"/>
  <c r="K363"/>
  <c r="J363"/>
  <c r="I363"/>
  <c r="H363"/>
  <c r="G363"/>
  <c r="F363"/>
  <c r="E363"/>
  <c r="D363"/>
  <c r="C363"/>
  <c r="B363"/>
  <c r="AU363" s="1"/>
  <c r="CF363" s="1"/>
  <c r="A363"/>
  <c r="CA362"/>
  <c r="BZ362"/>
  <c r="BY362"/>
  <c r="BX362"/>
  <c r="BW362"/>
  <c r="BV362"/>
  <c r="BU362"/>
  <c r="BT362"/>
  <c r="BS362"/>
  <c r="BR362"/>
  <c r="BP362"/>
  <c r="BO362"/>
  <c r="BN362"/>
  <c r="BM362"/>
  <c r="BL362"/>
  <c r="BK362"/>
  <c r="BQ362" s="1"/>
  <c r="CH362" s="1"/>
  <c r="BJ362"/>
  <c r="BI362"/>
  <c r="BH362"/>
  <c r="BG362"/>
  <c r="BE362"/>
  <c r="BD362"/>
  <c r="BC362"/>
  <c r="BB362"/>
  <c r="BA362"/>
  <c r="AZ362"/>
  <c r="AY362"/>
  <c r="AX362"/>
  <c r="AW362"/>
  <c r="AV362"/>
  <c r="AT362"/>
  <c r="AS362"/>
  <c r="AR362"/>
  <c r="AQ362"/>
  <c r="AP362"/>
  <c r="AO362"/>
  <c r="AN362"/>
  <c r="AM362"/>
  <c r="AU362" s="1"/>
  <c r="CF362" s="1"/>
  <c r="AL362"/>
  <c r="AK362"/>
  <c r="AI362"/>
  <c r="AH362"/>
  <c r="AG362"/>
  <c r="AF362"/>
  <c r="AE362"/>
  <c r="AD362"/>
  <c r="AC362"/>
  <c r="AB362"/>
  <c r="AA362"/>
  <c r="Z362"/>
  <c r="X362"/>
  <c r="W362"/>
  <c r="V362"/>
  <c r="U362"/>
  <c r="T362"/>
  <c r="S362"/>
  <c r="R362"/>
  <c r="Q362"/>
  <c r="P362"/>
  <c r="O362"/>
  <c r="M362"/>
  <c r="L362"/>
  <c r="K362"/>
  <c r="J362"/>
  <c r="I362"/>
  <c r="H362"/>
  <c r="G362"/>
  <c r="F362"/>
  <c r="E362"/>
  <c r="D362"/>
  <c r="C362"/>
  <c r="B362"/>
  <c r="N362" s="1"/>
  <c r="CC362" s="1"/>
  <c r="A362"/>
  <c r="CA361"/>
  <c r="BZ361"/>
  <c r="BY361"/>
  <c r="BX361"/>
  <c r="BW361"/>
  <c r="BV361"/>
  <c r="BU361"/>
  <c r="BT361"/>
  <c r="BS361"/>
  <c r="BR361"/>
  <c r="BP361"/>
  <c r="BO361"/>
  <c r="BN361"/>
  <c r="BQ361" s="1"/>
  <c r="CH361" s="1"/>
  <c r="BM361"/>
  <c r="BL361"/>
  <c r="BK361"/>
  <c r="BJ361"/>
  <c r="BI361"/>
  <c r="BH361"/>
  <c r="BG361"/>
  <c r="BF361"/>
  <c r="CG361" s="1"/>
  <c r="BE361"/>
  <c r="BD361"/>
  <c r="BC361"/>
  <c r="BB361"/>
  <c r="BA361"/>
  <c r="AZ361"/>
  <c r="AY361"/>
  <c r="AX361"/>
  <c r="AW361"/>
  <c r="AV361"/>
  <c r="AT361"/>
  <c r="AS361"/>
  <c r="AR361"/>
  <c r="AQ361"/>
  <c r="AP361"/>
  <c r="AO361"/>
  <c r="AN361"/>
  <c r="AM361"/>
  <c r="AL361"/>
  <c r="AK361"/>
  <c r="AI361"/>
  <c r="AH361"/>
  <c r="AG361"/>
  <c r="AF361"/>
  <c r="AE361"/>
  <c r="AD361"/>
  <c r="AC361"/>
  <c r="AB361"/>
  <c r="AA361"/>
  <c r="Z361"/>
  <c r="X361"/>
  <c r="W361"/>
  <c r="V361"/>
  <c r="U361"/>
  <c r="T361"/>
  <c r="S361"/>
  <c r="R361"/>
  <c r="Q361"/>
  <c r="P361"/>
  <c r="O361"/>
  <c r="M361"/>
  <c r="L361"/>
  <c r="K361"/>
  <c r="J361"/>
  <c r="I361"/>
  <c r="H361"/>
  <c r="G361"/>
  <c r="F361"/>
  <c r="E361"/>
  <c r="D361"/>
  <c r="C361"/>
  <c r="B361"/>
  <c r="CB361" s="1"/>
  <c r="CI361" s="1"/>
  <c r="A361"/>
  <c r="CA360"/>
  <c r="BZ360"/>
  <c r="BY360"/>
  <c r="BX360"/>
  <c r="BW360"/>
  <c r="BV360"/>
  <c r="BU360"/>
  <c r="BT360"/>
  <c r="BS360"/>
  <c r="BR360"/>
  <c r="BP360"/>
  <c r="BO360"/>
  <c r="BN360"/>
  <c r="BM360"/>
  <c r="BL360"/>
  <c r="BK360"/>
  <c r="BJ360"/>
  <c r="BI360"/>
  <c r="BH360"/>
  <c r="BG360"/>
  <c r="BE360"/>
  <c r="BD360"/>
  <c r="BC360"/>
  <c r="BB360"/>
  <c r="BA360"/>
  <c r="AZ360"/>
  <c r="AY360"/>
  <c r="AX360"/>
  <c r="AW360"/>
  <c r="AV360"/>
  <c r="AT360"/>
  <c r="AS360"/>
  <c r="AR360"/>
  <c r="AQ360"/>
  <c r="AP360"/>
  <c r="AO360"/>
  <c r="AN360"/>
  <c r="AM360"/>
  <c r="AL360"/>
  <c r="AK360"/>
  <c r="AI360"/>
  <c r="AH360"/>
  <c r="AG360"/>
  <c r="AF360"/>
  <c r="AE360"/>
  <c r="AD360"/>
  <c r="AC360"/>
  <c r="AB360"/>
  <c r="AA360"/>
  <c r="Z360"/>
  <c r="X360"/>
  <c r="W360"/>
  <c r="V360"/>
  <c r="U360"/>
  <c r="T360"/>
  <c r="S360"/>
  <c r="R360"/>
  <c r="Q360"/>
  <c r="P360"/>
  <c r="O360"/>
  <c r="M360"/>
  <c r="L360"/>
  <c r="K360"/>
  <c r="J360"/>
  <c r="I360"/>
  <c r="H360"/>
  <c r="G360"/>
  <c r="F360"/>
  <c r="E360"/>
  <c r="D360"/>
  <c r="C360"/>
  <c r="A360"/>
  <c r="B360" s="1"/>
  <c r="CA359"/>
  <c r="BZ359"/>
  <c r="BY359"/>
  <c r="BX359"/>
  <c r="BW359"/>
  <c r="BV359"/>
  <c r="BU359"/>
  <c r="BT359"/>
  <c r="BS359"/>
  <c r="BR359"/>
  <c r="BP359"/>
  <c r="BO359"/>
  <c r="BN359"/>
  <c r="BM359"/>
  <c r="BL359"/>
  <c r="BK359"/>
  <c r="BJ359"/>
  <c r="BI359"/>
  <c r="BH359"/>
  <c r="BG359"/>
  <c r="BE359"/>
  <c r="BD359"/>
  <c r="BC359"/>
  <c r="BB359"/>
  <c r="BA359"/>
  <c r="AZ359"/>
  <c r="AY359"/>
  <c r="AX359"/>
  <c r="AW359"/>
  <c r="AV359"/>
  <c r="AT359"/>
  <c r="AS359"/>
  <c r="AR359"/>
  <c r="AQ359"/>
  <c r="AP359"/>
  <c r="AO359"/>
  <c r="AN359"/>
  <c r="AM359"/>
  <c r="AL359"/>
  <c r="AK359"/>
  <c r="AI359"/>
  <c r="AH359"/>
  <c r="AG359"/>
  <c r="AF359"/>
  <c r="AE359"/>
  <c r="AD359"/>
  <c r="AC359"/>
  <c r="AB359"/>
  <c r="AJ359" s="1"/>
  <c r="CE359" s="1"/>
  <c r="AA359"/>
  <c r="Z359"/>
  <c r="X359"/>
  <c r="W359"/>
  <c r="V359"/>
  <c r="U359"/>
  <c r="T359"/>
  <c r="S359"/>
  <c r="R359"/>
  <c r="Q359"/>
  <c r="P359"/>
  <c r="O359"/>
  <c r="M359"/>
  <c r="L359"/>
  <c r="K359"/>
  <c r="J359"/>
  <c r="I359"/>
  <c r="H359"/>
  <c r="G359"/>
  <c r="F359"/>
  <c r="E359"/>
  <c r="D359"/>
  <c r="C359"/>
  <c r="B359"/>
  <c r="AU359" s="1"/>
  <c r="CF359" s="1"/>
  <c r="A359"/>
  <c r="CA358"/>
  <c r="BZ358"/>
  <c r="BY358"/>
  <c r="BX358"/>
  <c r="BW358"/>
  <c r="BV358"/>
  <c r="BU358"/>
  <c r="BT358"/>
  <c r="BS358"/>
  <c r="BR358"/>
  <c r="BP358"/>
  <c r="BO358"/>
  <c r="BN358"/>
  <c r="BM358"/>
  <c r="BL358"/>
  <c r="BK358"/>
  <c r="BJ358"/>
  <c r="BI358"/>
  <c r="BH358"/>
  <c r="BG358"/>
  <c r="BQ358" s="1"/>
  <c r="CH358" s="1"/>
  <c r="BE358"/>
  <c r="BD358"/>
  <c r="BC358"/>
  <c r="BB358"/>
  <c r="BA358"/>
  <c r="AZ358"/>
  <c r="AY358"/>
  <c r="AX358"/>
  <c r="AW358"/>
  <c r="AV358"/>
  <c r="AT358"/>
  <c r="AS358"/>
  <c r="AR358"/>
  <c r="AQ358"/>
  <c r="AP358"/>
  <c r="AO358"/>
  <c r="AN358"/>
  <c r="AM358"/>
  <c r="AU358" s="1"/>
  <c r="CF358" s="1"/>
  <c r="AL358"/>
  <c r="AK358"/>
  <c r="AI358"/>
  <c r="AH358"/>
  <c r="AG358"/>
  <c r="AF358"/>
  <c r="AE358"/>
  <c r="AD358"/>
  <c r="AC358"/>
  <c r="AB358"/>
  <c r="AA358"/>
  <c r="Z358"/>
  <c r="X358"/>
  <c r="W358"/>
  <c r="V358"/>
  <c r="U358"/>
  <c r="T358"/>
  <c r="S358"/>
  <c r="R358"/>
  <c r="Q358"/>
  <c r="P358"/>
  <c r="O358"/>
  <c r="M358"/>
  <c r="L358"/>
  <c r="K358"/>
  <c r="J358"/>
  <c r="I358"/>
  <c r="H358"/>
  <c r="G358"/>
  <c r="F358"/>
  <c r="E358"/>
  <c r="D358"/>
  <c r="C358"/>
  <c r="B358"/>
  <c r="N358" s="1"/>
  <c r="CC358" s="1"/>
  <c r="A358"/>
  <c r="CA357"/>
  <c r="BZ357"/>
  <c r="BY357"/>
  <c r="BX357"/>
  <c r="BW357"/>
  <c r="BV357"/>
  <c r="BU357"/>
  <c r="BT357"/>
  <c r="BS357"/>
  <c r="BR357"/>
  <c r="BP357"/>
  <c r="BO357"/>
  <c r="BN357"/>
  <c r="BQ357" s="1"/>
  <c r="CH357" s="1"/>
  <c r="BM357"/>
  <c r="BL357"/>
  <c r="BK357"/>
  <c r="BJ357"/>
  <c r="BI357"/>
  <c r="BH357"/>
  <c r="BG357"/>
  <c r="BF357"/>
  <c r="CG357" s="1"/>
  <c r="BE357"/>
  <c r="BD357"/>
  <c r="BC357"/>
  <c r="BB357"/>
  <c r="BA357"/>
  <c r="AZ357"/>
  <c r="AY357"/>
  <c r="AX357"/>
  <c r="AW357"/>
  <c r="AV357"/>
  <c r="AT357"/>
  <c r="AS357"/>
  <c r="AR357"/>
  <c r="AQ357"/>
  <c r="AP357"/>
  <c r="AO357"/>
  <c r="AN357"/>
  <c r="AM357"/>
  <c r="AL357"/>
  <c r="AK357"/>
  <c r="AI357"/>
  <c r="AH357"/>
  <c r="AG357"/>
  <c r="AF357"/>
  <c r="AE357"/>
  <c r="AD357"/>
  <c r="AC357"/>
  <c r="AB357"/>
  <c r="AA357"/>
  <c r="Z357"/>
  <c r="X357"/>
  <c r="W357"/>
  <c r="V357"/>
  <c r="U357"/>
  <c r="T357"/>
  <c r="S357"/>
  <c r="R357"/>
  <c r="Q357"/>
  <c r="P357"/>
  <c r="O357"/>
  <c r="M357"/>
  <c r="L357"/>
  <c r="K357"/>
  <c r="J357"/>
  <c r="I357"/>
  <c r="H357"/>
  <c r="G357"/>
  <c r="F357"/>
  <c r="E357"/>
  <c r="D357"/>
  <c r="C357"/>
  <c r="B357"/>
  <c r="CB357" s="1"/>
  <c r="CI357" s="1"/>
  <c r="A357"/>
  <c r="CA356"/>
  <c r="BZ356"/>
  <c r="BY356"/>
  <c r="BX356"/>
  <c r="BW356"/>
  <c r="BV356"/>
  <c r="BU356"/>
  <c r="BT356"/>
  <c r="BS356"/>
  <c r="BR356"/>
  <c r="BP356"/>
  <c r="BO356"/>
  <c r="BN356"/>
  <c r="BM356"/>
  <c r="BL356"/>
  <c r="BK356"/>
  <c r="BJ356"/>
  <c r="BI356"/>
  <c r="BH356"/>
  <c r="BG356"/>
  <c r="BE356"/>
  <c r="BD356"/>
  <c r="BC356"/>
  <c r="BB356"/>
  <c r="BA356"/>
  <c r="AZ356"/>
  <c r="AY356"/>
  <c r="AX356"/>
  <c r="AW356"/>
  <c r="AV356"/>
  <c r="AT356"/>
  <c r="AS356"/>
  <c r="AR356"/>
  <c r="AQ356"/>
  <c r="AP356"/>
  <c r="AO356"/>
  <c r="AN356"/>
  <c r="AM356"/>
  <c r="AL356"/>
  <c r="AK356"/>
  <c r="AI356"/>
  <c r="AH356"/>
  <c r="AG356"/>
  <c r="AF356"/>
  <c r="AE356"/>
  <c r="AD356"/>
  <c r="AC356"/>
  <c r="AB356"/>
  <c r="AA356"/>
  <c r="Z356"/>
  <c r="X356"/>
  <c r="W356"/>
  <c r="V356"/>
  <c r="U356"/>
  <c r="T356"/>
  <c r="S356"/>
  <c r="R356"/>
  <c r="Q356"/>
  <c r="P356"/>
  <c r="O356"/>
  <c r="M356"/>
  <c r="L356"/>
  <c r="K356"/>
  <c r="J356"/>
  <c r="I356"/>
  <c r="H356"/>
  <c r="G356"/>
  <c r="F356"/>
  <c r="E356"/>
  <c r="D356"/>
  <c r="C356"/>
  <c r="A356"/>
  <c r="B356" s="1"/>
  <c r="CA355"/>
  <c r="BZ355"/>
  <c r="BY355"/>
  <c r="BX355"/>
  <c r="BW355"/>
  <c r="BV355"/>
  <c r="BU355"/>
  <c r="BT355"/>
  <c r="BS355"/>
  <c r="BR355"/>
  <c r="BP355"/>
  <c r="BO355"/>
  <c r="BN355"/>
  <c r="BM355"/>
  <c r="BL355"/>
  <c r="BK355"/>
  <c r="BJ355"/>
  <c r="BI355"/>
  <c r="BH355"/>
  <c r="BG355"/>
  <c r="BE355"/>
  <c r="BD355"/>
  <c r="BC355"/>
  <c r="BB355"/>
  <c r="BA355"/>
  <c r="AZ355"/>
  <c r="AY355"/>
  <c r="AX355"/>
  <c r="AW355"/>
  <c r="AV355"/>
  <c r="AT355"/>
  <c r="AS355"/>
  <c r="AR355"/>
  <c r="AQ355"/>
  <c r="AP355"/>
  <c r="AO355"/>
  <c r="AN355"/>
  <c r="AM355"/>
  <c r="AL355"/>
  <c r="AK355"/>
  <c r="AI355"/>
  <c r="AH355"/>
  <c r="AG355"/>
  <c r="AF355"/>
  <c r="AE355"/>
  <c r="AD355"/>
  <c r="AC355"/>
  <c r="AB355"/>
  <c r="AJ355" s="1"/>
  <c r="CE355" s="1"/>
  <c r="AA355"/>
  <c r="Z355"/>
  <c r="X355"/>
  <c r="W355"/>
  <c r="V355"/>
  <c r="U355"/>
  <c r="T355"/>
  <c r="S355"/>
  <c r="R355"/>
  <c r="Q355"/>
  <c r="P355"/>
  <c r="O355"/>
  <c r="M355"/>
  <c r="L355"/>
  <c r="K355"/>
  <c r="J355"/>
  <c r="I355"/>
  <c r="H355"/>
  <c r="G355"/>
  <c r="F355"/>
  <c r="E355"/>
  <c r="D355"/>
  <c r="C355"/>
  <c r="B355"/>
  <c r="AU355" s="1"/>
  <c r="CF355" s="1"/>
  <c r="A355"/>
  <c r="CA354"/>
  <c r="BZ354"/>
  <c r="BY354"/>
  <c r="BX354"/>
  <c r="BW354"/>
  <c r="BV354"/>
  <c r="BU354"/>
  <c r="BT354"/>
  <c r="BS354"/>
  <c r="BR354"/>
  <c r="BP354"/>
  <c r="BO354"/>
  <c r="BN354"/>
  <c r="BM354"/>
  <c r="BL354"/>
  <c r="BK354"/>
  <c r="BJ354"/>
  <c r="BI354"/>
  <c r="BH354"/>
  <c r="BG354"/>
  <c r="BQ354" s="1"/>
  <c r="CH354" s="1"/>
  <c r="BE354"/>
  <c r="BD354"/>
  <c r="BC354"/>
  <c r="BB354"/>
  <c r="BA354"/>
  <c r="AZ354"/>
  <c r="AY354"/>
  <c r="AX354"/>
  <c r="AW354"/>
  <c r="AV354"/>
  <c r="AT354"/>
  <c r="AS354"/>
  <c r="AR354"/>
  <c r="AQ354"/>
  <c r="AP354"/>
  <c r="AO354"/>
  <c r="AN354"/>
  <c r="AM354"/>
  <c r="AU354" s="1"/>
  <c r="CF354" s="1"/>
  <c r="AL354"/>
  <c r="AK354"/>
  <c r="AI354"/>
  <c r="AH354"/>
  <c r="AG354"/>
  <c r="AF354"/>
  <c r="AE354"/>
  <c r="AD354"/>
  <c r="AC354"/>
  <c r="AB354"/>
  <c r="AA354"/>
  <c r="Z354"/>
  <c r="X354"/>
  <c r="W354"/>
  <c r="V354"/>
  <c r="U354"/>
  <c r="T354"/>
  <c r="S354"/>
  <c r="R354"/>
  <c r="Q354"/>
  <c r="P354"/>
  <c r="O354"/>
  <c r="M354"/>
  <c r="L354"/>
  <c r="K354"/>
  <c r="J354"/>
  <c r="I354"/>
  <c r="H354"/>
  <c r="G354"/>
  <c r="F354"/>
  <c r="E354"/>
  <c r="D354"/>
  <c r="C354"/>
  <c r="B354"/>
  <c r="N354" s="1"/>
  <c r="CC354" s="1"/>
  <c r="A354"/>
  <c r="CA353"/>
  <c r="BZ353"/>
  <c r="BY353"/>
  <c r="BX353"/>
  <c r="BW353"/>
  <c r="BV353"/>
  <c r="BU353"/>
  <c r="BT353"/>
  <c r="BS353"/>
  <c r="BR353"/>
  <c r="BP353"/>
  <c r="BO353"/>
  <c r="BN353"/>
  <c r="BQ353" s="1"/>
  <c r="CH353" s="1"/>
  <c r="BM353"/>
  <c r="BL353"/>
  <c r="BK353"/>
  <c r="BJ353"/>
  <c r="BI353"/>
  <c r="BH353"/>
  <c r="BG353"/>
  <c r="BF353"/>
  <c r="CG353" s="1"/>
  <c r="BE353"/>
  <c r="BD353"/>
  <c r="BC353"/>
  <c r="BB353"/>
  <c r="BA353"/>
  <c r="AZ353"/>
  <c r="AY353"/>
  <c r="AX353"/>
  <c r="AW353"/>
  <c r="AV353"/>
  <c r="AT353"/>
  <c r="AS353"/>
  <c r="AR353"/>
  <c r="AQ353"/>
  <c r="AP353"/>
  <c r="AO353"/>
  <c r="AN353"/>
  <c r="AM353"/>
  <c r="AL353"/>
  <c r="AK353"/>
  <c r="AI353"/>
  <c r="AH353"/>
  <c r="AG353"/>
  <c r="AF353"/>
  <c r="AE353"/>
  <c r="AD353"/>
  <c r="AC353"/>
  <c r="AB353"/>
  <c r="AA353"/>
  <c r="Z353"/>
  <c r="X353"/>
  <c r="W353"/>
  <c r="V353"/>
  <c r="U353"/>
  <c r="T353"/>
  <c r="S353"/>
  <c r="R353"/>
  <c r="Q353"/>
  <c r="P353"/>
  <c r="O353"/>
  <c r="M353"/>
  <c r="L353"/>
  <c r="K353"/>
  <c r="J353"/>
  <c r="I353"/>
  <c r="H353"/>
  <c r="G353"/>
  <c r="F353"/>
  <c r="E353"/>
  <c r="D353"/>
  <c r="C353"/>
  <c r="B353"/>
  <c r="CB353" s="1"/>
  <c r="CI353" s="1"/>
  <c r="A353"/>
  <c r="CA352"/>
  <c r="BZ352"/>
  <c r="BY352"/>
  <c r="BX352"/>
  <c r="BW352"/>
  <c r="BV352"/>
  <c r="BU352"/>
  <c r="BT352"/>
  <c r="BS352"/>
  <c r="BR352"/>
  <c r="BP352"/>
  <c r="BO352"/>
  <c r="BN352"/>
  <c r="BM352"/>
  <c r="BL352"/>
  <c r="BK352"/>
  <c r="BJ352"/>
  <c r="BI352"/>
  <c r="BH352"/>
  <c r="BG352"/>
  <c r="BE352"/>
  <c r="BD352"/>
  <c r="BC352"/>
  <c r="BB352"/>
  <c r="BA352"/>
  <c r="AZ352"/>
  <c r="AY352"/>
  <c r="AX352"/>
  <c r="AW352"/>
  <c r="AV352"/>
  <c r="AT352"/>
  <c r="AS352"/>
  <c r="AR352"/>
  <c r="AQ352"/>
  <c r="AP352"/>
  <c r="AO352"/>
  <c r="AN352"/>
  <c r="AM352"/>
  <c r="AL352"/>
  <c r="AK352"/>
  <c r="AI352"/>
  <c r="AH352"/>
  <c r="AG352"/>
  <c r="AF352"/>
  <c r="AE352"/>
  <c r="AD352"/>
  <c r="AC352"/>
  <c r="AB352"/>
  <c r="AA352"/>
  <c r="Z352"/>
  <c r="X352"/>
  <c r="W352"/>
  <c r="V352"/>
  <c r="U352"/>
  <c r="T352"/>
  <c r="S352"/>
  <c r="R352"/>
  <c r="Q352"/>
  <c r="P352"/>
  <c r="O352"/>
  <c r="M352"/>
  <c r="L352"/>
  <c r="K352"/>
  <c r="J352"/>
  <c r="I352"/>
  <c r="H352"/>
  <c r="G352"/>
  <c r="F352"/>
  <c r="E352"/>
  <c r="D352"/>
  <c r="C352"/>
  <c r="A352"/>
  <c r="B352" s="1"/>
  <c r="CA351"/>
  <c r="BZ351"/>
  <c r="BY351"/>
  <c r="BX351"/>
  <c r="BW351"/>
  <c r="BV351"/>
  <c r="BU351"/>
  <c r="BT351"/>
  <c r="BS351"/>
  <c r="BR351"/>
  <c r="BP351"/>
  <c r="BO351"/>
  <c r="BN351"/>
  <c r="BM351"/>
  <c r="BL351"/>
  <c r="BK351"/>
  <c r="BJ351"/>
  <c r="BI351"/>
  <c r="BH351"/>
  <c r="BG351"/>
  <c r="BE351"/>
  <c r="BD351"/>
  <c r="BC351"/>
  <c r="BB351"/>
  <c r="BA351"/>
  <c r="AZ351"/>
  <c r="AY351"/>
  <c r="AX351"/>
  <c r="AW351"/>
  <c r="AV351"/>
  <c r="AT351"/>
  <c r="AS351"/>
  <c r="AR351"/>
  <c r="AQ351"/>
  <c r="AP351"/>
  <c r="AO351"/>
  <c r="AN351"/>
  <c r="AM351"/>
  <c r="AL351"/>
  <c r="AK351"/>
  <c r="AI351"/>
  <c r="AH351"/>
  <c r="AG351"/>
  <c r="AF351"/>
  <c r="AE351"/>
  <c r="AD351"/>
  <c r="AC351"/>
  <c r="AB351"/>
  <c r="AJ351" s="1"/>
  <c r="CE351" s="1"/>
  <c r="AA351"/>
  <c r="Z351"/>
  <c r="X351"/>
  <c r="W351"/>
  <c r="V351"/>
  <c r="U351"/>
  <c r="T351"/>
  <c r="S351"/>
  <c r="R351"/>
  <c r="Q351"/>
  <c r="P351"/>
  <c r="O351"/>
  <c r="M351"/>
  <c r="L351"/>
  <c r="K351"/>
  <c r="J351"/>
  <c r="I351"/>
  <c r="H351"/>
  <c r="G351"/>
  <c r="F351"/>
  <c r="E351"/>
  <c r="D351"/>
  <c r="C351"/>
  <c r="B351"/>
  <c r="AU351" s="1"/>
  <c r="CF351" s="1"/>
  <c r="A351"/>
  <c r="CA350"/>
  <c r="BZ350"/>
  <c r="BY350"/>
  <c r="BX350"/>
  <c r="BW350"/>
  <c r="BV350"/>
  <c r="BU350"/>
  <c r="BT350"/>
  <c r="BS350"/>
  <c r="BR350"/>
  <c r="BP350"/>
  <c r="BO350"/>
  <c r="BN350"/>
  <c r="BM350"/>
  <c r="BL350"/>
  <c r="BK350"/>
  <c r="BJ350"/>
  <c r="BI350"/>
  <c r="BH350"/>
  <c r="BG350"/>
  <c r="BQ350" s="1"/>
  <c r="CH350" s="1"/>
  <c r="BE350"/>
  <c r="BD350"/>
  <c r="BC350"/>
  <c r="BB350"/>
  <c r="BA350"/>
  <c r="AZ350"/>
  <c r="AY350"/>
  <c r="AX350"/>
  <c r="AW350"/>
  <c r="AV350"/>
  <c r="AT350"/>
  <c r="AS350"/>
  <c r="AR350"/>
  <c r="AQ350"/>
  <c r="AP350"/>
  <c r="AO350"/>
  <c r="AN350"/>
  <c r="AM350"/>
  <c r="AU350" s="1"/>
  <c r="CF350" s="1"/>
  <c r="AL350"/>
  <c r="AK350"/>
  <c r="AI350"/>
  <c r="AH350"/>
  <c r="AG350"/>
  <c r="AF350"/>
  <c r="AE350"/>
  <c r="AD350"/>
  <c r="AC350"/>
  <c r="AB350"/>
  <c r="AA350"/>
  <c r="Z350"/>
  <c r="X350"/>
  <c r="W350"/>
  <c r="V350"/>
  <c r="U350"/>
  <c r="T350"/>
  <c r="S350"/>
  <c r="R350"/>
  <c r="Q350"/>
  <c r="P350"/>
  <c r="O350"/>
  <c r="M350"/>
  <c r="L350"/>
  <c r="K350"/>
  <c r="J350"/>
  <c r="I350"/>
  <c r="H350"/>
  <c r="G350"/>
  <c r="F350"/>
  <c r="E350"/>
  <c r="D350"/>
  <c r="C350"/>
  <c r="B350"/>
  <c r="N350" s="1"/>
  <c r="CC350" s="1"/>
  <c r="A350"/>
  <c r="CA349"/>
  <c r="BZ349"/>
  <c r="BY349"/>
  <c r="BX349"/>
  <c r="BW349"/>
  <c r="BV349"/>
  <c r="BU349"/>
  <c r="BT349"/>
  <c r="BS349"/>
  <c r="BR349"/>
  <c r="BP349"/>
  <c r="BO349"/>
  <c r="BN349"/>
  <c r="BQ349" s="1"/>
  <c r="CH349" s="1"/>
  <c r="BM349"/>
  <c r="BL349"/>
  <c r="BK349"/>
  <c r="BJ349"/>
  <c r="BI349"/>
  <c r="BH349"/>
  <c r="BG349"/>
  <c r="BF349"/>
  <c r="CG349" s="1"/>
  <c r="BE349"/>
  <c r="BD349"/>
  <c r="BC349"/>
  <c r="BB349"/>
  <c r="BA349"/>
  <c r="AZ349"/>
  <c r="AY349"/>
  <c r="AX349"/>
  <c r="AW349"/>
  <c r="AV349"/>
  <c r="AT349"/>
  <c r="AS349"/>
  <c r="AR349"/>
  <c r="AQ349"/>
  <c r="AP349"/>
  <c r="AO349"/>
  <c r="AN349"/>
  <c r="AM349"/>
  <c r="AL349"/>
  <c r="AK349"/>
  <c r="AI349"/>
  <c r="AH349"/>
  <c r="AG349"/>
  <c r="AF349"/>
  <c r="AE349"/>
  <c r="AD349"/>
  <c r="AC349"/>
  <c r="AB349"/>
  <c r="AA349"/>
  <c r="Z349"/>
  <c r="X349"/>
  <c r="W349"/>
  <c r="V349"/>
  <c r="U349"/>
  <c r="T349"/>
  <c r="S349"/>
  <c r="R349"/>
  <c r="Q349"/>
  <c r="P349"/>
  <c r="O349"/>
  <c r="M349"/>
  <c r="L349"/>
  <c r="K349"/>
  <c r="J349"/>
  <c r="I349"/>
  <c r="H349"/>
  <c r="G349"/>
  <c r="F349"/>
  <c r="E349"/>
  <c r="D349"/>
  <c r="C349"/>
  <c r="B349"/>
  <c r="CB349" s="1"/>
  <c r="CI349" s="1"/>
  <c r="A349"/>
  <c r="CA348"/>
  <c r="BZ348"/>
  <c r="BY348"/>
  <c r="BX348"/>
  <c r="BW348"/>
  <c r="BV348"/>
  <c r="BU348"/>
  <c r="BT348"/>
  <c r="BS348"/>
  <c r="BR348"/>
  <c r="BP348"/>
  <c r="BO348"/>
  <c r="BN348"/>
  <c r="BM348"/>
  <c r="BL348"/>
  <c r="BK348"/>
  <c r="BJ348"/>
  <c r="BI348"/>
  <c r="BH348"/>
  <c r="BG348"/>
  <c r="BE348"/>
  <c r="BD348"/>
  <c r="BC348"/>
  <c r="BB348"/>
  <c r="BA348"/>
  <c r="AZ348"/>
  <c r="AY348"/>
  <c r="AX348"/>
  <c r="AW348"/>
  <c r="AV348"/>
  <c r="AT348"/>
  <c r="AS348"/>
  <c r="AR348"/>
  <c r="AQ348"/>
  <c r="AP348"/>
  <c r="AO348"/>
  <c r="AN348"/>
  <c r="AM348"/>
  <c r="AL348"/>
  <c r="AK348"/>
  <c r="AI348"/>
  <c r="AH348"/>
  <c r="AG348"/>
  <c r="AF348"/>
  <c r="AE348"/>
  <c r="AD348"/>
  <c r="AC348"/>
  <c r="AB348"/>
  <c r="AA348"/>
  <c r="Z348"/>
  <c r="X348"/>
  <c r="W348"/>
  <c r="V348"/>
  <c r="U348"/>
  <c r="T348"/>
  <c r="S348"/>
  <c r="R348"/>
  <c r="Q348"/>
  <c r="P348"/>
  <c r="O348"/>
  <c r="M348"/>
  <c r="L348"/>
  <c r="K348"/>
  <c r="J348"/>
  <c r="I348"/>
  <c r="H348"/>
  <c r="G348"/>
  <c r="F348"/>
  <c r="E348"/>
  <c r="D348"/>
  <c r="C348"/>
  <c r="A348"/>
  <c r="B348" s="1"/>
  <c r="CA347"/>
  <c r="BZ347"/>
  <c r="BY347"/>
  <c r="BX347"/>
  <c r="BW347"/>
  <c r="BV347"/>
  <c r="BU347"/>
  <c r="BT347"/>
  <c r="BS347"/>
  <c r="BR347"/>
  <c r="BP347"/>
  <c r="BO347"/>
  <c r="BN347"/>
  <c r="BM347"/>
  <c r="BL347"/>
  <c r="BK347"/>
  <c r="BJ347"/>
  <c r="BI347"/>
  <c r="BH347"/>
  <c r="BG347"/>
  <c r="BE347"/>
  <c r="BD347"/>
  <c r="BC347"/>
  <c r="BB347"/>
  <c r="BA347"/>
  <c r="AZ347"/>
  <c r="AY347"/>
  <c r="AX347"/>
  <c r="AW347"/>
  <c r="AV347"/>
  <c r="AT347"/>
  <c r="AS347"/>
  <c r="AR347"/>
  <c r="AQ347"/>
  <c r="AP347"/>
  <c r="AO347"/>
  <c r="AN347"/>
  <c r="AM347"/>
  <c r="AL347"/>
  <c r="AK347"/>
  <c r="AI347"/>
  <c r="AH347"/>
  <c r="AG347"/>
  <c r="AF347"/>
  <c r="AE347"/>
  <c r="AD347"/>
  <c r="AC347"/>
  <c r="AB347"/>
  <c r="AJ347" s="1"/>
  <c r="CE347" s="1"/>
  <c r="AA347"/>
  <c r="Z347"/>
  <c r="X347"/>
  <c r="W347"/>
  <c r="V347"/>
  <c r="U347"/>
  <c r="T347"/>
  <c r="S347"/>
  <c r="R347"/>
  <c r="Q347"/>
  <c r="P347"/>
  <c r="O347"/>
  <c r="M347"/>
  <c r="L347"/>
  <c r="K347"/>
  <c r="J347"/>
  <c r="I347"/>
  <c r="H347"/>
  <c r="G347"/>
  <c r="F347"/>
  <c r="E347"/>
  <c r="D347"/>
  <c r="C347"/>
  <c r="B347"/>
  <c r="AU347" s="1"/>
  <c r="CF347" s="1"/>
  <c r="A347"/>
  <c r="CA346"/>
  <c r="BZ346"/>
  <c r="BY346"/>
  <c r="BX346"/>
  <c r="BW346"/>
  <c r="BV346"/>
  <c r="BU346"/>
  <c r="BT346"/>
  <c r="BS346"/>
  <c r="BR346"/>
  <c r="BP346"/>
  <c r="BO346"/>
  <c r="BN346"/>
  <c r="BM346"/>
  <c r="BL346"/>
  <c r="BK346"/>
  <c r="BJ346"/>
  <c r="BI346"/>
  <c r="BH346"/>
  <c r="BG346"/>
  <c r="BQ346" s="1"/>
  <c r="CH346" s="1"/>
  <c r="BE346"/>
  <c r="BD346"/>
  <c r="BC346"/>
  <c r="BB346"/>
  <c r="BA346"/>
  <c r="AZ346"/>
  <c r="AY346"/>
  <c r="AX346"/>
  <c r="AW346"/>
  <c r="AV346"/>
  <c r="AT346"/>
  <c r="AS346"/>
  <c r="AR346"/>
  <c r="AQ346"/>
  <c r="AP346"/>
  <c r="AO346"/>
  <c r="AN346"/>
  <c r="AM346"/>
  <c r="AU346" s="1"/>
  <c r="CF346" s="1"/>
  <c r="AL346"/>
  <c r="AK346"/>
  <c r="AI346"/>
  <c r="AH346"/>
  <c r="AG346"/>
  <c r="AF346"/>
  <c r="AE346"/>
  <c r="AD346"/>
  <c r="AC346"/>
  <c r="AB346"/>
  <c r="AA346"/>
  <c r="Z346"/>
  <c r="X346"/>
  <c r="W346"/>
  <c r="V346"/>
  <c r="U346"/>
  <c r="T346"/>
  <c r="S346"/>
  <c r="R346"/>
  <c r="Q346"/>
  <c r="P346"/>
  <c r="O346"/>
  <c r="M346"/>
  <c r="L346"/>
  <c r="K346"/>
  <c r="J346"/>
  <c r="I346"/>
  <c r="H346"/>
  <c r="G346"/>
  <c r="F346"/>
  <c r="E346"/>
  <c r="D346"/>
  <c r="C346"/>
  <c r="B346"/>
  <c r="N346" s="1"/>
  <c r="CC346" s="1"/>
  <c r="A346"/>
  <c r="CA345"/>
  <c r="BZ345"/>
  <c r="BY345"/>
  <c r="BX345"/>
  <c r="BW345"/>
  <c r="BV345"/>
  <c r="BU345"/>
  <c r="BT345"/>
  <c r="BS345"/>
  <c r="BR345"/>
  <c r="BP345"/>
  <c r="BO345"/>
  <c r="BN345"/>
  <c r="BQ345" s="1"/>
  <c r="CH345" s="1"/>
  <c r="BM345"/>
  <c r="BL345"/>
  <c r="BK345"/>
  <c r="BJ345"/>
  <c r="BI345"/>
  <c r="BH345"/>
  <c r="BG345"/>
  <c r="BF345"/>
  <c r="CG345" s="1"/>
  <c r="BE345"/>
  <c r="BD345"/>
  <c r="BC345"/>
  <c r="BB345"/>
  <c r="BA345"/>
  <c r="AZ345"/>
  <c r="AY345"/>
  <c r="AX345"/>
  <c r="AW345"/>
  <c r="AV345"/>
  <c r="AT345"/>
  <c r="AS345"/>
  <c r="AR345"/>
  <c r="AQ345"/>
  <c r="AP345"/>
  <c r="AO345"/>
  <c r="AN345"/>
  <c r="AM345"/>
  <c r="AL345"/>
  <c r="AK345"/>
  <c r="AI345"/>
  <c r="AH345"/>
  <c r="AG345"/>
  <c r="AF345"/>
  <c r="AE345"/>
  <c r="AD345"/>
  <c r="AC345"/>
  <c r="AB345"/>
  <c r="AA345"/>
  <c r="Z345"/>
  <c r="X345"/>
  <c r="W345"/>
  <c r="V345"/>
  <c r="U345"/>
  <c r="T345"/>
  <c r="S345"/>
  <c r="R345"/>
  <c r="Q345"/>
  <c r="P345"/>
  <c r="O345"/>
  <c r="M345"/>
  <c r="L345"/>
  <c r="K345"/>
  <c r="J345"/>
  <c r="I345"/>
  <c r="H345"/>
  <c r="G345"/>
  <c r="F345"/>
  <c r="E345"/>
  <c r="D345"/>
  <c r="C345"/>
  <c r="B345"/>
  <c r="CB345" s="1"/>
  <c r="CI345" s="1"/>
  <c r="A345"/>
  <c r="CA344"/>
  <c r="BZ344"/>
  <c r="BY344"/>
  <c r="BX344"/>
  <c r="BW344"/>
  <c r="BV344"/>
  <c r="BU344"/>
  <c r="BT344"/>
  <c r="BS344"/>
  <c r="BR344"/>
  <c r="BP344"/>
  <c r="BO344"/>
  <c r="BN344"/>
  <c r="BM344"/>
  <c r="BL344"/>
  <c r="BK344"/>
  <c r="BJ344"/>
  <c r="BI344"/>
  <c r="BH344"/>
  <c r="BG344"/>
  <c r="BE344"/>
  <c r="BD344"/>
  <c r="BC344"/>
  <c r="BB344"/>
  <c r="BA344"/>
  <c r="AZ344"/>
  <c r="AY344"/>
  <c r="AX344"/>
  <c r="AW344"/>
  <c r="AV344"/>
  <c r="AT344"/>
  <c r="AS344"/>
  <c r="AR344"/>
  <c r="AQ344"/>
  <c r="AP344"/>
  <c r="AO344"/>
  <c r="AN344"/>
  <c r="AM344"/>
  <c r="AL344"/>
  <c r="AK344"/>
  <c r="AI344"/>
  <c r="AH344"/>
  <c r="AG344"/>
  <c r="AF344"/>
  <c r="AE344"/>
  <c r="AD344"/>
  <c r="AC344"/>
  <c r="AB344"/>
  <c r="AA344"/>
  <c r="Z344"/>
  <c r="X344"/>
  <c r="W344"/>
  <c r="V344"/>
  <c r="U344"/>
  <c r="T344"/>
  <c r="S344"/>
  <c r="R344"/>
  <c r="Q344"/>
  <c r="P344"/>
  <c r="O344"/>
  <c r="M344"/>
  <c r="L344"/>
  <c r="K344"/>
  <c r="J344"/>
  <c r="I344"/>
  <c r="H344"/>
  <c r="G344"/>
  <c r="F344"/>
  <c r="E344"/>
  <c r="D344"/>
  <c r="C344"/>
  <c r="A344"/>
  <c r="B344" s="1"/>
  <c r="CA343"/>
  <c r="BZ343"/>
  <c r="BY343"/>
  <c r="BX343"/>
  <c r="BW343"/>
  <c r="BV343"/>
  <c r="BU343"/>
  <c r="BT343"/>
  <c r="CB343" s="1"/>
  <c r="CI343" s="1"/>
  <c r="BS343"/>
  <c r="BR343"/>
  <c r="BP343"/>
  <c r="BO343"/>
  <c r="BN343"/>
  <c r="BM343"/>
  <c r="BL343"/>
  <c r="BK343"/>
  <c r="BJ343"/>
  <c r="BI343"/>
  <c r="BH343"/>
  <c r="BG343"/>
  <c r="BE343"/>
  <c r="BD343"/>
  <c r="BC343"/>
  <c r="BB343"/>
  <c r="BA343"/>
  <c r="AZ343"/>
  <c r="AY343"/>
  <c r="AX343"/>
  <c r="AW343"/>
  <c r="AV343"/>
  <c r="AT343"/>
  <c r="AS343"/>
  <c r="AR343"/>
  <c r="AQ343"/>
  <c r="AP343"/>
  <c r="AO343"/>
  <c r="AN343"/>
  <c r="AM343"/>
  <c r="AL343"/>
  <c r="AK343"/>
  <c r="AI343"/>
  <c r="AH343"/>
  <c r="AG343"/>
  <c r="AF343"/>
  <c r="AE343"/>
  <c r="AD343"/>
  <c r="AC343"/>
  <c r="AB343"/>
  <c r="AJ343" s="1"/>
  <c r="CE343" s="1"/>
  <c r="AA343"/>
  <c r="Z343"/>
  <c r="X343"/>
  <c r="W343"/>
  <c r="V343"/>
  <c r="U343"/>
  <c r="T343"/>
  <c r="S343"/>
  <c r="R343"/>
  <c r="Q343"/>
  <c r="P343"/>
  <c r="O343"/>
  <c r="M343"/>
  <c r="L343"/>
  <c r="K343"/>
  <c r="J343"/>
  <c r="I343"/>
  <c r="H343"/>
  <c r="G343"/>
  <c r="F343"/>
  <c r="E343"/>
  <c r="D343"/>
  <c r="C343"/>
  <c r="B343"/>
  <c r="AU343" s="1"/>
  <c r="CF343" s="1"/>
  <c r="A343"/>
  <c r="CA342"/>
  <c r="BZ342"/>
  <c r="BY342"/>
  <c r="BX342"/>
  <c r="BW342"/>
  <c r="BV342"/>
  <c r="BU342"/>
  <c r="BT342"/>
  <c r="BS342"/>
  <c r="BR342"/>
  <c r="BP342"/>
  <c r="BO342"/>
  <c r="BN342"/>
  <c r="BM342"/>
  <c r="BL342"/>
  <c r="BK342"/>
  <c r="BJ342"/>
  <c r="BI342"/>
  <c r="BH342"/>
  <c r="BG342"/>
  <c r="BQ342" s="1"/>
  <c r="CH342" s="1"/>
  <c r="BE342"/>
  <c r="BD342"/>
  <c r="BC342"/>
  <c r="BB342"/>
  <c r="BA342"/>
  <c r="AZ342"/>
  <c r="AY342"/>
  <c r="AX342"/>
  <c r="AW342"/>
  <c r="AV342"/>
  <c r="AT342"/>
  <c r="AS342"/>
  <c r="AR342"/>
  <c r="AQ342"/>
  <c r="AP342"/>
  <c r="AO342"/>
  <c r="AN342"/>
  <c r="AM342"/>
  <c r="AU342" s="1"/>
  <c r="CF342" s="1"/>
  <c r="AL342"/>
  <c r="AK342"/>
  <c r="AI342"/>
  <c r="AH342"/>
  <c r="AG342"/>
  <c r="AF342"/>
  <c r="AE342"/>
  <c r="AD342"/>
  <c r="AC342"/>
  <c r="AB342"/>
  <c r="AA342"/>
  <c r="Z342"/>
  <c r="X342"/>
  <c r="W342"/>
  <c r="V342"/>
  <c r="U342"/>
  <c r="T342"/>
  <c r="S342"/>
  <c r="R342"/>
  <c r="Q342"/>
  <c r="P342"/>
  <c r="O342"/>
  <c r="M342"/>
  <c r="L342"/>
  <c r="K342"/>
  <c r="J342"/>
  <c r="I342"/>
  <c r="H342"/>
  <c r="G342"/>
  <c r="F342"/>
  <c r="E342"/>
  <c r="D342"/>
  <c r="C342"/>
  <c r="B342"/>
  <c r="N342" s="1"/>
  <c r="CC342" s="1"/>
  <c r="A342"/>
  <c r="CA341"/>
  <c r="BZ341"/>
  <c r="BY341"/>
  <c r="BX341"/>
  <c r="BW341"/>
  <c r="BV341"/>
  <c r="BU341"/>
  <c r="BT341"/>
  <c r="BS341"/>
  <c r="BR341"/>
  <c r="BP341"/>
  <c r="BO341"/>
  <c r="BN341"/>
  <c r="BQ341" s="1"/>
  <c r="CH341" s="1"/>
  <c r="BM341"/>
  <c r="BL341"/>
  <c r="BK341"/>
  <c r="BJ341"/>
  <c r="BI341"/>
  <c r="BH341"/>
  <c r="BG341"/>
  <c r="BF341"/>
  <c r="CG341" s="1"/>
  <c r="BE341"/>
  <c r="BD341"/>
  <c r="BC341"/>
  <c r="BB341"/>
  <c r="BA341"/>
  <c r="AZ341"/>
  <c r="AY341"/>
  <c r="AX341"/>
  <c r="AW341"/>
  <c r="AV341"/>
  <c r="AT341"/>
  <c r="AS341"/>
  <c r="AR341"/>
  <c r="AQ341"/>
  <c r="AP341"/>
  <c r="AO341"/>
  <c r="AN341"/>
  <c r="AM341"/>
  <c r="AL341"/>
  <c r="AK341"/>
  <c r="AI341"/>
  <c r="AH341"/>
  <c r="AG341"/>
  <c r="AF341"/>
  <c r="AE341"/>
  <c r="AD341"/>
  <c r="AC341"/>
  <c r="AB341"/>
  <c r="AA341"/>
  <c r="Z341"/>
  <c r="X341"/>
  <c r="W341"/>
  <c r="V341"/>
  <c r="U341"/>
  <c r="T341"/>
  <c r="S341"/>
  <c r="R341"/>
  <c r="Q341"/>
  <c r="P341"/>
  <c r="O341"/>
  <c r="M341"/>
  <c r="L341"/>
  <c r="K341"/>
  <c r="J341"/>
  <c r="I341"/>
  <c r="H341"/>
  <c r="G341"/>
  <c r="F341"/>
  <c r="E341"/>
  <c r="D341"/>
  <c r="C341"/>
  <c r="B341"/>
  <c r="CB341" s="1"/>
  <c r="CI341" s="1"/>
  <c r="A341"/>
  <c r="CA340"/>
  <c r="BZ340"/>
  <c r="BY340"/>
  <c r="BX340"/>
  <c r="BW340"/>
  <c r="BV340"/>
  <c r="BU340"/>
  <c r="BT340"/>
  <c r="BS340"/>
  <c r="BR340"/>
  <c r="BP340"/>
  <c r="BO340"/>
  <c r="BN340"/>
  <c r="BM340"/>
  <c r="BL340"/>
  <c r="BK340"/>
  <c r="BJ340"/>
  <c r="BI340"/>
  <c r="BH340"/>
  <c r="BG340"/>
  <c r="BE340"/>
  <c r="BD340"/>
  <c r="BC340"/>
  <c r="BB340"/>
  <c r="BA340"/>
  <c r="AZ340"/>
  <c r="AY340"/>
  <c r="AX340"/>
  <c r="AW340"/>
  <c r="AV340"/>
  <c r="AT340"/>
  <c r="AS340"/>
  <c r="AR340"/>
  <c r="AQ340"/>
  <c r="AP340"/>
  <c r="AO340"/>
  <c r="AN340"/>
  <c r="AM340"/>
  <c r="AL340"/>
  <c r="AK340"/>
  <c r="AI340"/>
  <c r="AH340"/>
  <c r="AG340"/>
  <c r="AF340"/>
  <c r="AE340"/>
  <c r="AD340"/>
  <c r="AC340"/>
  <c r="AB340"/>
  <c r="AA340"/>
  <c r="Z340"/>
  <c r="X340"/>
  <c r="W340"/>
  <c r="V340"/>
  <c r="U340"/>
  <c r="T340"/>
  <c r="S340"/>
  <c r="R340"/>
  <c r="Q340"/>
  <c r="P340"/>
  <c r="O340"/>
  <c r="M340"/>
  <c r="L340"/>
  <c r="K340"/>
  <c r="J340"/>
  <c r="I340"/>
  <c r="H340"/>
  <c r="G340"/>
  <c r="F340"/>
  <c r="E340"/>
  <c r="D340"/>
  <c r="C340"/>
  <c r="A340"/>
  <c r="B340" s="1"/>
  <c r="CA339"/>
  <c r="BZ339"/>
  <c r="BY339"/>
  <c r="BX339"/>
  <c r="BW339"/>
  <c r="BV339"/>
  <c r="BU339"/>
  <c r="BT339"/>
  <c r="CB339" s="1"/>
  <c r="CI339" s="1"/>
  <c r="BS339"/>
  <c r="BR339"/>
  <c r="BP339"/>
  <c r="BO339"/>
  <c r="BN339"/>
  <c r="BM339"/>
  <c r="BL339"/>
  <c r="BK339"/>
  <c r="BJ339"/>
  <c r="BI339"/>
  <c r="BH339"/>
  <c r="BG339"/>
  <c r="BE339"/>
  <c r="BD339"/>
  <c r="BC339"/>
  <c r="BB339"/>
  <c r="BA339"/>
  <c r="AZ339"/>
  <c r="AY339"/>
  <c r="AX339"/>
  <c r="AW339"/>
  <c r="AV339"/>
  <c r="AT339"/>
  <c r="AS339"/>
  <c r="AR339"/>
  <c r="AQ339"/>
  <c r="AP339"/>
  <c r="AO339"/>
  <c r="AN339"/>
  <c r="AM339"/>
  <c r="AL339"/>
  <c r="AK339"/>
  <c r="AI339"/>
  <c r="AH339"/>
  <c r="AG339"/>
  <c r="AF339"/>
  <c r="AE339"/>
  <c r="AD339"/>
  <c r="AC339"/>
  <c r="AB339"/>
  <c r="AJ339" s="1"/>
  <c r="CE339" s="1"/>
  <c r="AA339"/>
  <c r="Z339"/>
  <c r="X339"/>
  <c r="W339"/>
  <c r="V339"/>
  <c r="U339"/>
  <c r="T339"/>
  <c r="S339"/>
  <c r="R339"/>
  <c r="Q339"/>
  <c r="P339"/>
  <c r="O339"/>
  <c r="M339"/>
  <c r="L339"/>
  <c r="K339"/>
  <c r="J339"/>
  <c r="I339"/>
  <c r="H339"/>
  <c r="G339"/>
  <c r="F339"/>
  <c r="E339"/>
  <c r="D339"/>
  <c r="C339"/>
  <c r="B339"/>
  <c r="AU339" s="1"/>
  <c r="CF339" s="1"/>
  <c r="A339"/>
  <c r="CA338"/>
  <c r="BZ338"/>
  <c r="BY338"/>
  <c r="BX338"/>
  <c r="BW338"/>
  <c r="BV338"/>
  <c r="BU338"/>
  <c r="BT338"/>
  <c r="BS338"/>
  <c r="BR338"/>
  <c r="BP338"/>
  <c r="BO338"/>
  <c r="BN338"/>
  <c r="BM338"/>
  <c r="BL338"/>
  <c r="BK338"/>
  <c r="BJ338"/>
  <c r="BI338"/>
  <c r="BH338"/>
  <c r="BG338"/>
  <c r="BQ338" s="1"/>
  <c r="CH338" s="1"/>
  <c r="BE338"/>
  <c r="BD338"/>
  <c r="BC338"/>
  <c r="BB338"/>
  <c r="BA338"/>
  <c r="AZ338"/>
  <c r="AY338"/>
  <c r="AX338"/>
  <c r="AW338"/>
  <c r="AV338"/>
  <c r="AT338"/>
  <c r="AS338"/>
  <c r="AR338"/>
  <c r="AQ338"/>
  <c r="AP338"/>
  <c r="AO338"/>
  <c r="AN338"/>
  <c r="AM338"/>
  <c r="AU338" s="1"/>
  <c r="CF338" s="1"/>
  <c r="AL338"/>
  <c r="AK338"/>
  <c r="AI338"/>
  <c r="AH338"/>
  <c r="AG338"/>
  <c r="AF338"/>
  <c r="AE338"/>
  <c r="AD338"/>
  <c r="AC338"/>
  <c r="AB338"/>
  <c r="AA338"/>
  <c r="Z338"/>
  <c r="X338"/>
  <c r="W338"/>
  <c r="V338"/>
  <c r="U338"/>
  <c r="T338"/>
  <c r="S338"/>
  <c r="R338"/>
  <c r="Q338"/>
  <c r="P338"/>
  <c r="O338"/>
  <c r="M338"/>
  <c r="L338"/>
  <c r="K338"/>
  <c r="J338"/>
  <c r="I338"/>
  <c r="H338"/>
  <c r="G338"/>
  <c r="F338"/>
  <c r="E338"/>
  <c r="D338"/>
  <c r="C338"/>
  <c r="B338"/>
  <c r="N338" s="1"/>
  <c r="CC338" s="1"/>
  <c r="A338"/>
  <c r="CA337"/>
  <c r="BZ337"/>
  <c r="BY337"/>
  <c r="BX337"/>
  <c r="BW337"/>
  <c r="BV337"/>
  <c r="BU337"/>
  <c r="BT337"/>
  <c r="BS337"/>
  <c r="BR337"/>
  <c r="BP337"/>
  <c r="BO337"/>
  <c r="BN337"/>
  <c r="BQ337" s="1"/>
  <c r="CH337" s="1"/>
  <c r="BM337"/>
  <c r="BL337"/>
  <c r="BK337"/>
  <c r="BJ337"/>
  <c r="BI337"/>
  <c r="BH337"/>
  <c r="BG337"/>
  <c r="BF337"/>
  <c r="CG337" s="1"/>
  <c r="BE337"/>
  <c r="BD337"/>
  <c r="BC337"/>
  <c r="BB337"/>
  <c r="BA337"/>
  <c r="AZ337"/>
  <c r="AY337"/>
  <c r="AX337"/>
  <c r="AW337"/>
  <c r="AV337"/>
  <c r="AT337"/>
  <c r="AS337"/>
  <c r="AR337"/>
  <c r="AQ337"/>
  <c r="AP337"/>
  <c r="AO337"/>
  <c r="AN337"/>
  <c r="AM337"/>
  <c r="AL337"/>
  <c r="AK337"/>
  <c r="AI337"/>
  <c r="AH337"/>
  <c r="AG337"/>
  <c r="AF337"/>
  <c r="AE337"/>
  <c r="AD337"/>
  <c r="AC337"/>
  <c r="AB337"/>
  <c r="AA337"/>
  <c r="Z337"/>
  <c r="X337"/>
  <c r="W337"/>
  <c r="V337"/>
  <c r="U337"/>
  <c r="T337"/>
  <c r="S337"/>
  <c r="R337"/>
  <c r="Q337"/>
  <c r="P337"/>
  <c r="O337"/>
  <c r="M337"/>
  <c r="L337"/>
  <c r="K337"/>
  <c r="J337"/>
  <c r="I337"/>
  <c r="H337"/>
  <c r="G337"/>
  <c r="F337"/>
  <c r="E337"/>
  <c r="D337"/>
  <c r="C337"/>
  <c r="B337"/>
  <c r="CB337" s="1"/>
  <c r="CI337" s="1"/>
  <c r="A337"/>
  <c r="CA336"/>
  <c r="BZ336"/>
  <c r="BY336"/>
  <c r="BX336"/>
  <c r="BW336"/>
  <c r="BV336"/>
  <c r="BU336"/>
  <c r="BT336"/>
  <c r="BS336"/>
  <c r="BR336"/>
  <c r="BP336"/>
  <c r="BO336"/>
  <c r="BN336"/>
  <c r="BM336"/>
  <c r="BL336"/>
  <c r="BK336"/>
  <c r="BJ336"/>
  <c r="BI336"/>
  <c r="BH336"/>
  <c r="BG336"/>
  <c r="BE336"/>
  <c r="BD336"/>
  <c r="BC336"/>
  <c r="BB336"/>
  <c r="BA336"/>
  <c r="AZ336"/>
  <c r="AY336"/>
  <c r="AX336"/>
  <c r="AW336"/>
  <c r="AV336"/>
  <c r="AT336"/>
  <c r="AS336"/>
  <c r="AR336"/>
  <c r="AQ336"/>
  <c r="AP336"/>
  <c r="AO336"/>
  <c r="AN336"/>
  <c r="AM336"/>
  <c r="AL336"/>
  <c r="AK336"/>
  <c r="AI336"/>
  <c r="AH336"/>
  <c r="AG336"/>
  <c r="AF336"/>
  <c r="AE336"/>
  <c r="AD336"/>
  <c r="AC336"/>
  <c r="AB336"/>
  <c r="AA336"/>
  <c r="Z336"/>
  <c r="X336"/>
  <c r="W336"/>
  <c r="V336"/>
  <c r="U336"/>
  <c r="T336"/>
  <c r="S336"/>
  <c r="R336"/>
  <c r="Q336"/>
  <c r="P336"/>
  <c r="O336"/>
  <c r="M336"/>
  <c r="L336"/>
  <c r="K336"/>
  <c r="J336"/>
  <c r="I336"/>
  <c r="H336"/>
  <c r="G336"/>
  <c r="F336"/>
  <c r="E336"/>
  <c r="D336"/>
  <c r="C336"/>
  <c r="A336"/>
  <c r="B336" s="1"/>
  <c r="CA335"/>
  <c r="BZ335"/>
  <c r="BY335"/>
  <c r="BX335"/>
  <c r="BW335"/>
  <c r="BV335"/>
  <c r="BU335"/>
  <c r="BT335"/>
  <c r="CB335" s="1"/>
  <c r="CI335" s="1"/>
  <c r="BS335"/>
  <c r="BR335"/>
  <c r="BP335"/>
  <c r="BO335"/>
  <c r="BN335"/>
  <c r="BM335"/>
  <c r="BL335"/>
  <c r="BK335"/>
  <c r="BJ335"/>
  <c r="BI335"/>
  <c r="BH335"/>
  <c r="BG335"/>
  <c r="BE335"/>
  <c r="BD335"/>
  <c r="BC335"/>
  <c r="BB335"/>
  <c r="BA335"/>
  <c r="AZ335"/>
  <c r="AY335"/>
  <c r="AX335"/>
  <c r="AW335"/>
  <c r="AV335"/>
  <c r="AT335"/>
  <c r="AS335"/>
  <c r="AR335"/>
  <c r="AQ335"/>
  <c r="AP335"/>
  <c r="AO335"/>
  <c r="AN335"/>
  <c r="AM335"/>
  <c r="AL335"/>
  <c r="AK335"/>
  <c r="AI335"/>
  <c r="AH335"/>
  <c r="AG335"/>
  <c r="AF335"/>
  <c r="AE335"/>
  <c r="AD335"/>
  <c r="AC335"/>
  <c r="AB335"/>
  <c r="AJ335" s="1"/>
  <c r="CE335" s="1"/>
  <c r="AA335"/>
  <c r="Z335"/>
  <c r="X335"/>
  <c r="W335"/>
  <c r="V335"/>
  <c r="U335"/>
  <c r="T335"/>
  <c r="S335"/>
  <c r="R335"/>
  <c r="Q335"/>
  <c r="P335"/>
  <c r="O335"/>
  <c r="M335"/>
  <c r="L335"/>
  <c r="K335"/>
  <c r="J335"/>
  <c r="I335"/>
  <c r="H335"/>
  <c r="G335"/>
  <c r="F335"/>
  <c r="E335"/>
  <c r="D335"/>
  <c r="C335"/>
  <c r="B335"/>
  <c r="AU335" s="1"/>
  <c r="CF335" s="1"/>
  <c r="A335"/>
  <c r="CA334"/>
  <c r="BZ334"/>
  <c r="BY334"/>
  <c r="BX334"/>
  <c r="BW334"/>
  <c r="BV334"/>
  <c r="BU334"/>
  <c r="BT334"/>
  <c r="BS334"/>
  <c r="BR334"/>
  <c r="BP334"/>
  <c r="BO334"/>
  <c r="BN334"/>
  <c r="BM334"/>
  <c r="BL334"/>
  <c r="BK334"/>
  <c r="BJ334"/>
  <c r="BI334"/>
  <c r="BH334"/>
  <c r="BG334"/>
  <c r="BQ334" s="1"/>
  <c r="CH334" s="1"/>
  <c r="BE334"/>
  <c r="BD334"/>
  <c r="BC334"/>
  <c r="BB334"/>
  <c r="BA334"/>
  <c r="AZ334"/>
  <c r="AY334"/>
  <c r="AX334"/>
  <c r="AW334"/>
  <c r="AV334"/>
  <c r="AT334"/>
  <c r="AS334"/>
  <c r="AR334"/>
  <c r="AQ334"/>
  <c r="AP334"/>
  <c r="AO334"/>
  <c r="AN334"/>
  <c r="AM334"/>
  <c r="AU334" s="1"/>
  <c r="CF334" s="1"/>
  <c r="AL334"/>
  <c r="AK334"/>
  <c r="AI334"/>
  <c r="AH334"/>
  <c r="AG334"/>
  <c r="AF334"/>
  <c r="AE334"/>
  <c r="AD334"/>
  <c r="AC334"/>
  <c r="AB334"/>
  <c r="AA334"/>
  <c r="Z334"/>
  <c r="X334"/>
  <c r="W334"/>
  <c r="V334"/>
  <c r="U334"/>
  <c r="T334"/>
  <c r="S334"/>
  <c r="R334"/>
  <c r="Q334"/>
  <c r="P334"/>
  <c r="O334"/>
  <c r="M334"/>
  <c r="L334"/>
  <c r="K334"/>
  <c r="J334"/>
  <c r="I334"/>
  <c r="H334"/>
  <c r="G334"/>
  <c r="F334"/>
  <c r="E334"/>
  <c r="D334"/>
  <c r="C334"/>
  <c r="B334"/>
  <c r="N334" s="1"/>
  <c r="CC334" s="1"/>
  <c r="A334"/>
  <c r="CA333"/>
  <c r="BZ333"/>
  <c r="BY333"/>
  <c r="BX333"/>
  <c r="BW333"/>
  <c r="BV333"/>
  <c r="BU333"/>
  <c r="BT333"/>
  <c r="BS333"/>
  <c r="BR333"/>
  <c r="BP333"/>
  <c r="BO333"/>
  <c r="BN333"/>
  <c r="BQ333" s="1"/>
  <c r="CH333" s="1"/>
  <c r="BM333"/>
  <c r="BL333"/>
  <c r="BK333"/>
  <c r="BJ333"/>
  <c r="BI333"/>
  <c r="BH333"/>
  <c r="BG333"/>
  <c r="BF333"/>
  <c r="CG333" s="1"/>
  <c r="BE333"/>
  <c r="BD333"/>
  <c r="BC333"/>
  <c r="BB333"/>
  <c r="BA333"/>
  <c r="AZ333"/>
  <c r="AY333"/>
  <c r="AX333"/>
  <c r="AW333"/>
  <c r="AV333"/>
  <c r="AT333"/>
  <c r="AS333"/>
  <c r="AR333"/>
  <c r="AQ333"/>
  <c r="AP333"/>
  <c r="AO333"/>
  <c r="AN333"/>
  <c r="AM333"/>
  <c r="AL333"/>
  <c r="AK333"/>
  <c r="AI333"/>
  <c r="AH333"/>
  <c r="AG333"/>
  <c r="AF333"/>
  <c r="AE333"/>
  <c r="AD333"/>
  <c r="AC333"/>
  <c r="AB333"/>
  <c r="AA333"/>
  <c r="Z333"/>
  <c r="X333"/>
  <c r="W333"/>
  <c r="V333"/>
  <c r="U333"/>
  <c r="T333"/>
  <c r="S333"/>
  <c r="R333"/>
  <c r="Q333"/>
  <c r="P333"/>
  <c r="O333"/>
  <c r="M333"/>
  <c r="L333"/>
  <c r="K333"/>
  <c r="J333"/>
  <c r="I333"/>
  <c r="H333"/>
  <c r="G333"/>
  <c r="F333"/>
  <c r="E333"/>
  <c r="D333"/>
  <c r="C333"/>
  <c r="B333"/>
  <c r="CB333" s="1"/>
  <c r="CI333" s="1"/>
  <c r="A333"/>
  <c r="CA332"/>
  <c r="BZ332"/>
  <c r="BY332"/>
  <c r="BX332"/>
  <c r="BW332"/>
  <c r="BV332"/>
  <c r="BU332"/>
  <c r="BT332"/>
  <c r="BS332"/>
  <c r="BR332"/>
  <c r="BP332"/>
  <c r="BO332"/>
  <c r="BN332"/>
  <c r="BM332"/>
  <c r="BL332"/>
  <c r="BK332"/>
  <c r="BJ332"/>
  <c r="BI332"/>
  <c r="BH332"/>
  <c r="BG332"/>
  <c r="BE332"/>
  <c r="BD332"/>
  <c r="BC332"/>
  <c r="BB332"/>
  <c r="BA332"/>
  <c r="AZ332"/>
  <c r="AY332"/>
  <c r="AX332"/>
  <c r="AW332"/>
  <c r="AV332"/>
  <c r="AT332"/>
  <c r="AS332"/>
  <c r="AR332"/>
  <c r="AQ332"/>
  <c r="AP332"/>
  <c r="AO332"/>
  <c r="AN332"/>
  <c r="AM332"/>
  <c r="AL332"/>
  <c r="AK332"/>
  <c r="AI332"/>
  <c r="AH332"/>
  <c r="AG332"/>
  <c r="AF332"/>
  <c r="AE332"/>
  <c r="AD332"/>
  <c r="AC332"/>
  <c r="AB332"/>
  <c r="AA332"/>
  <c r="Z332"/>
  <c r="X332"/>
  <c r="W332"/>
  <c r="V332"/>
  <c r="U332"/>
  <c r="T332"/>
  <c r="S332"/>
  <c r="R332"/>
  <c r="Q332"/>
  <c r="P332"/>
  <c r="O332"/>
  <c r="M332"/>
  <c r="L332"/>
  <c r="K332"/>
  <c r="J332"/>
  <c r="I332"/>
  <c r="H332"/>
  <c r="G332"/>
  <c r="F332"/>
  <c r="E332"/>
  <c r="D332"/>
  <c r="C332"/>
  <c r="A332"/>
  <c r="B332" s="1"/>
  <c r="CA331"/>
  <c r="BZ331"/>
  <c r="BY331"/>
  <c r="BX331"/>
  <c r="BW331"/>
  <c r="BV331"/>
  <c r="BU331"/>
  <c r="BT331"/>
  <c r="CB331" s="1"/>
  <c r="CI331" s="1"/>
  <c r="BS331"/>
  <c r="BR331"/>
  <c r="BP331"/>
  <c r="BO331"/>
  <c r="BN331"/>
  <c r="BM331"/>
  <c r="BL331"/>
  <c r="BK331"/>
  <c r="BJ331"/>
  <c r="BI331"/>
  <c r="BH331"/>
  <c r="BG331"/>
  <c r="BE331"/>
  <c r="BD331"/>
  <c r="BC331"/>
  <c r="BB331"/>
  <c r="BA331"/>
  <c r="AZ331"/>
  <c r="AY331"/>
  <c r="AX331"/>
  <c r="AW331"/>
  <c r="AV331"/>
  <c r="AT331"/>
  <c r="AS331"/>
  <c r="AR331"/>
  <c r="AQ331"/>
  <c r="AP331"/>
  <c r="AO331"/>
  <c r="AN331"/>
  <c r="AM331"/>
  <c r="AL331"/>
  <c r="AK331"/>
  <c r="AI331"/>
  <c r="AH331"/>
  <c r="AG331"/>
  <c r="AF331"/>
  <c r="AE331"/>
  <c r="AD331"/>
  <c r="AC331"/>
  <c r="AB331"/>
  <c r="AJ331" s="1"/>
  <c r="CE331" s="1"/>
  <c r="AA331"/>
  <c r="Z331"/>
  <c r="X331"/>
  <c r="W331"/>
  <c r="V331"/>
  <c r="U331"/>
  <c r="T331"/>
  <c r="S331"/>
  <c r="R331"/>
  <c r="Q331"/>
  <c r="P331"/>
  <c r="O331"/>
  <c r="M331"/>
  <c r="L331"/>
  <c r="K331"/>
  <c r="J331"/>
  <c r="I331"/>
  <c r="H331"/>
  <c r="G331"/>
  <c r="F331"/>
  <c r="E331"/>
  <c r="D331"/>
  <c r="C331"/>
  <c r="B331"/>
  <c r="AU331" s="1"/>
  <c r="CF331" s="1"/>
  <c r="A331"/>
  <c r="CA330"/>
  <c r="BZ330"/>
  <c r="BY330"/>
  <c r="BX330"/>
  <c r="BW330"/>
  <c r="BV330"/>
  <c r="BU330"/>
  <c r="BT330"/>
  <c r="BS330"/>
  <c r="BR330"/>
  <c r="BP330"/>
  <c r="BO330"/>
  <c r="BN330"/>
  <c r="BM330"/>
  <c r="BL330"/>
  <c r="BK330"/>
  <c r="BJ330"/>
  <c r="BI330"/>
  <c r="BH330"/>
  <c r="BG330"/>
  <c r="BQ330" s="1"/>
  <c r="CH330" s="1"/>
  <c r="BE330"/>
  <c r="BD330"/>
  <c r="BC330"/>
  <c r="BB330"/>
  <c r="BA330"/>
  <c r="AZ330"/>
  <c r="AY330"/>
  <c r="AX330"/>
  <c r="AW330"/>
  <c r="AV330"/>
  <c r="AT330"/>
  <c r="AS330"/>
  <c r="AR330"/>
  <c r="AQ330"/>
  <c r="AP330"/>
  <c r="AO330"/>
  <c r="AN330"/>
  <c r="AM330"/>
  <c r="AU330" s="1"/>
  <c r="CF330" s="1"/>
  <c r="AL330"/>
  <c r="AK330"/>
  <c r="AI330"/>
  <c r="AH330"/>
  <c r="AG330"/>
  <c r="AF330"/>
  <c r="AE330"/>
  <c r="AD330"/>
  <c r="AC330"/>
  <c r="AB330"/>
  <c r="AA330"/>
  <c r="Z330"/>
  <c r="X330"/>
  <c r="W330"/>
  <c r="V330"/>
  <c r="U330"/>
  <c r="T330"/>
  <c r="S330"/>
  <c r="R330"/>
  <c r="Q330"/>
  <c r="P330"/>
  <c r="O330"/>
  <c r="M330"/>
  <c r="L330"/>
  <c r="K330"/>
  <c r="J330"/>
  <c r="I330"/>
  <c r="H330"/>
  <c r="G330"/>
  <c r="F330"/>
  <c r="E330"/>
  <c r="D330"/>
  <c r="C330"/>
  <c r="B330"/>
  <c r="N330" s="1"/>
  <c r="CC330" s="1"/>
  <c r="A330"/>
  <c r="CA329"/>
  <c r="BZ329"/>
  <c r="BY329"/>
  <c r="BX329"/>
  <c r="BW329"/>
  <c r="BV329"/>
  <c r="BU329"/>
  <c r="BT329"/>
  <c r="BS329"/>
  <c r="BR329"/>
  <c r="BP329"/>
  <c r="BO329"/>
  <c r="BN329"/>
  <c r="BQ329" s="1"/>
  <c r="CH329" s="1"/>
  <c r="BM329"/>
  <c r="BL329"/>
  <c r="BK329"/>
  <c r="BJ329"/>
  <c r="BI329"/>
  <c r="BH329"/>
  <c r="BG329"/>
  <c r="BF329"/>
  <c r="CG329" s="1"/>
  <c r="BE329"/>
  <c r="BD329"/>
  <c r="BC329"/>
  <c r="BB329"/>
  <c r="BA329"/>
  <c r="AZ329"/>
  <c r="AY329"/>
  <c r="AX329"/>
  <c r="AW329"/>
  <c r="AV329"/>
  <c r="AT329"/>
  <c r="AS329"/>
  <c r="AR329"/>
  <c r="AQ329"/>
  <c r="AP329"/>
  <c r="AO329"/>
  <c r="AN329"/>
  <c r="AM329"/>
  <c r="AL329"/>
  <c r="AK329"/>
  <c r="AI329"/>
  <c r="AH329"/>
  <c r="AG329"/>
  <c r="AF329"/>
  <c r="AE329"/>
  <c r="AD329"/>
  <c r="AC329"/>
  <c r="AB329"/>
  <c r="AA329"/>
  <c r="Z329"/>
  <c r="X329"/>
  <c r="W329"/>
  <c r="V329"/>
  <c r="U329"/>
  <c r="T329"/>
  <c r="S329"/>
  <c r="R329"/>
  <c r="Q329"/>
  <c r="P329"/>
  <c r="O329"/>
  <c r="M329"/>
  <c r="L329"/>
  <c r="K329"/>
  <c r="J329"/>
  <c r="I329"/>
  <c r="H329"/>
  <c r="G329"/>
  <c r="F329"/>
  <c r="E329"/>
  <c r="D329"/>
  <c r="C329"/>
  <c r="B329"/>
  <c r="CB329" s="1"/>
  <c r="CI329" s="1"/>
  <c r="A329"/>
  <c r="CA328"/>
  <c r="BZ328"/>
  <c r="BY328"/>
  <c r="BX328"/>
  <c r="BW328"/>
  <c r="BV328"/>
  <c r="BU328"/>
  <c r="BT328"/>
  <c r="BS328"/>
  <c r="BR328"/>
  <c r="BP328"/>
  <c r="BO328"/>
  <c r="BN328"/>
  <c r="BM328"/>
  <c r="BL328"/>
  <c r="BK328"/>
  <c r="BJ328"/>
  <c r="BI328"/>
  <c r="BH328"/>
  <c r="BG328"/>
  <c r="BE328"/>
  <c r="BD328"/>
  <c r="BC328"/>
  <c r="BB328"/>
  <c r="BA328"/>
  <c r="AZ328"/>
  <c r="AY328"/>
  <c r="AX328"/>
  <c r="AW328"/>
  <c r="AV328"/>
  <c r="AT328"/>
  <c r="AS328"/>
  <c r="AR328"/>
  <c r="AQ328"/>
  <c r="AP328"/>
  <c r="AO328"/>
  <c r="AN328"/>
  <c r="AM328"/>
  <c r="AL328"/>
  <c r="AK328"/>
  <c r="AI328"/>
  <c r="AH328"/>
  <c r="AG328"/>
  <c r="AF328"/>
  <c r="AE328"/>
  <c r="AD328"/>
  <c r="AC328"/>
  <c r="AB328"/>
  <c r="AA328"/>
  <c r="Z328"/>
  <c r="X328"/>
  <c r="W328"/>
  <c r="V328"/>
  <c r="U328"/>
  <c r="T328"/>
  <c r="S328"/>
  <c r="R328"/>
  <c r="Q328"/>
  <c r="P328"/>
  <c r="O328"/>
  <c r="M328"/>
  <c r="L328"/>
  <c r="K328"/>
  <c r="J328"/>
  <c r="I328"/>
  <c r="H328"/>
  <c r="G328"/>
  <c r="F328"/>
  <c r="E328"/>
  <c r="D328"/>
  <c r="C328"/>
  <c r="A328"/>
  <c r="B328" s="1"/>
  <c r="CA327"/>
  <c r="BZ327"/>
  <c r="BY327"/>
  <c r="BX327"/>
  <c r="BW327"/>
  <c r="BV327"/>
  <c r="BU327"/>
  <c r="BT327"/>
  <c r="CB327" s="1"/>
  <c r="CI327" s="1"/>
  <c r="BS327"/>
  <c r="BR327"/>
  <c r="BP327"/>
  <c r="BO327"/>
  <c r="BN327"/>
  <c r="BM327"/>
  <c r="BL327"/>
  <c r="BK327"/>
  <c r="BJ327"/>
  <c r="BI327"/>
  <c r="BH327"/>
  <c r="BG327"/>
  <c r="BE327"/>
  <c r="BD327"/>
  <c r="BC327"/>
  <c r="BB327"/>
  <c r="BA327"/>
  <c r="AZ327"/>
  <c r="AY327"/>
  <c r="AX327"/>
  <c r="AW327"/>
  <c r="AV327"/>
  <c r="AT327"/>
  <c r="AS327"/>
  <c r="AR327"/>
  <c r="AQ327"/>
  <c r="AP327"/>
  <c r="AO327"/>
  <c r="AN327"/>
  <c r="AM327"/>
  <c r="AL327"/>
  <c r="AK327"/>
  <c r="AI327"/>
  <c r="AH327"/>
  <c r="AG327"/>
  <c r="AF327"/>
  <c r="AE327"/>
  <c r="AD327"/>
  <c r="AC327"/>
  <c r="AB327"/>
  <c r="AJ327" s="1"/>
  <c r="CE327" s="1"/>
  <c r="AA327"/>
  <c r="Z327"/>
  <c r="X327"/>
  <c r="W327"/>
  <c r="V327"/>
  <c r="U327"/>
  <c r="T327"/>
  <c r="S327"/>
  <c r="R327"/>
  <c r="Q327"/>
  <c r="P327"/>
  <c r="O327"/>
  <c r="M327"/>
  <c r="L327"/>
  <c r="K327"/>
  <c r="J327"/>
  <c r="I327"/>
  <c r="H327"/>
  <c r="G327"/>
  <c r="F327"/>
  <c r="E327"/>
  <c r="D327"/>
  <c r="C327"/>
  <c r="B327"/>
  <c r="AU327" s="1"/>
  <c r="CF327" s="1"/>
  <c r="A327"/>
  <c r="CA326"/>
  <c r="BZ326"/>
  <c r="BY326"/>
  <c r="BX326"/>
  <c r="BW326"/>
  <c r="BV326"/>
  <c r="BU326"/>
  <c r="BT326"/>
  <c r="BS326"/>
  <c r="BR326"/>
  <c r="BP326"/>
  <c r="BO326"/>
  <c r="BN326"/>
  <c r="BM326"/>
  <c r="BL326"/>
  <c r="BK326"/>
  <c r="BJ326"/>
  <c r="BI326"/>
  <c r="BH326"/>
  <c r="BG326"/>
  <c r="BQ326" s="1"/>
  <c r="CH326" s="1"/>
  <c r="BE326"/>
  <c r="BD326"/>
  <c r="BC326"/>
  <c r="BB326"/>
  <c r="BA326"/>
  <c r="AZ326"/>
  <c r="AY326"/>
  <c r="AX326"/>
  <c r="AW326"/>
  <c r="AV326"/>
  <c r="AT326"/>
  <c r="AS326"/>
  <c r="AR326"/>
  <c r="AQ326"/>
  <c r="AP326"/>
  <c r="AO326"/>
  <c r="AN326"/>
  <c r="AM326"/>
  <c r="AU326" s="1"/>
  <c r="CF326" s="1"/>
  <c r="AL326"/>
  <c r="AK326"/>
  <c r="AI326"/>
  <c r="AH326"/>
  <c r="AG326"/>
  <c r="AF326"/>
  <c r="AE326"/>
  <c r="AD326"/>
  <c r="AC326"/>
  <c r="AB326"/>
  <c r="AA326"/>
  <c r="Z326"/>
  <c r="X326"/>
  <c r="W326"/>
  <c r="V326"/>
  <c r="U326"/>
  <c r="T326"/>
  <c r="S326"/>
  <c r="R326"/>
  <c r="Q326"/>
  <c r="P326"/>
  <c r="O326"/>
  <c r="M326"/>
  <c r="L326"/>
  <c r="K326"/>
  <c r="J326"/>
  <c r="I326"/>
  <c r="H326"/>
  <c r="G326"/>
  <c r="F326"/>
  <c r="E326"/>
  <c r="D326"/>
  <c r="C326"/>
  <c r="B326"/>
  <c r="N326" s="1"/>
  <c r="CC326" s="1"/>
  <c r="A326"/>
  <c r="CA325"/>
  <c r="BZ325"/>
  <c r="BY325"/>
  <c r="BX325"/>
  <c r="BW325"/>
  <c r="BV325"/>
  <c r="BU325"/>
  <c r="BT325"/>
  <c r="BS325"/>
  <c r="BR325"/>
  <c r="BP325"/>
  <c r="BO325"/>
  <c r="BN325"/>
  <c r="BQ325" s="1"/>
  <c r="CH325" s="1"/>
  <c r="BM325"/>
  <c r="BL325"/>
  <c r="BK325"/>
  <c r="BJ325"/>
  <c r="BI325"/>
  <c r="BH325"/>
  <c r="BG325"/>
  <c r="BF325"/>
  <c r="CG325" s="1"/>
  <c r="BE325"/>
  <c r="BD325"/>
  <c r="BC325"/>
  <c r="BB325"/>
  <c r="BA325"/>
  <c r="AZ325"/>
  <c r="AY325"/>
  <c r="AX325"/>
  <c r="AW325"/>
  <c r="AV325"/>
  <c r="AT325"/>
  <c r="AS325"/>
  <c r="AR325"/>
  <c r="AQ325"/>
  <c r="AP325"/>
  <c r="AO325"/>
  <c r="AN325"/>
  <c r="AM325"/>
  <c r="AL325"/>
  <c r="AK325"/>
  <c r="AI325"/>
  <c r="AH325"/>
  <c r="AG325"/>
  <c r="AF325"/>
  <c r="AE325"/>
  <c r="AD325"/>
  <c r="AC325"/>
  <c r="AB325"/>
  <c r="AA325"/>
  <c r="Z325"/>
  <c r="X325"/>
  <c r="W325"/>
  <c r="V325"/>
  <c r="U325"/>
  <c r="T325"/>
  <c r="S325"/>
  <c r="R325"/>
  <c r="Q325"/>
  <c r="P325"/>
  <c r="O325"/>
  <c r="M325"/>
  <c r="L325"/>
  <c r="K325"/>
  <c r="J325"/>
  <c r="I325"/>
  <c r="H325"/>
  <c r="G325"/>
  <c r="F325"/>
  <c r="E325"/>
  <c r="D325"/>
  <c r="C325"/>
  <c r="B325"/>
  <c r="CB325" s="1"/>
  <c r="CI325" s="1"/>
  <c r="A325"/>
  <c r="CA324"/>
  <c r="BZ324"/>
  <c r="BY324"/>
  <c r="BX324"/>
  <c r="BW324"/>
  <c r="BV324"/>
  <c r="BU324"/>
  <c r="BT324"/>
  <c r="BS324"/>
  <c r="BR324"/>
  <c r="BP324"/>
  <c r="BO324"/>
  <c r="BN324"/>
  <c r="BM324"/>
  <c r="BL324"/>
  <c r="BK324"/>
  <c r="BJ324"/>
  <c r="BI324"/>
  <c r="BH324"/>
  <c r="BG324"/>
  <c r="BE324"/>
  <c r="BD324"/>
  <c r="BC324"/>
  <c r="BB324"/>
  <c r="BA324"/>
  <c r="AZ324"/>
  <c r="AY324"/>
  <c r="AX324"/>
  <c r="AW324"/>
  <c r="AV324"/>
  <c r="AT324"/>
  <c r="AS324"/>
  <c r="AR324"/>
  <c r="AQ324"/>
  <c r="AP324"/>
  <c r="AO324"/>
  <c r="AN324"/>
  <c r="AM324"/>
  <c r="AL324"/>
  <c r="AK324"/>
  <c r="AI324"/>
  <c r="AH324"/>
  <c r="AG324"/>
  <c r="AF324"/>
  <c r="AE324"/>
  <c r="AD324"/>
  <c r="AC324"/>
  <c r="AB324"/>
  <c r="AA324"/>
  <c r="Z324"/>
  <c r="X324"/>
  <c r="W324"/>
  <c r="V324"/>
  <c r="U324"/>
  <c r="T324"/>
  <c r="S324"/>
  <c r="R324"/>
  <c r="Q324"/>
  <c r="P324"/>
  <c r="O324"/>
  <c r="M324"/>
  <c r="L324"/>
  <c r="K324"/>
  <c r="J324"/>
  <c r="I324"/>
  <c r="H324"/>
  <c r="G324"/>
  <c r="F324"/>
  <c r="E324"/>
  <c r="D324"/>
  <c r="C324"/>
  <c r="A324"/>
  <c r="B324" s="1"/>
  <c r="CA323"/>
  <c r="BZ323"/>
  <c r="BY323"/>
  <c r="BX323"/>
  <c r="BW323"/>
  <c r="BV323"/>
  <c r="BU323"/>
  <c r="BT323"/>
  <c r="CB323" s="1"/>
  <c r="CI323" s="1"/>
  <c r="BS323"/>
  <c r="BR323"/>
  <c r="BP323"/>
  <c r="BO323"/>
  <c r="BN323"/>
  <c r="BM323"/>
  <c r="BL323"/>
  <c r="BK323"/>
  <c r="BJ323"/>
  <c r="BI323"/>
  <c r="BH323"/>
  <c r="BG323"/>
  <c r="BE323"/>
  <c r="BD323"/>
  <c r="BC323"/>
  <c r="BB323"/>
  <c r="BA323"/>
  <c r="AZ323"/>
  <c r="AY323"/>
  <c r="AX323"/>
  <c r="AW323"/>
  <c r="AV323"/>
  <c r="AT323"/>
  <c r="AS323"/>
  <c r="AR323"/>
  <c r="AQ323"/>
  <c r="AP323"/>
  <c r="AO323"/>
  <c r="AN323"/>
  <c r="AM323"/>
  <c r="AL323"/>
  <c r="AK323"/>
  <c r="AI323"/>
  <c r="AH323"/>
  <c r="AG323"/>
  <c r="AF323"/>
  <c r="AE323"/>
  <c r="AD323"/>
  <c r="AC323"/>
  <c r="AB323"/>
  <c r="AJ323" s="1"/>
  <c r="CE323" s="1"/>
  <c r="AA323"/>
  <c r="Z323"/>
  <c r="X323"/>
  <c r="W323"/>
  <c r="V323"/>
  <c r="U323"/>
  <c r="T323"/>
  <c r="S323"/>
  <c r="R323"/>
  <c r="Q323"/>
  <c r="P323"/>
  <c r="O323"/>
  <c r="M323"/>
  <c r="L323"/>
  <c r="K323"/>
  <c r="J323"/>
  <c r="I323"/>
  <c r="H323"/>
  <c r="G323"/>
  <c r="F323"/>
  <c r="E323"/>
  <c r="D323"/>
  <c r="C323"/>
  <c r="B323"/>
  <c r="AU323" s="1"/>
  <c r="CF323" s="1"/>
  <c r="A323"/>
  <c r="CA322"/>
  <c r="BZ322"/>
  <c r="BY322"/>
  <c r="BX322"/>
  <c r="BW322"/>
  <c r="BV322"/>
  <c r="BU322"/>
  <c r="BT322"/>
  <c r="BS322"/>
  <c r="BR322"/>
  <c r="BP322"/>
  <c r="BO322"/>
  <c r="BN322"/>
  <c r="BM322"/>
  <c r="BL322"/>
  <c r="BK322"/>
  <c r="BJ322"/>
  <c r="BI322"/>
  <c r="BH322"/>
  <c r="BG322"/>
  <c r="BQ322" s="1"/>
  <c r="CH322" s="1"/>
  <c r="BE322"/>
  <c r="BD322"/>
  <c r="BC322"/>
  <c r="BB322"/>
  <c r="BA322"/>
  <c r="AZ322"/>
  <c r="AY322"/>
  <c r="AX322"/>
  <c r="AW322"/>
  <c r="AV322"/>
  <c r="AT322"/>
  <c r="AS322"/>
  <c r="AR322"/>
  <c r="AQ322"/>
  <c r="AP322"/>
  <c r="AO322"/>
  <c r="AN322"/>
  <c r="AM322"/>
  <c r="AU322" s="1"/>
  <c r="CF322" s="1"/>
  <c r="AL322"/>
  <c r="AK322"/>
  <c r="AI322"/>
  <c r="AH322"/>
  <c r="AG322"/>
  <c r="AF322"/>
  <c r="AE322"/>
  <c r="AD322"/>
  <c r="AC322"/>
  <c r="AB322"/>
  <c r="AA322"/>
  <c r="Z322"/>
  <c r="X322"/>
  <c r="W322"/>
  <c r="V322"/>
  <c r="U322"/>
  <c r="T322"/>
  <c r="S322"/>
  <c r="R322"/>
  <c r="Q322"/>
  <c r="P322"/>
  <c r="O322"/>
  <c r="M322"/>
  <c r="L322"/>
  <c r="K322"/>
  <c r="J322"/>
  <c r="I322"/>
  <c r="H322"/>
  <c r="G322"/>
  <c r="F322"/>
  <c r="E322"/>
  <c r="D322"/>
  <c r="C322"/>
  <c r="B322"/>
  <c r="N322" s="1"/>
  <c r="CC322" s="1"/>
  <c r="A322"/>
  <c r="CA321"/>
  <c r="BZ321"/>
  <c r="BY321"/>
  <c r="BX321"/>
  <c r="BW321"/>
  <c r="BV321"/>
  <c r="BU321"/>
  <c r="BT321"/>
  <c r="BS321"/>
  <c r="BR321"/>
  <c r="BP321"/>
  <c r="BO321"/>
  <c r="BN321"/>
  <c r="BQ321" s="1"/>
  <c r="CH321" s="1"/>
  <c r="BM321"/>
  <c r="BL321"/>
  <c r="BK321"/>
  <c r="BJ321"/>
  <c r="BI321"/>
  <c r="BH321"/>
  <c r="BG321"/>
  <c r="BF321"/>
  <c r="CG321" s="1"/>
  <c r="BE321"/>
  <c r="BD321"/>
  <c r="BC321"/>
  <c r="BB321"/>
  <c r="BA321"/>
  <c r="AZ321"/>
  <c r="AY321"/>
  <c r="AX321"/>
  <c r="AW321"/>
  <c r="AV321"/>
  <c r="AT321"/>
  <c r="AS321"/>
  <c r="AR321"/>
  <c r="AQ321"/>
  <c r="AP321"/>
  <c r="AO321"/>
  <c r="AN321"/>
  <c r="AM321"/>
  <c r="AL321"/>
  <c r="AK321"/>
  <c r="AI321"/>
  <c r="AH321"/>
  <c r="AG321"/>
  <c r="AF321"/>
  <c r="AE321"/>
  <c r="AD321"/>
  <c r="AC321"/>
  <c r="AB321"/>
  <c r="AA321"/>
  <c r="Z321"/>
  <c r="X321"/>
  <c r="W321"/>
  <c r="V321"/>
  <c r="U321"/>
  <c r="T321"/>
  <c r="S321"/>
  <c r="R321"/>
  <c r="Q321"/>
  <c r="P321"/>
  <c r="O321"/>
  <c r="M321"/>
  <c r="L321"/>
  <c r="K321"/>
  <c r="J321"/>
  <c r="I321"/>
  <c r="H321"/>
  <c r="G321"/>
  <c r="F321"/>
  <c r="E321"/>
  <c r="D321"/>
  <c r="C321"/>
  <c r="B321"/>
  <c r="CB321" s="1"/>
  <c r="CI321" s="1"/>
  <c r="A321"/>
  <c r="CA320"/>
  <c r="BZ320"/>
  <c r="BY320"/>
  <c r="BX320"/>
  <c r="BW320"/>
  <c r="BV320"/>
  <c r="BU320"/>
  <c r="BT320"/>
  <c r="BS320"/>
  <c r="BR320"/>
  <c r="BP320"/>
  <c r="BO320"/>
  <c r="BN320"/>
  <c r="BM320"/>
  <c r="BL320"/>
  <c r="BK320"/>
  <c r="BJ320"/>
  <c r="BI320"/>
  <c r="BH320"/>
  <c r="BG320"/>
  <c r="BE320"/>
  <c r="BD320"/>
  <c r="BC320"/>
  <c r="BB320"/>
  <c r="BA320"/>
  <c r="AZ320"/>
  <c r="AY320"/>
  <c r="AX320"/>
  <c r="AW320"/>
  <c r="AV320"/>
  <c r="AT320"/>
  <c r="AS320"/>
  <c r="AR320"/>
  <c r="AQ320"/>
  <c r="AP320"/>
  <c r="AO320"/>
  <c r="AN320"/>
  <c r="AM320"/>
  <c r="AL320"/>
  <c r="AK320"/>
  <c r="AI320"/>
  <c r="AH320"/>
  <c r="AG320"/>
  <c r="AF320"/>
  <c r="AE320"/>
  <c r="AD320"/>
  <c r="AC320"/>
  <c r="AB320"/>
  <c r="AA320"/>
  <c r="Z320"/>
  <c r="X320"/>
  <c r="W320"/>
  <c r="V320"/>
  <c r="U320"/>
  <c r="T320"/>
  <c r="S320"/>
  <c r="R320"/>
  <c r="Q320"/>
  <c r="P320"/>
  <c r="O320"/>
  <c r="M320"/>
  <c r="L320"/>
  <c r="K320"/>
  <c r="J320"/>
  <c r="I320"/>
  <c r="H320"/>
  <c r="G320"/>
  <c r="F320"/>
  <c r="E320"/>
  <c r="D320"/>
  <c r="C320"/>
  <c r="A320"/>
  <c r="B320" s="1"/>
  <c r="CA319"/>
  <c r="BZ319"/>
  <c r="BY319"/>
  <c r="BX319"/>
  <c r="BW319"/>
  <c r="BV319"/>
  <c r="BU319"/>
  <c r="BT319"/>
  <c r="CB319" s="1"/>
  <c r="CI319" s="1"/>
  <c r="BS319"/>
  <c r="BR319"/>
  <c r="BP319"/>
  <c r="BO319"/>
  <c r="BN319"/>
  <c r="BM319"/>
  <c r="BL319"/>
  <c r="BK319"/>
  <c r="BJ319"/>
  <c r="BI319"/>
  <c r="BH319"/>
  <c r="BG319"/>
  <c r="BE319"/>
  <c r="BD319"/>
  <c r="BC319"/>
  <c r="BB319"/>
  <c r="BA319"/>
  <c r="AZ319"/>
  <c r="AY319"/>
  <c r="AX319"/>
  <c r="AW319"/>
  <c r="AV319"/>
  <c r="AT319"/>
  <c r="AS319"/>
  <c r="AR319"/>
  <c r="AQ319"/>
  <c r="AP319"/>
  <c r="AO319"/>
  <c r="AN319"/>
  <c r="AM319"/>
  <c r="AL319"/>
  <c r="AK319"/>
  <c r="AI319"/>
  <c r="AH319"/>
  <c r="AG319"/>
  <c r="AF319"/>
  <c r="AE319"/>
  <c r="AD319"/>
  <c r="AC319"/>
  <c r="AB319"/>
  <c r="AJ319" s="1"/>
  <c r="CE319" s="1"/>
  <c r="AA319"/>
  <c r="Z319"/>
  <c r="X319"/>
  <c r="W319"/>
  <c r="V319"/>
  <c r="U319"/>
  <c r="T319"/>
  <c r="S319"/>
  <c r="R319"/>
  <c r="Q319"/>
  <c r="P319"/>
  <c r="O319"/>
  <c r="M319"/>
  <c r="L319"/>
  <c r="K319"/>
  <c r="J319"/>
  <c r="I319"/>
  <c r="H319"/>
  <c r="G319"/>
  <c r="F319"/>
  <c r="E319"/>
  <c r="D319"/>
  <c r="C319"/>
  <c r="B319"/>
  <c r="AU319" s="1"/>
  <c r="CF319" s="1"/>
  <c r="A319"/>
  <c r="CA318"/>
  <c r="BZ318"/>
  <c r="BY318"/>
  <c r="BX318"/>
  <c r="BW318"/>
  <c r="BV318"/>
  <c r="BU318"/>
  <c r="BT318"/>
  <c r="BS318"/>
  <c r="BR318"/>
  <c r="BP318"/>
  <c r="BO318"/>
  <c r="BN318"/>
  <c r="BM318"/>
  <c r="BL318"/>
  <c r="BK318"/>
  <c r="BJ318"/>
  <c r="BI318"/>
  <c r="BH318"/>
  <c r="BG318"/>
  <c r="BQ318" s="1"/>
  <c r="CH318" s="1"/>
  <c r="BE318"/>
  <c r="BD318"/>
  <c r="BC318"/>
  <c r="BB318"/>
  <c r="BA318"/>
  <c r="AZ318"/>
  <c r="AY318"/>
  <c r="AX318"/>
  <c r="AW318"/>
  <c r="AV318"/>
  <c r="AT318"/>
  <c r="AS318"/>
  <c r="AR318"/>
  <c r="AQ318"/>
  <c r="AP318"/>
  <c r="AO318"/>
  <c r="AN318"/>
  <c r="AM318"/>
  <c r="AU318" s="1"/>
  <c r="CF318" s="1"/>
  <c r="AL318"/>
  <c r="AK318"/>
  <c r="AI318"/>
  <c r="AH318"/>
  <c r="AG318"/>
  <c r="AF318"/>
  <c r="AE318"/>
  <c r="AD318"/>
  <c r="AC318"/>
  <c r="AB318"/>
  <c r="AA318"/>
  <c r="Z318"/>
  <c r="X318"/>
  <c r="W318"/>
  <c r="V318"/>
  <c r="U318"/>
  <c r="T318"/>
  <c r="S318"/>
  <c r="R318"/>
  <c r="Q318"/>
  <c r="P318"/>
  <c r="O318"/>
  <c r="M318"/>
  <c r="L318"/>
  <c r="K318"/>
  <c r="J318"/>
  <c r="I318"/>
  <c r="H318"/>
  <c r="G318"/>
  <c r="F318"/>
  <c r="E318"/>
  <c r="D318"/>
  <c r="C318"/>
  <c r="B318"/>
  <c r="N318" s="1"/>
  <c r="CC318" s="1"/>
  <c r="A318"/>
  <c r="CA317"/>
  <c r="BZ317"/>
  <c r="BY317"/>
  <c r="BX317"/>
  <c r="BW317"/>
  <c r="BV317"/>
  <c r="BU317"/>
  <c r="BT317"/>
  <c r="BS317"/>
  <c r="BR317"/>
  <c r="BP317"/>
  <c r="BO317"/>
  <c r="BN317"/>
  <c r="BQ317" s="1"/>
  <c r="CH317" s="1"/>
  <c r="BM317"/>
  <c r="BL317"/>
  <c r="BK317"/>
  <c r="BJ317"/>
  <c r="BI317"/>
  <c r="BH317"/>
  <c r="BG317"/>
  <c r="BF317"/>
  <c r="CG317" s="1"/>
  <c r="BE317"/>
  <c r="BD317"/>
  <c r="BC317"/>
  <c r="BB317"/>
  <c r="BA317"/>
  <c r="AZ317"/>
  <c r="AY317"/>
  <c r="AX317"/>
  <c r="AW317"/>
  <c r="AV317"/>
  <c r="AT317"/>
  <c r="AS317"/>
  <c r="AR317"/>
  <c r="AQ317"/>
  <c r="AP317"/>
  <c r="AO317"/>
  <c r="AN317"/>
  <c r="AM317"/>
  <c r="AL317"/>
  <c r="AK317"/>
  <c r="AI317"/>
  <c r="AH317"/>
  <c r="AG317"/>
  <c r="AF317"/>
  <c r="AE317"/>
  <c r="AD317"/>
  <c r="AC317"/>
  <c r="AB317"/>
  <c r="AA317"/>
  <c r="Z317"/>
  <c r="X317"/>
  <c r="W317"/>
  <c r="V317"/>
  <c r="U317"/>
  <c r="T317"/>
  <c r="S317"/>
  <c r="R317"/>
  <c r="Q317"/>
  <c r="P317"/>
  <c r="O317"/>
  <c r="M317"/>
  <c r="L317"/>
  <c r="K317"/>
  <c r="J317"/>
  <c r="I317"/>
  <c r="H317"/>
  <c r="G317"/>
  <c r="F317"/>
  <c r="E317"/>
  <c r="D317"/>
  <c r="C317"/>
  <c r="B317"/>
  <c r="CB317" s="1"/>
  <c r="CI317" s="1"/>
  <c r="A317"/>
  <c r="CA316"/>
  <c r="BZ316"/>
  <c r="BY316"/>
  <c r="BX316"/>
  <c r="BW316"/>
  <c r="BV316"/>
  <c r="BU316"/>
  <c r="BT316"/>
  <c r="BS316"/>
  <c r="BR316"/>
  <c r="BP316"/>
  <c r="BO316"/>
  <c r="BN316"/>
  <c r="BM316"/>
  <c r="BL316"/>
  <c r="BK316"/>
  <c r="BJ316"/>
  <c r="BI316"/>
  <c r="BH316"/>
  <c r="BG316"/>
  <c r="BE316"/>
  <c r="BD316"/>
  <c r="BC316"/>
  <c r="BB316"/>
  <c r="BA316"/>
  <c r="AZ316"/>
  <c r="AY316"/>
  <c r="AX316"/>
  <c r="AW316"/>
  <c r="AV316"/>
  <c r="AT316"/>
  <c r="AS316"/>
  <c r="AR316"/>
  <c r="AQ316"/>
  <c r="AP316"/>
  <c r="AO316"/>
  <c r="AN316"/>
  <c r="AM316"/>
  <c r="AL316"/>
  <c r="AK316"/>
  <c r="AI316"/>
  <c r="AH316"/>
  <c r="AG316"/>
  <c r="AF316"/>
  <c r="AE316"/>
  <c r="AD316"/>
  <c r="AC316"/>
  <c r="AB316"/>
  <c r="AA316"/>
  <c r="Z316"/>
  <c r="X316"/>
  <c r="W316"/>
  <c r="V316"/>
  <c r="U316"/>
  <c r="T316"/>
  <c r="S316"/>
  <c r="R316"/>
  <c r="Q316"/>
  <c r="P316"/>
  <c r="O316"/>
  <c r="M316"/>
  <c r="L316"/>
  <c r="K316"/>
  <c r="J316"/>
  <c r="I316"/>
  <c r="H316"/>
  <c r="G316"/>
  <c r="F316"/>
  <c r="E316"/>
  <c r="D316"/>
  <c r="C316"/>
  <c r="A316"/>
  <c r="B316" s="1"/>
  <c r="CA315"/>
  <c r="BZ315"/>
  <c r="BY315"/>
  <c r="BX315"/>
  <c r="BW315"/>
  <c r="BV315"/>
  <c r="BU315"/>
  <c r="BT315"/>
  <c r="CB315" s="1"/>
  <c r="CI315" s="1"/>
  <c r="BS315"/>
  <c r="BR315"/>
  <c r="BP315"/>
  <c r="BO315"/>
  <c r="BN315"/>
  <c r="BM315"/>
  <c r="BL315"/>
  <c r="BK315"/>
  <c r="BJ315"/>
  <c r="BI315"/>
  <c r="BH315"/>
  <c r="BG315"/>
  <c r="BE315"/>
  <c r="BD315"/>
  <c r="BC315"/>
  <c r="BB315"/>
  <c r="BA315"/>
  <c r="AZ315"/>
  <c r="AY315"/>
  <c r="AX315"/>
  <c r="AW315"/>
  <c r="AV315"/>
  <c r="AT315"/>
  <c r="AS315"/>
  <c r="AR315"/>
  <c r="AQ315"/>
  <c r="AP315"/>
  <c r="AO315"/>
  <c r="AN315"/>
  <c r="AM315"/>
  <c r="AL315"/>
  <c r="AK315"/>
  <c r="AI315"/>
  <c r="AH315"/>
  <c r="AG315"/>
  <c r="AF315"/>
  <c r="AE315"/>
  <c r="AD315"/>
  <c r="AC315"/>
  <c r="AB315"/>
  <c r="AJ315" s="1"/>
  <c r="CE315" s="1"/>
  <c r="AA315"/>
  <c r="Z315"/>
  <c r="X315"/>
  <c r="W315"/>
  <c r="V315"/>
  <c r="U315"/>
  <c r="T315"/>
  <c r="S315"/>
  <c r="R315"/>
  <c r="Q315"/>
  <c r="P315"/>
  <c r="O315"/>
  <c r="M315"/>
  <c r="L315"/>
  <c r="K315"/>
  <c r="J315"/>
  <c r="I315"/>
  <c r="H315"/>
  <c r="G315"/>
  <c r="F315"/>
  <c r="E315"/>
  <c r="D315"/>
  <c r="C315"/>
  <c r="B315"/>
  <c r="AU315" s="1"/>
  <c r="CF315" s="1"/>
  <c r="A315"/>
  <c r="CA314"/>
  <c r="BZ314"/>
  <c r="BY314"/>
  <c r="BX314"/>
  <c r="BW314"/>
  <c r="BV314"/>
  <c r="BU314"/>
  <c r="BT314"/>
  <c r="BS314"/>
  <c r="BR314"/>
  <c r="BP314"/>
  <c r="BO314"/>
  <c r="BN314"/>
  <c r="BM314"/>
  <c r="BL314"/>
  <c r="BK314"/>
  <c r="BJ314"/>
  <c r="BI314"/>
  <c r="BH314"/>
  <c r="BG314"/>
  <c r="BQ314" s="1"/>
  <c r="CH314" s="1"/>
  <c r="BE314"/>
  <c r="BD314"/>
  <c r="BC314"/>
  <c r="BB314"/>
  <c r="BA314"/>
  <c r="AZ314"/>
  <c r="AY314"/>
  <c r="AX314"/>
  <c r="AW314"/>
  <c r="AV314"/>
  <c r="AT314"/>
  <c r="AS314"/>
  <c r="AR314"/>
  <c r="AQ314"/>
  <c r="AP314"/>
  <c r="AO314"/>
  <c r="AN314"/>
  <c r="AM314"/>
  <c r="AU314" s="1"/>
  <c r="CF314" s="1"/>
  <c r="AL314"/>
  <c r="AK314"/>
  <c r="AI314"/>
  <c r="AH314"/>
  <c r="AG314"/>
  <c r="AF314"/>
  <c r="AE314"/>
  <c r="AD314"/>
  <c r="AC314"/>
  <c r="AB314"/>
  <c r="AA314"/>
  <c r="Z314"/>
  <c r="X314"/>
  <c r="W314"/>
  <c r="V314"/>
  <c r="U314"/>
  <c r="T314"/>
  <c r="S314"/>
  <c r="R314"/>
  <c r="Q314"/>
  <c r="P314"/>
  <c r="O314"/>
  <c r="M314"/>
  <c r="L314"/>
  <c r="K314"/>
  <c r="J314"/>
  <c r="I314"/>
  <c r="H314"/>
  <c r="G314"/>
  <c r="F314"/>
  <c r="E314"/>
  <c r="D314"/>
  <c r="C314"/>
  <c r="B314"/>
  <c r="N314" s="1"/>
  <c r="CC314" s="1"/>
  <c r="A314"/>
  <c r="CA313"/>
  <c r="BZ313"/>
  <c r="BY313"/>
  <c r="BX313"/>
  <c r="BW313"/>
  <c r="BV313"/>
  <c r="BU313"/>
  <c r="BT313"/>
  <c r="BS313"/>
  <c r="BR313"/>
  <c r="BP313"/>
  <c r="BO313"/>
  <c r="BN313"/>
  <c r="BQ313" s="1"/>
  <c r="CH313" s="1"/>
  <c r="BM313"/>
  <c r="BL313"/>
  <c r="BK313"/>
  <c r="BJ313"/>
  <c r="BI313"/>
  <c r="BH313"/>
  <c r="BG313"/>
  <c r="BF313"/>
  <c r="CG313" s="1"/>
  <c r="BE313"/>
  <c r="BD313"/>
  <c r="BC313"/>
  <c r="BB313"/>
  <c r="BA313"/>
  <c r="AZ313"/>
  <c r="AY313"/>
  <c r="AX313"/>
  <c r="AW313"/>
  <c r="AV313"/>
  <c r="AT313"/>
  <c r="AS313"/>
  <c r="AR313"/>
  <c r="AQ313"/>
  <c r="AP313"/>
  <c r="AO313"/>
  <c r="AN313"/>
  <c r="AM313"/>
  <c r="AL313"/>
  <c r="AK313"/>
  <c r="AI313"/>
  <c r="AH313"/>
  <c r="AG313"/>
  <c r="AF313"/>
  <c r="AE313"/>
  <c r="AD313"/>
  <c r="AC313"/>
  <c r="AB313"/>
  <c r="AA313"/>
  <c r="Z313"/>
  <c r="X313"/>
  <c r="W313"/>
  <c r="V313"/>
  <c r="U313"/>
  <c r="T313"/>
  <c r="S313"/>
  <c r="R313"/>
  <c r="Q313"/>
  <c r="P313"/>
  <c r="O313"/>
  <c r="M313"/>
  <c r="L313"/>
  <c r="K313"/>
  <c r="J313"/>
  <c r="I313"/>
  <c r="H313"/>
  <c r="G313"/>
  <c r="F313"/>
  <c r="E313"/>
  <c r="D313"/>
  <c r="C313"/>
  <c r="B313"/>
  <c r="CB313" s="1"/>
  <c r="CI313" s="1"/>
  <c r="A313"/>
  <c r="CA312"/>
  <c r="BZ312"/>
  <c r="BY312"/>
  <c r="BX312"/>
  <c r="BW312"/>
  <c r="BV312"/>
  <c r="BU312"/>
  <c r="BT312"/>
  <c r="BS312"/>
  <c r="BR312"/>
  <c r="BP312"/>
  <c r="BO312"/>
  <c r="BN312"/>
  <c r="BM312"/>
  <c r="BL312"/>
  <c r="BK312"/>
  <c r="BJ312"/>
  <c r="BI312"/>
  <c r="BH312"/>
  <c r="BG312"/>
  <c r="BE312"/>
  <c r="BD312"/>
  <c r="BC312"/>
  <c r="BB312"/>
  <c r="BA312"/>
  <c r="AZ312"/>
  <c r="AY312"/>
  <c r="AX312"/>
  <c r="AW312"/>
  <c r="AV312"/>
  <c r="AT312"/>
  <c r="AS312"/>
  <c r="AR312"/>
  <c r="AQ312"/>
  <c r="AP312"/>
  <c r="AO312"/>
  <c r="AN312"/>
  <c r="AM312"/>
  <c r="AL312"/>
  <c r="AK312"/>
  <c r="AI312"/>
  <c r="AH312"/>
  <c r="AG312"/>
  <c r="AF312"/>
  <c r="AE312"/>
  <c r="AD312"/>
  <c r="AC312"/>
  <c r="AB312"/>
  <c r="AA312"/>
  <c r="Z312"/>
  <c r="X312"/>
  <c r="W312"/>
  <c r="V312"/>
  <c r="U312"/>
  <c r="T312"/>
  <c r="S312"/>
  <c r="R312"/>
  <c r="Q312"/>
  <c r="P312"/>
  <c r="O312"/>
  <c r="M312"/>
  <c r="L312"/>
  <c r="K312"/>
  <c r="J312"/>
  <c r="I312"/>
  <c r="H312"/>
  <c r="G312"/>
  <c r="F312"/>
  <c r="E312"/>
  <c r="D312"/>
  <c r="C312"/>
  <c r="A312"/>
  <c r="B312" s="1"/>
  <c r="CA311"/>
  <c r="BZ311"/>
  <c r="BY311"/>
  <c r="BX311"/>
  <c r="BW311"/>
  <c r="BV311"/>
  <c r="BU311"/>
  <c r="BT311"/>
  <c r="CB311" s="1"/>
  <c r="CI311" s="1"/>
  <c r="BS311"/>
  <c r="BR311"/>
  <c r="BP311"/>
  <c r="BO311"/>
  <c r="BN311"/>
  <c r="BM311"/>
  <c r="BL311"/>
  <c r="BK311"/>
  <c r="BJ311"/>
  <c r="BI311"/>
  <c r="BH311"/>
  <c r="BG311"/>
  <c r="BE311"/>
  <c r="BD311"/>
  <c r="BC311"/>
  <c r="BB311"/>
  <c r="BA311"/>
  <c r="AZ311"/>
  <c r="AY311"/>
  <c r="AX311"/>
  <c r="AW311"/>
  <c r="AV311"/>
  <c r="AT311"/>
  <c r="AS311"/>
  <c r="AR311"/>
  <c r="AQ311"/>
  <c r="AP311"/>
  <c r="AO311"/>
  <c r="AN311"/>
  <c r="AM311"/>
  <c r="AL311"/>
  <c r="AK311"/>
  <c r="AI311"/>
  <c r="AH311"/>
  <c r="AG311"/>
  <c r="AF311"/>
  <c r="AE311"/>
  <c r="AD311"/>
  <c r="AC311"/>
  <c r="AB311"/>
  <c r="AJ311" s="1"/>
  <c r="CE311" s="1"/>
  <c r="AA311"/>
  <c r="Z311"/>
  <c r="X311"/>
  <c r="W311"/>
  <c r="V311"/>
  <c r="U311"/>
  <c r="T311"/>
  <c r="S311"/>
  <c r="R311"/>
  <c r="Q311"/>
  <c r="P311"/>
  <c r="O311"/>
  <c r="M311"/>
  <c r="L311"/>
  <c r="K311"/>
  <c r="J311"/>
  <c r="I311"/>
  <c r="H311"/>
  <c r="G311"/>
  <c r="F311"/>
  <c r="E311"/>
  <c r="D311"/>
  <c r="C311"/>
  <c r="B311"/>
  <c r="AU311" s="1"/>
  <c r="CF311" s="1"/>
  <c r="A311"/>
  <c r="CA310"/>
  <c r="BZ310"/>
  <c r="BY310"/>
  <c r="BX310"/>
  <c r="BW310"/>
  <c r="BV310"/>
  <c r="BU310"/>
  <c r="BT310"/>
  <c r="BS310"/>
  <c r="BR310"/>
  <c r="BP310"/>
  <c r="BO310"/>
  <c r="BN310"/>
  <c r="BM310"/>
  <c r="BL310"/>
  <c r="BK310"/>
  <c r="BJ310"/>
  <c r="BI310"/>
  <c r="BH310"/>
  <c r="BG310"/>
  <c r="BQ310" s="1"/>
  <c r="CH310" s="1"/>
  <c r="BE310"/>
  <c r="BD310"/>
  <c r="BC310"/>
  <c r="BB310"/>
  <c r="BA310"/>
  <c r="AZ310"/>
  <c r="AY310"/>
  <c r="AX310"/>
  <c r="AW310"/>
  <c r="AV310"/>
  <c r="AT310"/>
  <c r="AS310"/>
  <c r="AR310"/>
  <c r="AQ310"/>
  <c r="AP310"/>
  <c r="AO310"/>
  <c r="AN310"/>
  <c r="AM310"/>
  <c r="AU310" s="1"/>
  <c r="CF310" s="1"/>
  <c r="AL310"/>
  <c r="AK310"/>
  <c r="AI310"/>
  <c r="AH310"/>
  <c r="AG310"/>
  <c r="AF310"/>
  <c r="AE310"/>
  <c r="AD310"/>
  <c r="AC310"/>
  <c r="AB310"/>
  <c r="AA310"/>
  <c r="Z310"/>
  <c r="X310"/>
  <c r="W310"/>
  <c r="V310"/>
  <c r="U310"/>
  <c r="T310"/>
  <c r="S310"/>
  <c r="R310"/>
  <c r="Q310"/>
  <c r="P310"/>
  <c r="O310"/>
  <c r="M310"/>
  <c r="L310"/>
  <c r="K310"/>
  <c r="J310"/>
  <c r="I310"/>
  <c r="H310"/>
  <c r="G310"/>
  <c r="F310"/>
  <c r="E310"/>
  <c r="D310"/>
  <c r="C310"/>
  <c r="B310"/>
  <c r="N310" s="1"/>
  <c r="CC310" s="1"/>
  <c r="A310"/>
  <c r="CA309"/>
  <c r="BZ309"/>
  <c r="BY309"/>
  <c r="BX309"/>
  <c r="BW309"/>
  <c r="BV309"/>
  <c r="BU309"/>
  <c r="BT309"/>
  <c r="BS309"/>
  <c r="BR309"/>
  <c r="BP309"/>
  <c r="BO309"/>
  <c r="BN309"/>
  <c r="BQ309" s="1"/>
  <c r="CH309" s="1"/>
  <c r="BM309"/>
  <c r="BL309"/>
  <c r="BK309"/>
  <c r="BJ309"/>
  <c r="BI309"/>
  <c r="BH309"/>
  <c r="BG309"/>
  <c r="BF309"/>
  <c r="CG309" s="1"/>
  <c r="BE309"/>
  <c r="BD309"/>
  <c r="BC309"/>
  <c r="BB309"/>
  <c r="BA309"/>
  <c r="AZ309"/>
  <c r="AY309"/>
  <c r="AX309"/>
  <c r="AW309"/>
  <c r="AV309"/>
  <c r="AT309"/>
  <c r="AS309"/>
  <c r="AR309"/>
  <c r="AQ309"/>
  <c r="AP309"/>
  <c r="AO309"/>
  <c r="AN309"/>
  <c r="AM309"/>
  <c r="AL309"/>
  <c r="AK309"/>
  <c r="AI309"/>
  <c r="AH309"/>
  <c r="AG309"/>
  <c r="AF309"/>
  <c r="AE309"/>
  <c r="AD309"/>
  <c r="AC309"/>
  <c r="AB309"/>
  <c r="AA309"/>
  <c r="Z309"/>
  <c r="X309"/>
  <c r="W309"/>
  <c r="V309"/>
  <c r="U309"/>
  <c r="T309"/>
  <c r="S309"/>
  <c r="R309"/>
  <c r="Q309"/>
  <c r="P309"/>
  <c r="O309"/>
  <c r="M309"/>
  <c r="L309"/>
  <c r="K309"/>
  <c r="J309"/>
  <c r="I309"/>
  <c r="H309"/>
  <c r="G309"/>
  <c r="F309"/>
  <c r="E309"/>
  <c r="D309"/>
  <c r="C309"/>
  <c r="B309"/>
  <c r="CB309" s="1"/>
  <c r="CI309" s="1"/>
  <c r="A309"/>
  <c r="CA308"/>
  <c r="BZ308"/>
  <c r="BY308"/>
  <c r="BX308"/>
  <c r="BW308"/>
  <c r="BV308"/>
  <c r="BU308"/>
  <c r="BT308"/>
  <c r="BS308"/>
  <c r="BR308"/>
  <c r="BP308"/>
  <c r="BO308"/>
  <c r="BN308"/>
  <c r="BM308"/>
  <c r="BL308"/>
  <c r="BK308"/>
  <c r="BJ308"/>
  <c r="BI308"/>
  <c r="BH308"/>
  <c r="BG308"/>
  <c r="BE308"/>
  <c r="BD308"/>
  <c r="BC308"/>
  <c r="BB308"/>
  <c r="BA308"/>
  <c r="AZ308"/>
  <c r="AY308"/>
  <c r="AX308"/>
  <c r="AW308"/>
  <c r="AV308"/>
  <c r="AT308"/>
  <c r="AS308"/>
  <c r="AR308"/>
  <c r="AQ308"/>
  <c r="AP308"/>
  <c r="AO308"/>
  <c r="AN308"/>
  <c r="AM308"/>
  <c r="AL308"/>
  <c r="AK308"/>
  <c r="AI308"/>
  <c r="AH308"/>
  <c r="AG308"/>
  <c r="AF308"/>
  <c r="AE308"/>
  <c r="AD308"/>
  <c r="AC308"/>
  <c r="AB308"/>
  <c r="AA308"/>
  <c r="Z308"/>
  <c r="X308"/>
  <c r="W308"/>
  <c r="V308"/>
  <c r="U308"/>
  <c r="T308"/>
  <c r="S308"/>
  <c r="R308"/>
  <c r="Q308"/>
  <c r="P308"/>
  <c r="O308"/>
  <c r="M308"/>
  <c r="L308"/>
  <c r="K308"/>
  <c r="J308"/>
  <c r="I308"/>
  <c r="H308"/>
  <c r="G308"/>
  <c r="F308"/>
  <c r="E308"/>
  <c r="D308"/>
  <c r="C308"/>
  <c r="A308"/>
  <c r="B308" s="1"/>
  <c r="CA307"/>
  <c r="BZ307"/>
  <c r="BY307"/>
  <c r="BX307"/>
  <c r="BW307"/>
  <c r="BV307"/>
  <c r="BU307"/>
  <c r="BT307"/>
  <c r="CB307" s="1"/>
  <c r="CI307" s="1"/>
  <c r="BS307"/>
  <c r="BR307"/>
  <c r="BP307"/>
  <c r="BO307"/>
  <c r="BN307"/>
  <c r="BM307"/>
  <c r="BL307"/>
  <c r="BK307"/>
  <c r="BJ307"/>
  <c r="BI307"/>
  <c r="BH307"/>
  <c r="BG307"/>
  <c r="BE307"/>
  <c r="BD307"/>
  <c r="BC307"/>
  <c r="BB307"/>
  <c r="BA307"/>
  <c r="AZ307"/>
  <c r="AY307"/>
  <c r="AX307"/>
  <c r="AW307"/>
  <c r="AV307"/>
  <c r="AT307"/>
  <c r="AS307"/>
  <c r="AR307"/>
  <c r="AQ307"/>
  <c r="AP307"/>
  <c r="AO307"/>
  <c r="AN307"/>
  <c r="AM307"/>
  <c r="AL307"/>
  <c r="AK307"/>
  <c r="AI307"/>
  <c r="AH307"/>
  <c r="AG307"/>
  <c r="AF307"/>
  <c r="AE307"/>
  <c r="AD307"/>
  <c r="AC307"/>
  <c r="AB307"/>
  <c r="AJ307" s="1"/>
  <c r="CE307" s="1"/>
  <c r="AA307"/>
  <c r="Z307"/>
  <c r="X307"/>
  <c r="W307"/>
  <c r="V307"/>
  <c r="U307"/>
  <c r="T307"/>
  <c r="S307"/>
  <c r="R307"/>
  <c r="Q307"/>
  <c r="P307"/>
  <c r="O307"/>
  <c r="M307"/>
  <c r="L307"/>
  <c r="K307"/>
  <c r="J307"/>
  <c r="I307"/>
  <c r="H307"/>
  <c r="G307"/>
  <c r="F307"/>
  <c r="E307"/>
  <c r="D307"/>
  <c r="C307"/>
  <c r="B307"/>
  <c r="AU307" s="1"/>
  <c r="CF307" s="1"/>
  <c r="A307"/>
  <c r="CA306"/>
  <c r="BZ306"/>
  <c r="BY306"/>
  <c r="BX306"/>
  <c r="BW306"/>
  <c r="BV306"/>
  <c r="BU306"/>
  <c r="BT306"/>
  <c r="BS306"/>
  <c r="BR306"/>
  <c r="BP306"/>
  <c r="BO306"/>
  <c r="BN306"/>
  <c r="BM306"/>
  <c r="BL306"/>
  <c r="BK306"/>
  <c r="BJ306"/>
  <c r="BI306"/>
  <c r="BH306"/>
  <c r="BG306"/>
  <c r="BQ306" s="1"/>
  <c r="CH306" s="1"/>
  <c r="BE306"/>
  <c r="BD306"/>
  <c r="BC306"/>
  <c r="BB306"/>
  <c r="BA306"/>
  <c r="AZ306"/>
  <c r="AY306"/>
  <c r="AX306"/>
  <c r="AW306"/>
  <c r="AV306"/>
  <c r="AT306"/>
  <c r="AS306"/>
  <c r="AR306"/>
  <c r="AQ306"/>
  <c r="AP306"/>
  <c r="AO306"/>
  <c r="AN306"/>
  <c r="AM306"/>
  <c r="AU306" s="1"/>
  <c r="CF306" s="1"/>
  <c r="AL306"/>
  <c r="AK306"/>
  <c r="AI306"/>
  <c r="AH306"/>
  <c r="AG306"/>
  <c r="AF306"/>
  <c r="AE306"/>
  <c r="AD306"/>
  <c r="AC306"/>
  <c r="AB306"/>
  <c r="AA306"/>
  <c r="Z306"/>
  <c r="X306"/>
  <c r="W306"/>
  <c r="V306"/>
  <c r="U306"/>
  <c r="T306"/>
  <c r="S306"/>
  <c r="R306"/>
  <c r="Q306"/>
  <c r="P306"/>
  <c r="O306"/>
  <c r="M306"/>
  <c r="L306"/>
  <c r="K306"/>
  <c r="J306"/>
  <c r="I306"/>
  <c r="H306"/>
  <c r="G306"/>
  <c r="F306"/>
  <c r="E306"/>
  <c r="D306"/>
  <c r="C306"/>
  <c r="B306"/>
  <c r="N306" s="1"/>
  <c r="CC306" s="1"/>
  <c r="A306"/>
  <c r="CA305"/>
  <c r="BZ305"/>
  <c r="BY305"/>
  <c r="BX305"/>
  <c r="BW305"/>
  <c r="BV305"/>
  <c r="BU305"/>
  <c r="BT305"/>
  <c r="BS305"/>
  <c r="BR305"/>
  <c r="BP305"/>
  <c r="BO305"/>
  <c r="BN305"/>
  <c r="BQ305" s="1"/>
  <c r="CH305" s="1"/>
  <c r="BM305"/>
  <c r="BL305"/>
  <c r="BK305"/>
  <c r="BJ305"/>
  <c r="BI305"/>
  <c r="BH305"/>
  <c r="BG305"/>
  <c r="BF305"/>
  <c r="CG305" s="1"/>
  <c r="BE305"/>
  <c r="BD305"/>
  <c r="BC305"/>
  <c r="BB305"/>
  <c r="BA305"/>
  <c r="AZ305"/>
  <c r="AY305"/>
  <c r="AX305"/>
  <c r="AW305"/>
  <c r="AV305"/>
  <c r="AT305"/>
  <c r="AS305"/>
  <c r="AR305"/>
  <c r="AQ305"/>
  <c r="AP305"/>
  <c r="AO305"/>
  <c r="AN305"/>
  <c r="AM305"/>
  <c r="AL305"/>
  <c r="AK305"/>
  <c r="AI305"/>
  <c r="AH305"/>
  <c r="AG305"/>
  <c r="AF305"/>
  <c r="AE305"/>
  <c r="AD305"/>
  <c r="AC305"/>
  <c r="AB305"/>
  <c r="AA305"/>
  <c r="Z305"/>
  <c r="X305"/>
  <c r="W305"/>
  <c r="V305"/>
  <c r="U305"/>
  <c r="T305"/>
  <c r="S305"/>
  <c r="R305"/>
  <c r="Q305"/>
  <c r="P305"/>
  <c r="O305"/>
  <c r="M305"/>
  <c r="L305"/>
  <c r="K305"/>
  <c r="J305"/>
  <c r="I305"/>
  <c r="H305"/>
  <c r="G305"/>
  <c r="F305"/>
  <c r="E305"/>
  <c r="D305"/>
  <c r="C305"/>
  <c r="B305"/>
  <c r="CB305" s="1"/>
  <c r="CI305" s="1"/>
  <c r="A305"/>
  <c r="CA304"/>
  <c r="BZ304"/>
  <c r="BY304"/>
  <c r="BX304"/>
  <c r="BW304"/>
  <c r="BV304"/>
  <c r="BU304"/>
  <c r="BT304"/>
  <c r="BS304"/>
  <c r="BR304"/>
  <c r="BP304"/>
  <c r="BO304"/>
  <c r="BN304"/>
  <c r="BM304"/>
  <c r="BL304"/>
  <c r="BK304"/>
  <c r="BJ304"/>
  <c r="BI304"/>
  <c r="BH304"/>
  <c r="BG304"/>
  <c r="BE304"/>
  <c r="BD304"/>
  <c r="BC304"/>
  <c r="BB304"/>
  <c r="BA304"/>
  <c r="AZ304"/>
  <c r="AY304"/>
  <c r="AX304"/>
  <c r="AW304"/>
  <c r="AV304"/>
  <c r="AT304"/>
  <c r="AS304"/>
  <c r="AR304"/>
  <c r="AQ304"/>
  <c r="AP304"/>
  <c r="AO304"/>
  <c r="AN304"/>
  <c r="AM304"/>
  <c r="AL304"/>
  <c r="AK304"/>
  <c r="AI304"/>
  <c r="AH304"/>
  <c r="AG304"/>
  <c r="AF304"/>
  <c r="AE304"/>
  <c r="AD304"/>
  <c r="AC304"/>
  <c r="AB304"/>
  <c r="AA304"/>
  <c r="Z304"/>
  <c r="X304"/>
  <c r="W304"/>
  <c r="V304"/>
  <c r="U304"/>
  <c r="T304"/>
  <c r="S304"/>
  <c r="R304"/>
  <c r="Q304"/>
  <c r="P304"/>
  <c r="O304"/>
  <c r="M304"/>
  <c r="L304"/>
  <c r="K304"/>
  <c r="J304"/>
  <c r="I304"/>
  <c r="H304"/>
  <c r="G304"/>
  <c r="F304"/>
  <c r="E304"/>
  <c r="D304"/>
  <c r="C304"/>
  <c r="A304"/>
  <c r="B304" s="1"/>
  <c r="CA303"/>
  <c r="BZ303"/>
  <c r="BY303"/>
  <c r="BX303"/>
  <c r="BW303"/>
  <c r="BV303"/>
  <c r="BU303"/>
  <c r="BT303"/>
  <c r="CB303" s="1"/>
  <c r="CI303" s="1"/>
  <c r="BS303"/>
  <c r="BR303"/>
  <c r="BP303"/>
  <c r="BO303"/>
  <c r="BN303"/>
  <c r="BM303"/>
  <c r="BL303"/>
  <c r="BK303"/>
  <c r="BJ303"/>
  <c r="BI303"/>
  <c r="BH303"/>
  <c r="BG303"/>
  <c r="BE303"/>
  <c r="BD303"/>
  <c r="BC303"/>
  <c r="BB303"/>
  <c r="BA303"/>
  <c r="AZ303"/>
  <c r="AY303"/>
  <c r="AX303"/>
  <c r="AW303"/>
  <c r="AV303"/>
  <c r="AT303"/>
  <c r="AS303"/>
  <c r="AR303"/>
  <c r="AQ303"/>
  <c r="AP303"/>
  <c r="AO303"/>
  <c r="AN303"/>
  <c r="AM303"/>
  <c r="AL303"/>
  <c r="AK303"/>
  <c r="AI303"/>
  <c r="AH303"/>
  <c r="AG303"/>
  <c r="AF303"/>
  <c r="AE303"/>
  <c r="AD303"/>
  <c r="AC303"/>
  <c r="AB303"/>
  <c r="AJ303" s="1"/>
  <c r="CE303" s="1"/>
  <c r="AA303"/>
  <c r="Z303"/>
  <c r="X303"/>
  <c r="W303"/>
  <c r="V303"/>
  <c r="U303"/>
  <c r="T303"/>
  <c r="S303"/>
  <c r="R303"/>
  <c r="Q303"/>
  <c r="P303"/>
  <c r="O303"/>
  <c r="M303"/>
  <c r="L303"/>
  <c r="K303"/>
  <c r="J303"/>
  <c r="I303"/>
  <c r="H303"/>
  <c r="G303"/>
  <c r="F303"/>
  <c r="E303"/>
  <c r="D303"/>
  <c r="C303"/>
  <c r="B303"/>
  <c r="AU303" s="1"/>
  <c r="CF303" s="1"/>
  <c r="A303"/>
  <c r="CA302"/>
  <c r="BZ302"/>
  <c r="BY302"/>
  <c r="BX302"/>
  <c r="BW302"/>
  <c r="BV302"/>
  <c r="BU302"/>
  <c r="BT302"/>
  <c r="BS302"/>
  <c r="BR302"/>
  <c r="BP302"/>
  <c r="BO302"/>
  <c r="BN302"/>
  <c r="BM302"/>
  <c r="BL302"/>
  <c r="BK302"/>
  <c r="BJ302"/>
  <c r="BI302"/>
  <c r="BH302"/>
  <c r="BG302"/>
  <c r="BE302"/>
  <c r="BD302"/>
  <c r="BC302"/>
  <c r="BB302"/>
  <c r="BA302"/>
  <c r="AZ302"/>
  <c r="AY302"/>
  <c r="AX302"/>
  <c r="AW302"/>
  <c r="AV302"/>
  <c r="AT302"/>
  <c r="AS302"/>
  <c r="AR302"/>
  <c r="AQ302"/>
  <c r="AP302"/>
  <c r="AO302"/>
  <c r="AN302"/>
  <c r="AM302"/>
  <c r="AL302"/>
  <c r="AK302"/>
  <c r="AI302"/>
  <c r="AH302"/>
  <c r="AG302"/>
  <c r="AF302"/>
  <c r="AE302"/>
  <c r="AD302"/>
  <c r="AC302"/>
  <c r="AB302"/>
  <c r="AA302"/>
  <c r="Z302"/>
  <c r="X302"/>
  <c r="W302"/>
  <c r="V302"/>
  <c r="U302"/>
  <c r="T302"/>
  <c r="S302"/>
  <c r="R302"/>
  <c r="Q302"/>
  <c r="P302"/>
  <c r="O302"/>
  <c r="M302"/>
  <c r="L302"/>
  <c r="K302"/>
  <c r="J302"/>
  <c r="I302"/>
  <c r="H302"/>
  <c r="G302"/>
  <c r="F302"/>
  <c r="E302"/>
  <c r="D302"/>
  <c r="C302"/>
  <c r="A302"/>
  <c r="B302" s="1"/>
  <c r="CA301"/>
  <c r="BZ301"/>
  <c r="BY301"/>
  <c r="BX301"/>
  <c r="BW301"/>
  <c r="BV301"/>
  <c r="BU301"/>
  <c r="BT301"/>
  <c r="BS301"/>
  <c r="BR301"/>
  <c r="BP301"/>
  <c r="BO301"/>
  <c r="BN301"/>
  <c r="BQ301" s="1"/>
  <c r="CH301" s="1"/>
  <c r="BM301"/>
  <c r="BL301"/>
  <c r="BK301"/>
  <c r="BJ301"/>
  <c r="BI301"/>
  <c r="BH301"/>
  <c r="BG301"/>
  <c r="BF301"/>
  <c r="CG301" s="1"/>
  <c r="BE301"/>
  <c r="BD301"/>
  <c r="BC301"/>
  <c r="BB301"/>
  <c r="BA301"/>
  <c r="AZ301"/>
  <c r="AY301"/>
  <c r="AX301"/>
  <c r="AW301"/>
  <c r="AV301"/>
  <c r="AT301"/>
  <c r="AS301"/>
  <c r="AR301"/>
  <c r="AQ301"/>
  <c r="AP301"/>
  <c r="AO301"/>
  <c r="AN301"/>
  <c r="AM301"/>
  <c r="AL301"/>
  <c r="AK301"/>
  <c r="AI301"/>
  <c r="AH301"/>
  <c r="AG301"/>
  <c r="AF301"/>
  <c r="AE301"/>
  <c r="AD301"/>
  <c r="AC301"/>
  <c r="AB301"/>
  <c r="AA301"/>
  <c r="Z301"/>
  <c r="X301"/>
  <c r="W301"/>
  <c r="V301"/>
  <c r="U301"/>
  <c r="T301"/>
  <c r="S301"/>
  <c r="R301"/>
  <c r="Q301"/>
  <c r="P301"/>
  <c r="O301"/>
  <c r="M301"/>
  <c r="L301"/>
  <c r="K301"/>
  <c r="J301"/>
  <c r="I301"/>
  <c r="H301"/>
  <c r="G301"/>
  <c r="F301"/>
  <c r="E301"/>
  <c r="D301"/>
  <c r="C301"/>
  <c r="B301"/>
  <c r="CB301" s="1"/>
  <c r="CI301" s="1"/>
  <c r="A301"/>
  <c r="CA300"/>
  <c r="BZ300"/>
  <c r="BY300"/>
  <c r="BX300"/>
  <c r="BW300"/>
  <c r="BV300"/>
  <c r="BU300"/>
  <c r="BT300"/>
  <c r="BS300"/>
  <c r="BR300"/>
  <c r="BP300"/>
  <c r="BO300"/>
  <c r="BN300"/>
  <c r="BM300"/>
  <c r="BL300"/>
  <c r="BK300"/>
  <c r="BJ300"/>
  <c r="BI300"/>
  <c r="BH300"/>
  <c r="BG300"/>
  <c r="BE300"/>
  <c r="BD300"/>
  <c r="BC300"/>
  <c r="BB300"/>
  <c r="BA300"/>
  <c r="AZ300"/>
  <c r="AY300"/>
  <c r="AX300"/>
  <c r="AW300"/>
  <c r="AV300"/>
  <c r="AT300"/>
  <c r="AS300"/>
  <c r="AR300"/>
  <c r="AQ300"/>
  <c r="AP300"/>
  <c r="AO300"/>
  <c r="AN300"/>
  <c r="AM300"/>
  <c r="AL300"/>
  <c r="AK300"/>
  <c r="AI300"/>
  <c r="AH300"/>
  <c r="AG300"/>
  <c r="AF300"/>
  <c r="AE300"/>
  <c r="AD300"/>
  <c r="AC300"/>
  <c r="AB300"/>
  <c r="AA300"/>
  <c r="Z300"/>
  <c r="X300"/>
  <c r="W300"/>
  <c r="V300"/>
  <c r="U300"/>
  <c r="T300"/>
  <c r="S300"/>
  <c r="R300"/>
  <c r="Q300"/>
  <c r="P300"/>
  <c r="O300"/>
  <c r="M300"/>
  <c r="L300"/>
  <c r="K300"/>
  <c r="J300"/>
  <c r="I300"/>
  <c r="H300"/>
  <c r="G300"/>
  <c r="F300"/>
  <c r="E300"/>
  <c r="D300"/>
  <c r="C300"/>
  <c r="A300"/>
  <c r="B300" s="1"/>
  <c r="CA299"/>
  <c r="BZ299"/>
  <c r="BY299"/>
  <c r="BX299"/>
  <c r="BW299"/>
  <c r="BV299"/>
  <c r="BU299"/>
  <c r="BT299"/>
  <c r="CB299" s="1"/>
  <c r="CI299" s="1"/>
  <c r="BS299"/>
  <c r="BR299"/>
  <c r="BP299"/>
  <c r="BO299"/>
  <c r="BN299"/>
  <c r="BM299"/>
  <c r="BL299"/>
  <c r="BK299"/>
  <c r="BJ299"/>
  <c r="BI299"/>
  <c r="BH299"/>
  <c r="BG299"/>
  <c r="BE299"/>
  <c r="BD299"/>
  <c r="BC299"/>
  <c r="BB299"/>
  <c r="BA299"/>
  <c r="AZ299"/>
  <c r="AY299"/>
  <c r="AX299"/>
  <c r="AW299"/>
  <c r="AV299"/>
  <c r="AT299"/>
  <c r="AS299"/>
  <c r="AR299"/>
  <c r="AQ299"/>
  <c r="AP299"/>
  <c r="AO299"/>
  <c r="AN299"/>
  <c r="AM299"/>
  <c r="AL299"/>
  <c r="AK299"/>
  <c r="AI299"/>
  <c r="AH299"/>
  <c r="AG299"/>
  <c r="AF299"/>
  <c r="AE299"/>
  <c r="AD299"/>
  <c r="AC299"/>
  <c r="AB299"/>
  <c r="AJ299" s="1"/>
  <c r="CE299" s="1"/>
  <c r="AA299"/>
  <c r="Z299"/>
  <c r="X299"/>
  <c r="W299"/>
  <c r="V299"/>
  <c r="U299"/>
  <c r="T299"/>
  <c r="S299"/>
  <c r="R299"/>
  <c r="Q299"/>
  <c r="P299"/>
  <c r="O299"/>
  <c r="M299"/>
  <c r="L299"/>
  <c r="K299"/>
  <c r="J299"/>
  <c r="I299"/>
  <c r="H299"/>
  <c r="G299"/>
  <c r="F299"/>
  <c r="E299"/>
  <c r="D299"/>
  <c r="C299"/>
  <c r="B299"/>
  <c r="AU299" s="1"/>
  <c r="CF299" s="1"/>
  <c r="A299"/>
  <c r="CA298"/>
  <c r="BZ298"/>
  <c r="BY298"/>
  <c r="BX298"/>
  <c r="BW298"/>
  <c r="BV298"/>
  <c r="BU298"/>
  <c r="BT298"/>
  <c r="BS298"/>
  <c r="BR298"/>
  <c r="BP298"/>
  <c r="BO298"/>
  <c r="BN298"/>
  <c r="BM298"/>
  <c r="BL298"/>
  <c r="BK298"/>
  <c r="BJ298"/>
  <c r="BI298"/>
  <c r="BH298"/>
  <c r="BG298"/>
  <c r="BE298"/>
  <c r="BD298"/>
  <c r="BC298"/>
  <c r="BB298"/>
  <c r="BA298"/>
  <c r="AZ298"/>
  <c r="AY298"/>
  <c r="AX298"/>
  <c r="AW298"/>
  <c r="AV298"/>
  <c r="AT298"/>
  <c r="AS298"/>
  <c r="AR298"/>
  <c r="AQ298"/>
  <c r="AP298"/>
  <c r="AO298"/>
  <c r="AN298"/>
  <c r="AM298"/>
  <c r="AL298"/>
  <c r="AK298"/>
  <c r="AI298"/>
  <c r="AH298"/>
  <c r="AG298"/>
  <c r="AF298"/>
  <c r="AE298"/>
  <c r="AD298"/>
  <c r="AC298"/>
  <c r="AB298"/>
  <c r="AA298"/>
  <c r="Z298"/>
  <c r="X298"/>
  <c r="W298"/>
  <c r="V298"/>
  <c r="U298"/>
  <c r="T298"/>
  <c r="S298"/>
  <c r="R298"/>
  <c r="Q298"/>
  <c r="P298"/>
  <c r="O298"/>
  <c r="M298"/>
  <c r="L298"/>
  <c r="K298"/>
  <c r="J298"/>
  <c r="I298"/>
  <c r="H298"/>
  <c r="G298"/>
  <c r="F298"/>
  <c r="E298"/>
  <c r="D298"/>
  <c r="C298"/>
  <c r="A298"/>
  <c r="B298" s="1"/>
  <c r="CA297"/>
  <c r="BZ297"/>
  <c r="BY297"/>
  <c r="BX297"/>
  <c r="BW297"/>
  <c r="BV297"/>
  <c r="BU297"/>
  <c r="BT297"/>
  <c r="BS297"/>
  <c r="BR297"/>
  <c r="BP297"/>
  <c r="BO297"/>
  <c r="BN297"/>
  <c r="BQ297" s="1"/>
  <c r="CH297" s="1"/>
  <c r="BM297"/>
  <c r="BL297"/>
  <c r="BK297"/>
  <c r="BJ297"/>
  <c r="BI297"/>
  <c r="BH297"/>
  <c r="BG297"/>
  <c r="BF297"/>
  <c r="CG297" s="1"/>
  <c r="BE297"/>
  <c r="BD297"/>
  <c r="BC297"/>
  <c r="BB297"/>
  <c r="BA297"/>
  <c r="AZ297"/>
  <c r="AY297"/>
  <c r="AX297"/>
  <c r="AW297"/>
  <c r="AV297"/>
  <c r="AT297"/>
  <c r="AS297"/>
  <c r="AR297"/>
  <c r="AQ297"/>
  <c r="AP297"/>
  <c r="AO297"/>
  <c r="AN297"/>
  <c r="AM297"/>
  <c r="AL297"/>
  <c r="AK297"/>
  <c r="AI297"/>
  <c r="AH297"/>
  <c r="AG297"/>
  <c r="AF297"/>
  <c r="AE297"/>
  <c r="AD297"/>
  <c r="AC297"/>
  <c r="AB297"/>
  <c r="AA297"/>
  <c r="Z297"/>
  <c r="X297"/>
  <c r="W297"/>
  <c r="V297"/>
  <c r="U297"/>
  <c r="T297"/>
  <c r="S297"/>
  <c r="R297"/>
  <c r="Q297"/>
  <c r="P297"/>
  <c r="O297"/>
  <c r="M297"/>
  <c r="L297"/>
  <c r="K297"/>
  <c r="J297"/>
  <c r="I297"/>
  <c r="H297"/>
  <c r="G297"/>
  <c r="F297"/>
  <c r="E297"/>
  <c r="D297"/>
  <c r="C297"/>
  <c r="B297"/>
  <c r="CB297" s="1"/>
  <c r="CI297" s="1"/>
  <c r="A297"/>
  <c r="CA296"/>
  <c r="BZ296"/>
  <c r="BY296"/>
  <c r="BX296"/>
  <c r="BW296"/>
  <c r="BV296"/>
  <c r="BU296"/>
  <c r="BT296"/>
  <c r="BS296"/>
  <c r="BR296"/>
  <c r="BP296"/>
  <c r="BO296"/>
  <c r="BN296"/>
  <c r="BM296"/>
  <c r="BL296"/>
  <c r="BK296"/>
  <c r="BJ296"/>
  <c r="BI296"/>
  <c r="BH296"/>
  <c r="BG296"/>
  <c r="BE296"/>
  <c r="BD296"/>
  <c r="BC296"/>
  <c r="BB296"/>
  <c r="BA296"/>
  <c r="AZ296"/>
  <c r="AY296"/>
  <c r="AX296"/>
  <c r="AW296"/>
  <c r="AV296"/>
  <c r="AT296"/>
  <c r="AS296"/>
  <c r="AR296"/>
  <c r="AQ296"/>
  <c r="AP296"/>
  <c r="AO296"/>
  <c r="AN296"/>
  <c r="AM296"/>
  <c r="AL296"/>
  <c r="AK296"/>
  <c r="AI296"/>
  <c r="AH296"/>
  <c r="AG296"/>
  <c r="AF296"/>
  <c r="AE296"/>
  <c r="AD296"/>
  <c r="AC296"/>
  <c r="AB296"/>
  <c r="AA296"/>
  <c r="Z296"/>
  <c r="X296"/>
  <c r="W296"/>
  <c r="V296"/>
  <c r="U296"/>
  <c r="T296"/>
  <c r="S296"/>
  <c r="R296"/>
  <c r="Q296"/>
  <c r="P296"/>
  <c r="O296"/>
  <c r="M296"/>
  <c r="L296"/>
  <c r="K296"/>
  <c r="J296"/>
  <c r="I296"/>
  <c r="H296"/>
  <c r="G296"/>
  <c r="F296"/>
  <c r="E296"/>
  <c r="D296"/>
  <c r="C296"/>
  <c r="A296"/>
  <c r="B296" s="1"/>
  <c r="CA295"/>
  <c r="BZ295"/>
  <c r="BY295"/>
  <c r="BX295"/>
  <c r="BW295"/>
  <c r="BV295"/>
  <c r="BU295"/>
  <c r="BT295"/>
  <c r="CB295" s="1"/>
  <c r="CI295" s="1"/>
  <c r="BS295"/>
  <c r="BR295"/>
  <c r="BP295"/>
  <c r="BO295"/>
  <c r="BN295"/>
  <c r="BM295"/>
  <c r="BL295"/>
  <c r="BK295"/>
  <c r="BJ295"/>
  <c r="BI295"/>
  <c r="BH295"/>
  <c r="BG295"/>
  <c r="BE295"/>
  <c r="BD295"/>
  <c r="BC295"/>
  <c r="BB295"/>
  <c r="BA295"/>
  <c r="AZ295"/>
  <c r="AY295"/>
  <c r="AX295"/>
  <c r="AW295"/>
  <c r="AV295"/>
  <c r="AT295"/>
  <c r="AS295"/>
  <c r="AR295"/>
  <c r="AQ295"/>
  <c r="AP295"/>
  <c r="AO295"/>
  <c r="AN295"/>
  <c r="AM295"/>
  <c r="AL295"/>
  <c r="AK295"/>
  <c r="AI295"/>
  <c r="AH295"/>
  <c r="AG295"/>
  <c r="AF295"/>
  <c r="AE295"/>
  <c r="AD295"/>
  <c r="AC295"/>
  <c r="AB295"/>
  <c r="AJ295" s="1"/>
  <c r="CE295" s="1"/>
  <c r="AA295"/>
  <c r="Z295"/>
  <c r="X295"/>
  <c r="W295"/>
  <c r="V295"/>
  <c r="U295"/>
  <c r="T295"/>
  <c r="S295"/>
  <c r="R295"/>
  <c r="Q295"/>
  <c r="P295"/>
  <c r="O295"/>
  <c r="M295"/>
  <c r="L295"/>
  <c r="K295"/>
  <c r="J295"/>
  <c r="I295"/>
  <c r="H295"/>
  <c r="G295"/>
  <c r="F295"/>
  <c r="E295"/>
  <c r="D295"/>
  <c r="C295"/>
  <c r="B295"/>
  <c r="AU295" s="1"/>
  <c r="CF295" s="1"/>
  <c r="A295"/>
  <c r="CA294"/>
  <c r="BZ294"/>
  <c r="BY294"/>
  <c r="BX294"/>
  <c r="BW294"/>
  <c r="BV294"/>
  <c r="BU294"/>
  <c r="BT294"/>
  <c r="BS294"/>
  <c r="BR294"/>
  <c r="BP294"/>
  <c r="BO294"/>
  <c r="BN294"/>
  <c r="BM294"/>
  <c r="BL294"/>
  <c r="BK294"/>
  <c r="BJ294"/>
  <c r="BI294"/>
  <c r="BH294"/>
  <c r="BG294"/>
  <c r="BE294"/>
  <c r="BD294"/>
  <c r="BC294"/>
  <c r="BB294"/>
  <c r="BA294"/>
  <c r="AZ294"/>
  <c r="AY294"/>
  <c r="AX294"/>
  <c r="AW294"/>
  <c r="AV294"/>
  <c r="AT294"/>
  <c r="AS294"/>
  <c r="AR294"/>
  <c r="AQ294"/>
  <c r="AP294"/>
  <c r="AO294"/>
  <c r="AN294"/>
  <c r="AM294"/>
  <c r="AL294"/>
  <c r="AK294"/>
  <c r="AI294"/>
  <c r="AH294"/>
  <c r="AG294"/>
  <c r="AF294"/>
  <c r="AE294"/>
  <c r="AD294"/>
  <c r="AC294"/>
  <c r="AB294"/>
  <c r="AA294"/>
  <c r="Z294"/>
  <c r="X294"/>
  <c r="W294"/>
  <c r="V294"/>
  <c r="U294"/>
  <c r="T294"/>
  <c r="S294"/>
  <c r="R294"/>
  <c r="Q294"/>
  <c r="P294"/>
  <c r="O294"/>
  <c r="M294"/>
  <c r="L294"/>
  <c r="K294"/>
  <c r="J294"/>
  <c r="I294"/>
  <c r="H294"/>
  <c r="G294"/>
  <c r="F294"/>
  <c r="E294"/>
  <c r="D294"/>
  <c r="C294"/>
  <c r="A294"/>
  <c r="B294" s="1"/>
  <c r="CA293"/>
  <c r="BZ293"/>
  <c r="BY293"/>
  <c r="BX293"/>
  <c r="BW293"/>
  <c r="BV293"/>
  <c r="BU293"/>
  <c r="BT293"/>
  <c r="BS293"/>
  <c r="BR293"/>
  <c r="BP293"/>
  <c r="BO293"/>
  <c r="BN293"/>
  <c r="BQ293" s="1"/>
  <c r="CH293" s="1"/>
  <c r="BM293"/>
  <c r="BL293"/>
  <c r="BK293"/>
  <c r="BJ293"/>
  <c r="BI293"/>
  <c r="BH293"/>
  <c r="BG293"/>
  <c r="BF293"/>
  <c r="CG293" s="1"/>
  <c r="BE293"/>
  <c r="BD293"/>
  <c r="BC293"/>
  <c r="BB293"/>
  <c r="BA293"/>
  <c r="AZ293"/>
  <c r="AY293"/>
  <c r="AX293"/>
  <c r="AW293"/>
  <c r="AV293"/>
  <c r="AT293"/>
  <c r="AS293"/>
  <c r="AR293"/>
  <c r="AQ293"/>
  <c r="AP293"/>
  <c r="AO293"/>
  <c r="AN293"/>
  <c r="AM293"/>
  <c r="AL293"/>
  <c r="AK293"/>
  <c r="AI293"/>
  <c r="AH293"/>
  <c r="AG293"/>
  <c r="AF293"/>
  <c r="AE293"/>
  <c r="AD293"/>
  <c r="AC293"/>
  <c r="AB293"/>
  <c r="AA293"/>
  <c r="Z293"/>
  <c r="X293"/>
  <c r="W293"/>
  <c r="V293"/>
  <c r="U293"/>
  <c r="T293"/>
  <c r="S293"/>
  <c r="R293"/>
  <c r="Q293"/>
  <c r="P293"/>
  <c r="O293"/>
  <c r="M293"/>
  <c r="L293"/>
  <c r="K293"/>
  <c r="J293"/>
  <c r="I293"/>
  <c r="H293"/>
  <c r="G293"/>
  <c r="F293"/>
  <c r="E293"/>
  <c r="D293"/>
  <c r="C293"/>
  <c r="B293"/>
  <c r="CB293" s="1"/>
  <c r="CI293" s="1"/>
  <c r="A293"/>
  <c r="CA292"/>
  <c r="BZ292"/>
  <c r="BY292"/>
  <c r="BX292"/>
  <c r="BW292"/>
  <c r="BV292"/>
  <c r="BU292"/>
  <c r="BT292"/>
  <c r="BS292"/>
  <c r="BR292"/>
  <c r="BP292"/>
  <c r="BO292"/>
  <c r="BN292"/>
  <c r="BM292"/>
  <c r="BL292"/>
  <c r="BK292"/>
  <c r="BJ292"/>
  <c r="BI292"/>
  <c r="BH292"/>
  <c r="BG292"/>
  <c r="BE292"/>
  <c r="BD292"/>
  <c r="BC292"/>
  <c r="BB292"/>
  <c r="BA292"/>
  <c r="AZ292"/>
  <c r="AY292"/>
  <c r="AX292"/>
  <c r="AW292"/>
  <c r="AV292"/>
  <c r="AT292"/>
  <c r="AS292"/>
  <c r="AR292"/>
  <c r="AQ292"/>
  <c r="AP292"/>
  <c r="AO292"/>
  <c r="AN292"/>
  <c r="AM292"/>
  <c r="AL292"/>
  <c r="AK292"/>
  <c r="AI292"/>
  <c r="AH292"/>
  <c r="AG292"/>
  <c r="AF292"/>
  <c r="AE292"/>
  <c r="AD292"/>
  <c r="AC292"/>
  <c r="AB292"/>
  <c r="AA292"/>
  <c r="Z292"/>
  <c r="X292"/>
  <c r="W292"/>
  <c r="V292"/>
  <c r="U292"/>
  <c r="T292"/>
  <c r="S292"/>
  <c r="R292"/>
  <c r="Q292"/>
  <c r="P292"/>
  <c r="O292"/>
  <c r="M292"/>
  <c r="L292"/>
  <c r="K292"/>
  <c r="J292"/>
  <c r="I292"/>
  <c r="H292"/>
  <c r="G292"/>
  <c r="F292"/>
  <c r="E292"/>
  <c r="D292"/>
  <c r="C292"/>
  <c r="A292"/>
  <c r="B292" s="1"/>
  <c r="CA291"/>
  <c r="BZ291"/>
  <c r="BY291"/>
  <c r="BX291"/>
  <c r="BW291"/>
  <c r="BV291"/>
  <c r="BU291"/>
  <c r="BT291"/>
  <c r="BS291"/>
  <c r="BR291"/>
  <c r="BP291"/>
  <c r="BO291"/>
  <c r="BN291"/>
  <c r="BM291"/>
  <c r="BL291"/>
  <c r="BK291"/>
  <c r="BJ291"/>
  <c r="BI291"/>
  <c r="BH291"/>
  <c r="BG291"/>
  <c r="BE291"/>
  <c r="BD291"/>
  <c r="BC291"/>
  <c r="BB291"/>
  <c r="BA291"/>
  <c r="AZ291"/>
  <c r="AY291"/>
  <c r="AX291"/>
  <c r="AW291"/>
  <c r="AV291"/>
  <c r="AT291"/>
  <c r="AS291"/>
  <c r="AR291"/>
  <c r="AQ291"/>
  <c r="AP291"/>
  <c r="AO291"/>
  <c r="AN291"/>
  <c r="AM291"/>
  <c r="AL291"/>
  <c r="AK291"/>
  <c r="AI291"/>
  <c r="AH291"/>
  <c r="AG291"/>
  <c r="AF291"/>
  <c r="AE291"/>
  <c r="AD291"/>
  <c r="AC291"/>
  <c r="AB291"/>
  <c r="AA291"/>
  <c r="Z291"/>
  <c r="X291"/>
  <c r="W291"/>
  <c r="V291"/>
  <c r="U291"/>
  <c r="T291"/>
  <c r="S291"/>
  <c r="R291"/>
  <c r="Q291"/>
  <c r="P291"/>
  <c r="O291"/>
  <c r="M291"/>
  <c r="L291"/>
  <c r="K291"/>
  <c r="J291"/>
  <c r="I291"/>
  <c r="H291"/>
  <c r="G291"/>
  <c r="F291"/>
  <c r="E291"/>
  <c r="D291"/>
  <c r="C291"/>
  <c r="A291"/>
  <c r="B291" s="1"/>
  <c r="CA290"/>
  <c r="BZ290"/>
  <c r="BY290"/>
  <c r="BX290"/>
  <c r="BW290"/>
  <c r="BV290"/>
  <c r="BU290"/>
  <c r="BT290"/>
  <c r="BS290"/>
  <c r="BR290"/>
  <c r="BP290"/>
  <c r="BO290"/>
  <c r="BN290"/>
  <c r="BM290"/>
  <c r="BL290"/>
  <c r="BK290"/>
  <c r="BJ290"/>
  <c r="BI290"/>
  <c r="BH290"/>
  <c r="BG290"/>
  <c r="BE290"/>
  <c r="BD290"/>
  <c r="BC290"/>
  <c r="BB290"/>
  <c r="BA290"/>
  <c r="AZ290"/>
  <c r="AY290"/>
  <c r="AX290"/>
  <c r="AW290"/>
  <c r="AV290"/>
  <c r="AT290"/>
  <c r="AS290"/>
  <c r="AR290"/>
  <c r="AQ290"/>
  <c r="AP290"/>
  <c r="AO290"/>
  <c r="AN290"/>
  <c r="AM290"/>
  <c r="AL290"/>
  <c r="AK290"/>
  <c r="AI290"/>
  <c r="AH290"/>
  <c r="AG290"/>
  <c r="AF290"/>
  <c r="AE290"/>
  <c r="AD290"/>
  <c r="AC290"/>
  <c r="AB290"/>
  <c r="AA290"/>
  <c r="Z290"/>
  <c r="X290"/>
  <c r="W290"/>
  <c r="V290"/>
  <c r="U290"/>
  <c r="T290"/>
  <c r="S290"/>
  <c r="R290"/>
  <c r="Q290"/>
  <c r="P290"/>
  <c r="O290"/>
  <c r="M290"/>
  <c r="L290"/>
  <c r="K290"/>
  <c r="J290"/>
  <c r="I290"/>
  <c r="H290"/>
  <c r="G290"/>
  <c r="F290"/>
  <c r="E290"/>
  <c r="D290"/>
  <c r="C290"/>
  <c r="A290"/>
  <c r="B290" s="1"/>
  <c r="CA289"/>
  <c r="BZ289"/>
  <c r="BY289"/>
  <c r="BX289"/>
  <c r="BW289"/>
  <c r="BV289"/>
  <c r="BU289"/>
  <c r="BT289"/>
  <c r="BS289"/>
  <c r="BR289"/>
  <c r="BP289"/>
  <c r="BO289"/>
  <c r="BN289"/>
  <c r="BQ289" s="1"/>
  <c r="CH289" s="1"/>
  <c r="BM289"/>
  <c r="BL289"/>
  <c r="BK289"/>
  <c r="BJ289"/>
  <c r="BI289"/>
  <c r="BH289"/>
  <c r="BG289"/>
  <c r="BF289"/>
  <c r="CG289" s="1"/>
  <c r="BE289"/>
  <c r="BD289"/>
  <c r="BC289"/>
  <c r="BB289"/>
  <c r="BA289"/>
  <c r="AZ289"/>
  <c r="AY289"/>
  <c r="AX289"/>
  <c r="AW289"/>
  <c r="AV289"/>
  <c r="AT289"/>
  <c r="AS289"/>
  <c r="AR289"/>
  <c r="AQ289"/>
  <c r="AP289"/>
  <c r="AO289"/>
  <c r="AN289"/>
  <c r="AM289"/>
  <c r="AL289"/>
  <c r="AK289"/>
  <c r="AI289"/>
  <c r="AH289"/>
  <c r="AG289"/>
  <c r="AF289"/>
  <c r="AE289"/>
  <c r="AD289"/>
  <c r="AC289"/>
  <c r="AB289"/>
  <c r="AA289"/>
  <c r="Z289"/>
  <c r="X289"/>
  <c r="W289"/>
  <c r="V289"/>
  <c r="U289"/>
  <c r="T289"/>
  <c r="S289"/>
  <c r="R289"/>
  <c r="Q289"/>
  <c r="P289"/>
  <c r="O289"/>
  <c r="M289"/>
  <c r="L289"/>
  <c r="K289"/>
  <c r="J289"/>
  <c r="I289"/>
  <c r="H289"/>
  <c r="G289"/>
  <c r="F289"/>
  <c r="E289"/>
  <c r="D289"/>
  <c r="C289"/>
  <c r="B289"/>
  <c r="CB289" s="1"/>
  <c r="CI289" s="1"/>
  <c r="A289"/>
  <c r="CA288"/>
  <c r="BZ288"/>
  <c r="BY288"/>
  <c r="BX288"/>
  <c r="BW288"/>
  <c r="BV288"/>
  <c r="BU288"/>
  <c r="BT288"/>
  <c r="BS288"/>
  <c r="BR288"/>
  <c r="BP288"/>
  <c r="BO288"/>
  <c r="BN288"/>
  <c r="BM288"/>
  <c r="BL288"/>
  <c r="BK288"/>
  <c r="BJ288"/>
  <c r="BI288"/>
  <c r="BH288"/>
  <c r="BG288"/>
  <c r="BE288"/>
  <c r="BD288"/>
  <c r="BC288"/>
  <c r="BB288"/>
  <c r="BA288"/>
  <c r="AZ288"/>
  <c r="AY288"/>
  <c r="AX288"/>
  <c r="AW288"/>
  <c r="AV288"/>
  <c r="AT288"/>
  <c r="AS288"/>
  <c r="AR288"/>
  <c r="AQ288"/>
  <c r="AP288"/>
  <c r="AO288"/>
  <c r="AN288"/>
  <c r="AM288"/>
  <c r="AL288"/>
  <c r="AK288"/>
  <c r="AI288"/>
  <c r="AH288"/>
  <c r="AG288"/>
  <c r="AF288"/>
  <c r="AE288"/>
  <c r="AD288"/>
  <c r="AC288"/>
  <c r="AB288"/>
  <c r="AA288"/>
  <c r="Z288"/>
  <c r="X288"/>
  <c r="W288"/>
  <c r="V288"/>
  <c r="U288"/>
  <c r="T288"/>
  <c r="S288"/>
  <c r="R288"/>
  <c r="Q288"/>
  <c r="P288"/>
  <c r="O288"/>
  <c r="M288"/>
  <c r="L288"/>
  <c r="K288"/>
  <c r="J288"/>
  <c r="I288"/>
  <c r="H288"/>
  <c r="G288"/>
  <c r="F288"/>
  <c r="E288"/>
  <c r="D288"/>
  <c r="C288"/>
  <c r="A288"/>
  <c r="B288" s="1"/>
  <c r="CA287"/>
  <c r="BZ287"/>
  <c r="BY287"/>
  <c r="BX287"/>
  <c r="BW287"/>
  <c r="BV287"/>
  <c r="BU287"/>
  <c r="BT287"/>
  <c r="BS287"/>
  <c r="BR287"/>
  <c r="BP287"/>
  <c r="BO287"/>
  <c r="BN287"/>
  <c r="BM287"/>
  <c r="BL287"/>
  <c r="BK287"/>
  <c r="BJ287"/>
  <c r="BI287"/>
  <c r="BH287"/>
  <c r="BG287"/>
  <c r="BE287"/>
  <c r="BD287"/>
  <c r="BC287"/>
  <c r="BB287"/>
  <c r="BA287"/>
  <c r="AZ287"/>
  <c r="AY287"/>
  <c r="AX287"/>
  <c r="AW287"/>
  <c r="AV287"/>
  <c r="AT287"/>
  <c r="AS287"/>
  <c r="AR287"/>
  <c r="AQ287"/>
  <c r="AP287"/>
  <c r="AO287"/>
  <c r="AN287"/>
  <c r="AM287"/>
  <c r="AL287"/>
  <c r="AK287"/>
  <c r="AI287"/>
  <c r="AH287"/>
  <c r="AG287"/>
  <c r="AF287"/>
  <c r="AE287"/>
  <c r="AD287"/>
  <c r="AC287"/>
  <c r="AB287"/>
  <c r="AA287"/>
  <c r="Z287"/>
  <c r="X287"/>
  <c r="W287"/>
  <c r="V287"/>
  <c r="U287"/>
  <c r="T287"/>
  <c r="S287"/>
  <c r="R287"/>
  <c r="Q287"/>
  <c r="P287"/>
  <c r="O287"/>
  <c r="M287"/>
  <c r="L287"/>
  <c r="K287"/>
  <c r="J287"/>
  <c r="I287"/>
  <c r="H287"/>
  <c r="G287"/>
  <c r="F287"/>
  <c r="E287"/>
  <c r="D287"/>
  <c r="C287"/>
  <c r="A287"/>
  <c r="B287" s="1"/>
  <c r="CA286"/>
  <c r="BZ286"/>
  <c r="BY286"/>
  <c r="BX286"/>
  <c r="BW286"/>
  <c r="BV286"/>
  <c r="BU286"/>
  <c r="BT286"/>
  <c r="BS286"/>
  <c r="BR286"/>
  <c r="BP286"/>
  <c r="BO286"/>
  <c r="BN286"/>
  <c r="BM286"/>
  <c r="BL286"/>
  <c r="BK286"/>
  <c r="BJ286"/>
  <c r="BI286"/>
  <c r="BH286"/>
  <c r="BG286"/>
  <c r="BE286"/>
  <c r="BD286"/>
  <c r="BC286"/>
  <c r="BB286"/>
  <c r="BA286"/>
  <c r="AZ286"/>
  <c r="AY286"/>
  <c r="AX286"/>
  <c r="AW286"/>
  <c r="AV286"/>
  <c r="AT286"/>
  <c r="AS286"/>
  <c r="AR286"/>
  <c r="AQ286"/>
  <c r="AP286"/>
  <c r="AO286"/>
  <c r="AN286"/>
  <c r="AM286"/>
  <c r="AL286"/>
  <c r="AK286"/>
  <c r="AI286"/>
  <c r="AH286"/>
  <c r="AG286"/>
  <c r="AF286"/>
  <c r="AE286"/>
  <c r="AD286"/>
  <c r="AC286"/>
  <c r="AB286"/>
  <c r="AA286"/>
  <c r="Z286"/>
  <c r="X286"/>
  <c r="W286"/>
  <c r="V286"/>
  <c r="U286"/>
  <c r="T286"/>
  <c r="S286"/>
  <c r="R286"/>
  <c r="Q286"/>
  <c r="P286"/>
  <c r="O286"/>
  <c r="M286"/>
  <c r="L286"/>
  <c r="K286"/>
  <c r="J286"/>
  <c r="I286"/>
  <c r="H286"/>
  <c r="G286"/>
  <c r="F286"/>
  <c r="E286"/>
  <c r="D286"/>
  <c r="C286"/>
  <c r="A286"/>
  <c r="B286" s="1"/>
  <c r="CA285"/>
  <c r="BZ285"/>
  <c r="BY285"/>
  <c r="BX285"/>
  <c r="BW285"/>
  <c r="BV285"/>
  <c r="BU285"/>
  <c r="BT285"/>
  <c r="BS285"/>
  <c r="BR285"/>
  <c r="BP285"/>
  <c r="BO285"/>
  <c r="BN285"/>
  <c r="BQ285" s="1"/>
  <c r="CH285" s="1"/>
  <c r="BM285"/>
  <c r="BL285"/>
  <c r="BK285"/>
  <c r="BJ285"/>
  <c r="BI285"/>
  <c r="BH285"/>
  <c r="BG285"/>
  <c r="BF285"/>
  <c r="CG285" s="1"/>
  <c r="BE285"/>
  <c r="BD285"/>
  <c r="BC285"/>
  <c r="BB285"/>
  <c r="BA285"/>
  <c r="AZ285"/>
  <c r="AY285"/>
  <c r="AX285"/>
  <c r="AW285"/>
  <c r="AV285"/>
  <c r="AT285"/>
  <c r="AS285"/>
  <c r="AR285"/>
  <c r="AQ285"/>
  <c r="AP285"/>
  <c r="AO285"/>
  <c r="AN285"/>
  <c r="AM285"/>
  <c r="AL285"/>
  <c r="AK285"/>
  <c r="AI285"/>
  <c r="AH285"/>
  <c r="AG285"/>
  <c r="AF285"/>
  <c r="AE285"/>
  <c r="AD285"/>
  <c r="AC285"/>
  <c r="AB285"/>
  <c r="AA285"/>
  <c r="Z285"/>
  <c r="X285"/>
  <c r="W285"/>
  <c r="V285"/>
  <c r="U285"/>
  <c r="T285"/>
  <c r="S285"/>
  <c r="R285"/>
  <c r="Q285"/>
  <c r="P285"/>
  <c r="O285"/>
  <c r="M285"/>
  <c r="L285"/>
  <c r="K285"/>
  <c r="J285"/>
  <c r="I285"/>
  <c r="H285"/>
  <c r="G285"/>
  <c r="F285"/>
  <c r="E285"/>
  <c r="D285"/>
  <c r="C285"/>
  <c r="B285"/>
  <c r="CB285" s="1"/>
  <c r="CI285" s="1"/>
  <c r="A285"/>
  <c r="CA284"/>
  <c r="BZ284"/>
  <c r="BY284"/>
  <c r="BX284"/>
  <c r="BW284"/>
  <c r="BV284"/>
  <c r="BU284"/>
  <c r="BT284"/>
  <c r="BS284"/>
  <c r="BR284"/>
  <c r="BP284"/>
  <c r="BO284"/>
  <c r="BN284"/>
  <c r="BM284"/>
  <c r="BL284"/>
  <c r="BK284"/>
  <c r="BJ284"/>
  <c r="BI284"/>
  <c r="BH284"/>
  <c r="BG284"/>
  <c r="BE284"/>
  <c r="BD284"/>
  <c r="BC284"/>
  <c r="BB284"/>
  <c r="BA284"/>
  <c r="AZ284"/>
  <c r="AY284"/>
  <c r="AX284"/>
  <c r="AW284"/>
  <c r="AV284"/>
  <c r="AT284"/>
  <c r="AS284"/>
  <c r="AR284"/>
  <c r="AQ284"/>
  <c r="AP284"/>
  <c r="AO284"/>
  <c r="AN284"/>
  <c r="AM284"/>
  <c r="AL284"/>
  <c r="AK284"/>
  <c r="AI284"/>
  <c r="AH284"/>
  <c r="AG284"/>
  <c r="AF284"/>
  <c r="AE284"/>
  <c r="AD284"/>
  <c r="AC284"/>
  <c r="AB284"/>
  <c r="AA284"/>
  <c r="Z284"/>
  <c r="X284"/>
  <c r="W284"/>
  <c r="V284"/>
  <c r="U284"/>
  <c r="T284"/>
  <c r="S284"/>
  <c r="R284"/>
  <c r="Q284"/>
  <c r="P284"/>
  <c r="O284"/>
  <c r="M284"/>
  <c r="L284"/>
  <c r="K284"/>
  <c r="J284"/>
  <c r="I284"/>
  <c r="H284"/>
  <c r="G284"/>
  <c r="F284"/>
  <c r="E284"/>
  <c r="D284"/>
  <c r="C284"/>
  <c r="A284"/>
  <c r="B284" s="1"/>
  <c r="CA283"/>
  <c r="BZ283"/>
  <c r="BY283"/>
  <c r="BX283"/>
  <c r="BW283"/>
  <c r="BV283"/>
  <c r="BU283"/>
  <c r="BT283"/>
  <c r="BS283"/>
  <c r="BR283"/>
  <c r="BP283"/>
  <c r="BO283"/>
  <c r="BN283"/>
  <c r="BM283"/>
  <c r="BL283"/>
  <c r="BK283"/>
  <c r="BJ283"/>
  <c r="BI283"/>
  <c r="BH283"/>
  <c r="BG283"/>
  <c r="BE283"/>
  <c r="BD283"/>
  <c r="BC283"/>
  <c r="BB283"/>
  <c r="BA283"/>
  <c r="AZ283"/>
  <c r="AY283"/>
  <c r="AX283"/>
  <c r="AW283"/>
  <c r="AV283"/>
  <c r="AT283"/>
  <c r="AS283"/>
  <c r="AR283"/>
  <c r="AQ283"/>
  <c r="AP283"/>
  <c r="AO283"/>
  <c r="AN283"/>
  <c r="AM283"/>
  <c r="AL283"/>
  <c r="AK283"/>
  <c r="AI283"/>
  <c r="AH283"/>
  <c r="AG283"/>
  <c r="AF283"/>
  <c r="AE283"/>
  <c r="AD283"/>
  <c r="AC283"/>
  <c r="AB283"/>
  <c r="AA283"/>
  <c r="Z283"/>
  <c r="X283"/>
  <c r="W283"/>
  <c r="V283"/>
  <c r="U283"/>
  <c r="T283"/>
  <c r="S283"/>
  <c r="R283"/>
  <c r="Q283"/>
  <c r="P283"/>
  <c r="O283"/>
  <c r="M283"/>
  <c r="L283"/>
  <c r="K283"/>
  <c r="J283"/>
  <c r="I283"/>
  <c r="H283"/>
  <c r="G283"/>
  <c r="F283"/>
  <c r="E283"/>
  <c r="D283"/>
  <c r="C283"/>
  <c r="A283"/>
  <c r="B283" s="1"/>
  <c r="CA282"/>
  <c r="BZ282"/>
  <c r="BY282"/>
  <c r="BX282"/>
  <c r="BW282"/>
  <c r="BV282"/>
  <c r="BU282"/>
  <c r="BT282"/>
  <c r="BS282"/>
  <c r="BR282"/>
  <c r="BP282"/>
  <c r="BO282"/>
  <c r="BN282"/>
  <c r="BM282"/>
  <c r="BL282"/>
  <c r="BK282"/>
  <c r="BJ282"/>
  <c r="BI282"/>
  <c r="BH282"/>
  <c r="BG282"/>
  <c r="BE282"/>
  <c r="BD282"/>
  <c r="BC282"/>
  <c r="BB282"/>
  <c r="BA282"/>
  <c r="AZ282"/>
  <c r="AY282"/>
  <c r="AX282"/>
  <c r="AW282"/>
  <c r="AV282"/>
  <c r="AT282"/>
  <c r="AS282"/>
  <c r="AR282"/>
  <c r="AQ282"/>
  <c r="AP282"/>
  <c r="AO282"/>
  <c r="AN282"/>
  <c r="AM282"/>
  <c r="AL282"/>
  <c r="AK282"/>
  <c r="AI282"/>
  <c r="AH282"/>
  <c r="AG282"/>
  <c r="AF282"/>
  <c r="AE282"/>
  <c r="AD282"/>
  <c r="AC282"/>
  <c r="AB282"/>
  <c r="AA282"/>
  <c r="Z282"/>
  <c r="X282"/>
  <c r="W282"/>
  <c r="V282"/>
  <c r="U282"/>
  <c r="T282"/>
  <c r="S282"/>
  <c r="R282"/>
  <c r="Q282"/>
  <c r="P282"/>
  <c r="O282"/>
  <c r="M282"/>
  <c r="L282"/>
  <c r="K282"/>
  <c r="J282"/>
  <c r="I282"/>
  <c r="H282"/>
  <c r="G282"/>
  <c r="F282"/>
  <c r="E282"/>
  <c r="D282"/>
  <c r="C282"/>
  <c r="A282"/>
  <c r="B282" s="1"/>
  <c r="CA281"/>
  <c r="BZ281"/>
  <c r="BY281"/>
  <c r="BX281"/>
  <c r="BW281"/>
  <c r="BV281"/>
  <c r="BU281"/>
  <c r="BT281"/>
  <c r="BS281"/>
  <c r="BR281"/>
  <c r="BP281"/>
  <c r="BO281"/>
  <c r="BN281"/>
  <c r="BQ281" s="1"/>
  <c r="CH281" s="1"/>
  <c r="BM281"/>
  <c r="BL281"/>
  <c r="BK281"/>
  <c r="BJ281"/>
  <c r="BI281"/>
  <c r="BH281"/>
  <c r="BG281"/>
  <c r="BF281"/>
  <c r="CG281" s="1"/>
  <c r="BE281"/>
  <c r="BD281"/>
  <c r="BC281"/>
  <c r="BB281"/>
  <c r="BA281"/>
  <c r="AZ281"/>
  <c r="AY281"/>
  <c r="AX281"/>
  <c r="AW281"/>
  <c r="AV281"/>
  <c r="AT281"/>
  <c r="AS281"/>
  <c r="AR281"/>
  <c r="AQ281"/>
  <c r="AP281"/>
  <c r="AO281"/>
  <c r="AN281"/>
  <c r="AM281"/>
  <c r="AL281"/>
  <c r="AK281"/>
  <c r="AI281"/>
  <c r="AH281"/>
  <c r="AG281"/>
  <c r="AF281"/>
  <c r="AE281"/>
  <c r="AD281"/>
  <c r="AC281"/>
  <c r="AB281"/>
  <c r="AA281"/>
  <c r="Z281"/>
  <c r="X281"/>
  <c r="W281"/>
  <c r="V281"/>
  <c r="U281"/>
  <c r="T281"/>
  <c r="S281"/>
  <c r="R281"/>
  <c r="Q281"/>
  <c r="P281"/>
  <c r="O281"/>
  <c r="M281"/>
  <c r="L281"/>
  <c r="K281"/>
  <c r="J281"/>
  <c r="I281"/>
  <c r="H281"/>
  <c r="G281"/>
  <c r="F281"/>
  <c r="E281"/>
  <c r="D281"/>
  <c r="C281"/>
  <c r="B281"/>
  <c r="CB281" s="1"/>
  <c r="CI281" s="1"/>
  <c r="A281"/>
  <c r="CA280"/>
  <c r="BZ280"/>
  <c r="BY280"/>
  <c r="BX280"/>
  <c r="BW280"/>
  <c r="BV280"/>
  <c r="BU280"/>
  <c r="BT280"/>
  <c r="BS280"/>
  <c r="BR280"/>
  <c r="BP280"/>
  <c r="BO280"/>
  <c r="BN280"/>
  <c r="BM280"/>
  <c r="BL280"/>
  <c r="BK280"/>
  <c r="BJ280"/>
  <c r="BI280"/>
  <c r="BH280"/>
  <c r="BG280"/>
  <c r="BE280"/>
  <c r="BD280"/>
  <c r="BC280"/>
  <c r="BB280"/>
  <c r="BA280"/>
  <c r="AZ280"/>
  <c r="AY280"/>
  <c r="AX280"/>
  <c r="AW280"/>
  <c r="AV280"/>
  <c r="AT280"/>
  <c r="AS280"/>
  <c r="AR280"/>
  <c r="AQ280"/>
  <c r="AP280"/>
  <c r="AO280"/>
  <c r="AN280"/>
  <c r="AM280"/>
  <c r="AL280"/>
  <c r="AK280"/>
  <c r="AI280"/>
  <c r="AH280"/>
  <c r="AG280"/>
  <c r="AF280"/>
  <c r="AE280"/>
  <c r="AD280"/>
  <c r="AC280"/>
  <c r="AB280"/>
  <c r="AA280"/>
  <c r="Z280"/>
  <c r="X280"/>
  <c r="W280"/>
  <c r="V280"/>
  <c r="U280"/>
  <c r="T280"/>
  <c r="S280"/>
  <c r="R280"/>
  <c r="Q280"/>
  <c r="P280"/>
  <c r="O280"/>
  <c r="M280"/>
  <c r="L280"/>
  <c r="K280"/>
  <c r="J280"/>
  <c r="I280"/>
  <c r="H280"/>
  <c r="G280"/>
  <c r="F280"/>
  <c r="E280"/>
  <c r="D280"/>
  <c r="C280"/>
  <c r="A280"/>
  <c r="B280" s="1"/>
  <c r="CA279"/>
  <c r="BZ279"/>
  <c r="BY279"/>
  <c r="BX279"/>
  <c r="BW279"/>
  <c r="BV279"/>
  <c r="BU279"/>
  <c r="BT279"/>
  <c r="BS279"/>
  <c r="BR279"/>
  <c r="BP279"/>
  <c r="BO279"/>
  <c r="BN279"/>
  <c r="BM279"/>
  <c r="BL279"/>
  <c r="BK279"/>
  <c r="BJ279"/>
  <c r="BI279"/>
  <c r="BH279"/>
  <c r="BG279"/>
  <c r="BE279"/>
  <c r="BD279"/>
  <c r="BC279"/>
  <c r="BB279"/>
  <c r="BA279"/>
  <c r="AZ279"/>
  <c r="AY279"/>
  <c r="AX279"/>
  <c r="AW279"/>
  <c r="AV279"/>
  <c r="AT279"/>
  <c r="AS279"/>
  <c r="AR279"/>
  <c r="AQ279"/>
  <c r="AP279"/>
  <c r="AO279"/>
  <c r="AN279"/>
  <c r="AM279"/>
  <c r="AL279"/>
  <c r="AK279"/>
  <c r="AI279"/>
  <c r="AH279"/>
  <c r="AG279"/>
  <c r="AF279"/>
  <c r="AE279"/>
  <c r="AD279"/>
  <c r="AC279"/>
  <c r="AB279"/>
  <c r="AA279"/>
  <c r="Z279"/>
  <c r="X279"/>
  <c r="W279"/>
  <c r="V279"/>
  <c r="U279"/>
  <c r="T279"/>
  <c r="S279"/>
  <c r="R279"/>
  <c r="Q279"/>
  <c r="P279"/>
  <c r="O279"/>
  <c r="M279"/>
  <c r="L279"/>
  <c r="K279"/>
  <c r="J279"/>
  <c r="I279"/>
  <c r="H279"/>
  <c r="G279"/>
  <c r="F279"/>
  <c r="E279"/>
  <c r="D279"/>
  <c r="C279"/>
  <c r="A279"/>
  <c r="B279" s="1"/>
  <c r="CA278"/>
  <c r="BZ278"/>
  <c r="BY278"/>
  <c r="BX278"/>
  <c r="BW278"/>
  <c r="BV278"/>
  <c r="BU278"/>
  <c r="BT278"/>
  <c r="BS278"/>
  <c r="BR278"/>
  <c r="BP278"/>
  <c r="BO278"/>
  <c r="BN278"/>
  <c r="BM278"/>
  <c r="BL278"/>
  <c r="BK278"/>
  <c r="BJ278"/>
  <c r="BI278"/>
  <c r="BH278"/>
  <c r="BG278"/>
  <c r="BE278"/>
  <c r="BD278"/>
  <c r="BC278"/>
  <c r="BB278"/>
  <c r="BA278"/>
  <c r="AZ278"/>
  <c r="AY278"/>
  <c r="AX278"/>
  <c r="AW278"/>
  <c r="AV278"/>
  <c r="AT278"/>
  <c r="AS278"/>
  <c r="AR278"/>
  <c r="AQ278"/>
  <c r="AP278"/>
  <c r="AO278"/>
  <c r="AN278"/>
  <c r="AM278"/>
  <c r="AL278"/>
  <c r="AK278"/>
  <c r="AI278"/>
  <c r="AH278"/>
  <c r="AG278"/>
  <c r="AF278"/>
  <c r="AE278"/>
  <c r="AD278"/>
  <c r="AC278"/>
  <c r="AB278"/>
  <c r="AA278"/>
  <c r="Z278"/>
  <c r="X278"/>
  <c r="W278"/>
  <c r="V278"/>
  <c r="U278"/>
  <c r="T278"/>
  <c r="S278"/>
  <c r="R278"/>
  <c r="Q278"/>
  <c r="P278"/>
  <c r="O278"/>
  <c r="M278"/>
  <c r="L278"/>
  <c r="K278"/>
  <c r="J278"/>
  <c r="I278"/>
  <c r="H278"/>
  <c r="G278"/>
  <c r="F278"/>
  <c r="E278"/>
  <c r="D278"/>
  <c r="C278"/>
  <c r="A278"/>
  <c r="B278" s="1"/>
  <c r="CA277"/>
  <c r="BZ277"/>
  <c r="BY277"/>
  <c r="BX277"/>
  <c r="BW277"/>
  <c r="BV277"/>
  <c r="BU277"/>
  <c r="BT277"/>
  <c r="BS277"/>
  <c r="BR277"/>
  <c r="BP277"/>
  <c r="BO277"/>
  <c r="BN277"/>
  <c r="BQ277" s="1"/>
  <c r="CH277" s="1"/>
  <c r="BM277"/>
  <c r="BL277"/>
  <c r="BK277"/>
  <c r="BJ277"/>
  <c r="BI277"/>
  <c r="BH277"/>
  <c r="BG277"/>
  <c r="BF277"/>
  <c r="CG277" s="1"/>
  <c r="BE277"/>
  <c r="BD277"/>
  <c r="BC277"/>
  <c r="BB277"/>
  <c r="BA277"/>
  <c r="AZ277"/>
  <c r="AY277"/>
  <c r="AX277"/>
  <c r="AW277"/>
  <c r="AV277"/>
  <c r="AT277"/>
  <c r="AS277"/>
  <c r="AR277"/>
  <c r="AQ277"/>
  <c r="AP277"/>
  <c r="AO277"/>
  <c r="AN277"/>
  <c r="AM277"/>
  <c r="AL277"/>
  <c r="AK277"/>
  <c r="AI277"/>
  <c r="AH277"/>
  <c r="AG277"/>
  <c r="AF277"/>
  <c r="AE277"/>
  <c r="AD277"/>
  <c r="AC277"/>
  <c r="AB277"/>
  <c r="AA277"/>
  <c r="Z277"/>
  <c r="X277"/>
  <c r="W277"/>
  <c r="V277"/>
  <c r="U277"/>
  <c r="T277"/>
  <c r="S277"/>
  <c r="R277"/>
  <c r="Q277"/>
  <c r="P277"/>
  <c r="O277"/>
  <c r="M277"/>
  <c r="L277"/>
  <c r="K277"/>
  <c r="J277"/>
  <c r="I277"/>
  <c r="H277"/>
  <c r="G277"/>
  <c r="F277"/>
  <c r="E277"/>
  <c r="D277"/>
  <c r="C277"/>
  <c r="B277"/>
  <c r="CB277" s="1"/>
  <c r="CI277" s="1"/>
  <c r="A277"/>
  <c r="CA276"/>
  <c r="BZ276"/>
  <c r="BY276"/>
  <c r="BX276"/>
  <c r="BW276"/>
  <c r="BV276"/>
  <c r="BU276"/>
  <c r="BT276"/>
  <c r="BS276"/>
  <c r="BR276"/>
  <c r="BP276"/>
  <c r="BO276"/>
  <c r="BN276"/>
  <c r="BM276"/>
  <c r="BL276"/>
  <c r="BK276"/>
  <c r="BJ276"/>
  <c r="BI276"/>
  <c r="BH276"/>
  <c r="BG276"/>
  <c r="BE276"/>
  <c r="BD276"/>
  <c r="BC276"/>
  <c r="BB276"/>
  <c r="BA276"/>
  <c r="AZ276"/>
  <c r="AY276"/>
  <c r="AX276"/>
  <c r="AW276"/>
  <c r="AV276"/>
  <c r="AT276"/>
  <c r="AS276"/>
  <c r="AR276"/>
  <c r="AQ276"/>
  <c r="AP276"/>
  <c r="AO276"/>
  <c r="AN276"/>
  <c r="AM276"/>
  <c r="AL276"/>
  <c r="AK276"/>
  <c r="AI276"/>
  <c r="AH276"/>
  <c r="AG276"/>
  <c r="AF276"/>
  <c r="AE276"/>
  <c r="AD276"/>
  <c r="AC276"/>
  <c r="AB276"/>
  <c r="AA276"/>
  <c r="Z276"/>
  <c r="X276"/>
  <c r="W276"/>
  <c r="V276"/>
  <c r="U276"/>
  <c r="T276"/>
  <c r="S276"/>
  <c r="R276"/>
  <c r="Q276"/>
  <c r="P276"/>
  <c r="O276"/>
  <c r="M276"/>
  <c r="L276"/>
  <c r="K276"/>
  <c r="J276"/>
  <c r="I276"/>
  <c r="H276"/>
  <c r="G276"/>
  <c r="F276"/>
  <c r="E276"/>
  <c r="D276"/>
  <c r="C276"/>
  <c r="A276"/>
  <c r="B276" s="1"/>
  <c r="CA275"/>
  <c r="BZ275"/>
  <c r="BY275"/>
  <c r="BX275"/>
  <c r="BW275"/>
  <c r="BV275"/>
  <c r="BU275"/>
  <c r="BT275"/>
  <c r="BS275"/>
  <c r="BR275"/>
  <c r="BP275"/>
  <c r="BO275"/>
  <c r="BN275"/>
  <c r="BM275"/>
  <c r="BL275"/>
  <c r="BK275"/>
  <c r="BJ275"/>
  <c r="BI275"/>
  <c r="BH275"/>
  <c r="BG275"/>
  <c r="BE275"/>
  <c r="BD275"/>
  <c r="BC275"/>
  <c r="BB275"/>
  <c r="BA275"/>
  <c r="AZ275"/>
  <c r="AY275"/>
  <c r="AX275"/>
  <c r="AW275"/>
  <c r="AV275"/>
  <c r="AT275"/>
  <c r="AS275"/>
  <c r="AR275"/>
  <c r="AQ275"/>
  <c r="AP275"/>
  <c r="AO275"/>
  <c r="AN275"/>
  <c r="AM275"/>
  <c r="AL275"/>
  <c r="AK275"/>
  <c r="AI275"/>
  <c r="AH275"/>
  <c r="AG275"/>
  <c r="AF275"/>
  <c r="AE275"/>
  <c r="AD275"/>
  <c r="AC275"/>
  <c r="AB275"/>
  <c r="AA275"/>
  <c r="Z275"/>
  <c r="X275"/>
  <c r="W275"/>
  <c r="V275"/>
  <c r="U275"/>
  <c r="T275"/>
  <c r="S275"/>
  <c r="R275"/>
  <c r="Q275"/>
  <c r="P275"/>
  <c r="O275"/>
  <c r="M275"/>
  <c r="L275"/>
  <c r="K275"/>
  <c r="J275"/>
  <c r="I275"/>
  <c r="H275"/>
  <c r="G275"/>
  <c r="F275"/>
  <c r="E275"/>
  <c r="D275"/>
  <c r="C275"/>
  <c r="A275"/>
  <c r="B275" s="1"/>
  <c r="CA274"/>
  <c r="BZ274"/>
  <c r="BY274"/>
  <c r="BX274"/>
  <c r="BW274"/>
  <c r="BV274"/>
  <c r="BU274"/>
  <c r="BT274"/>
  <c r="BS274"/>
  <c r="BR274"/>
  <c r="BP274"/>
  <c r="BO274"/>
  <c r="BN274"/>
  <c r="BM274"/>
  <c r="BL274"/>
  <c r="BK274"/>
  <c r="BJ274"/>
  <c r="BI274"/>
  <c r="BH274"/>
  <c r="BG274"/>
  <c r="BE274"/>
  <c r="BD274"/>
  <c r="BC274"/>
  <c r="BB274"/>
  <c r="BA274"/>
  <c r="AZ274"/>
  <c r="AY274"/>
  <c r="AX274"/>
  <c r="AW274"/>
  <c r="AV274"/>
  <c r="AT274"/>
  <c r="AS274"/>
  <c r="AR274"/>
  <c r="AQ274"/>
  <c r="AP274"/>
  <c r="AO274"/>
  <c r="AN274"/>
  <c r="AM274"/>
  <c r="AL274"/>
  <c r="AK274"/>
  <c r="AI274"/>
  <c r="AH274"/>
  <c r="AG274"/>
  <c r="AF274"/>
  <c r="AE274"/>
  <c r="AD274"/>
  <c r="AC274"/>
  <c r="AB274"/>
  <c r="AA274"/>
  <c r="Z274"/>
  <c r="X274"/>
  <c r="W274"/>
  <c r="V274"/>
  <c r="U274"/>
  <c r="T274"/>
  <c r="S274"/>
  <c r="R274"/>
  <c r="Q274"/>
  <c r="P274"/>
  <c r="O274"/>
  <c r="M274"/>
  <c r="L274"/>
  <c r="K274"/>
  <c r="J274"/>
  <c r="I274"/>
  <c r="H274"/>
  <c r="G274"/>
  <c r="F274"/>
  <c r="E274"/>
  <c r="D274"/>
  <c r="C274"/>
  <c r="A274"/>
  <c r="B274" s="1"/>
  <c r="CA273"/>
  <c r="BZ273"/>
  <c r="BY273"/>
  <c r="BX273"/>
  <c r="BW273"/>
  <c r="BV273"/>
  <c r="BU273"/>
  <c r="BT273"/>
  <c r="BS273"/>
  <c r="BR273"/>
  <c r="BP273"/>
  <c r="BO273"/>
  <c r="BN273"/>
  <c r="BQ273" s="1"/>
  <c r="CH273" s="1"/>
  <c r="BM273"/>
  <c r="BL273"/>
  <c r="BK273"/>
  <c r="BJ273"/>
  <c r="BI273"/>
  <c r="BH273"/>
  <c r="BG273"/>
  <c r="BF273"/>
  <c r="CG273" s="1"/>
  <c r="BE273"/>
  <c r="BD273"/>
  <c r="BC273"/>
  <c r="BB273"/>
  <c r="BA273"/>
  <c r="AZ273"/>
  <c r="AY273"/>
  <c r="AX273"/>
  <c r="AW273"/>
  <c r="AV273"/>
  <c r="AT273"/>
  <c r="AS273"/>
  <c r="AR273"/>
  <c r="AQ273"/>
  <c r="AP273"/>
  <c r="AO273"/>
  <c r="AN273"/>
  <c r="AM273"/>
  <c r="AL273"/>
  <c r="AK273"/>
  <c r="AI273"/>
  <c r="AH273"/>
  <c r="AG273"/>
  <c r="AF273"/>
  <c r="AE273"/>
  <c r="AD273"/>
  <c r="AC273"/>
  <c r="AB273"/>
  <c r="AA273"/>
  <c r="Z273"/>
  <c r="X273"/>
  <c r="W273"/>
  <c r="V273"/>
  <c r="U273"/>
  <c r="T273"/>
  <c r="S273"/>
  <c r="R273"/>
  <c r="Q273"/>
  <c r="P273"/>
  <c r="O273"/>
  <c r="M273"/>
  <c r="L273"/>
  <c r="K273"/>
  <c r="J273"/>
  <c r="I273"/>
  <c r="H273"/>
  <c r="G273"/>
  <c r="F273"/>
  <c r="E273"/>
  <c r="D273"/>
  <c r="C273"/>
  <c r="B273"/>
  <c r="A273"/>
  <c r="CA272"/>
  <c r="BZ272"/>
  <c r="BY272"/>
  <c r="BX272"/>
  <c r="BW272"/>
  <c r="BV272"/>
  <c r="BU272"/>
  <c r="BT272"/>
  <c r="BS272"/>
  <c r="BR272"/>
  <c r="BP272"/>
  <c r="BO272"/>
  <c r="BN272"/>
  <c r="BM272"/>
  <c r="BL272"/>
  <c r="BK272"/>
  <c r="BJ272"/>
  <c r="BI272"/>
  <c r="BH272"/>
  <c r="BG272"/>
  <c r="BE272"/>
  <c r="BD272"/>
  <c r="BC272"/>
  <c r="BB272"/>
  <c r="BA272"/>
  <c r="AZ272"/>
  <c r="AY272"/>
  <c r="AX272"/>
  <c r="AW272"/>
  <c r="AV272"/>
  <c r="AT272"/>
  <c r="AS272"/>
  <c r="AR272"/>
  <c r="AQ272"/>
  <c r="AP272"/>
  <c r="AO272"/>
  <c r="AN272"/>
  <c r="AM272"/>
  <c r="AL272"/>
  <c r="AK272"/>
  <c r="AI272"/>
  <c r="AH272"/>
  <c r="AG272"/>
  <c r="AF272"/>
  <c r="AE272"/>
  <c r="AD272"/>
  <c r="AC272"/>
  <c r="AB272"/>
  <c r="AA272"/>
  <c r="Z272"/>
  <c r="X272"/>
  <c r="W272"/>
  <c r="V272"/>
  <c r="U272"/>
  <c r="T272"/>
  <c r="S272"/>
  <c r="R272"/>
  <c r="Q272"/>
  <c r="P272"/>
  <c r="O272"/>
  <c r="M272"/>
  <c r="L272"/>
  <c r="K272"/>
  <c r="J272"/>
  <c r="I272"/>
  <c r="H272"/>
  <c r="G272"/>
  <c r="F272"/>
  <c r="E272"/>
  <c r="D272"/>
  <c r="C272"/>
  <c r="A272"/>
  <c r="B272" s="1"/>
  <c r="Y272" s="1"/>
  <c r="CD272" s="1"/>
  <c r="CA271"/>
  <c r="BZ271"/>
  <c r="BY271"/>
  <c r="BX271"/>
  <c r="BW271"/>
  <c r="BV271"/>
  <c r="BU271"/>
  <c r="BT271"/>
  <c r="BS271"/>
  <c r="BR271"/>
  <c r="BP271"/>
  <c r="BO271"/>
  <c r="BN271"/>
  <c r="BM271"/>
  <c r="BL271"/>
  <c r="BK271"/>
  <c r="BJ271"/>
  <c r="BI271"/>
  <c r="BH271"/>
  <c r="BG271"/>
  <c r="BE271"/>
  <c r="BD271"/>
  <c r="BC271"/>
  <c r="BB271"/>
  <c r="BA271"/>
  <c r="AZ271"/>
  <c r="AY271"/>
  <c r="AX271"/>
  <c r="AW271"/>
  <c r="AV271"/>
  <c r="AT271"/>
  <c r="AS271"/>
  <c r="AR271"/>
  <c r="AQ271"/>
  <c r="AP271"/>
  <c r="AO271"/>
  <c r="AN271"/>
  <c r="AM271"/>
  <c r="AL271"/>
  <c r="AK271"/>
  <c r="AI271"/>
  <c r="AH271"/>
  <c r="AG271"/>
  <c r="AF271"/>
  <c r="AE271"/>
  <c r="AD271"/>
  <c r="AC271"/>
  <c r="AB271"/>
  <c r="AA271"/>
  <c r="Z271"/>
  <c r="X271"/>
  <c r="W271"/>
  <c r="V271"/>
  <c r="U271"/>
  <c r="T271"/>
  <c r="S271"/>
  <c r="R271"/>
  <c r="Q271"/>
  <c r="P271"/>
  <c r="O271"/>
  <c r="M271"/>
  <c r="L271"/>
  <c r="K271"/>
  <c r="J271"/>
  <c r="I271"/>
  <c r="H271"/>
  <c r="G271"/>
  <c r="F271"/>
  <c r="E271"/>
  <c r="D271"/>
  <c r="C271"/>
  <c r="A271"/>
  <c r="B271" s="1"/>
  <c r="CA270"/>
  <c r="BZ270"/>
  <c r="BY270"/>
  <c r="BX270"/>
  <c r="BW270"/>
  <c r="BV270"/>
  <c r="BU270"/>
  <c r="BT270"/>
  <c r="BS270"/>
  <c r="BR270"/>
  <c r="BP270"/>
  <c r="BO270"/>
  <c r="BN270"/>
  <c r="BM270"/>
  <c r="BL270"/>
  <c r="BK270"/>
  <c r="BJ270"/>
  <c r="BI270"/>
  <c r="BH270"/>
  <c r="BG270"/>
  <c r="BE270"/>
  <c r="BD270"/>
  <c r="BC270"/>
  <c r="BB270"/>
  <c r="BA270"/>
  <c r="AZ270"/>
  <c r="AY270"/>
  <c r="AX270"/>
  <c r="AW270"/>
  <c r="AV270"/>
  <c r="AT270"/>
  <c r="AS270"/>
  <c r="AR270"/>
  <c r="AQ270"/>
  <c r="AP270"/>
  <c r="AO270"/>
  <c r="AN270"/>
  <c r="AM270"/>
  <c r="AL270"/>
  <c r="AK270"/>
  <c r="AI270"/>
  <c r="AH270"/>
  <c r="AG270"/>
  <c r="AF270"/>
  <c r="AE270"/>
  <c r="AD270"/>
  <c r="AC270"/>
  <c r="AB270"/>
  <c r="AA270"/>
  <c r="Z270"/>
  <c r="X270"/>
  <c r="W270"/>
  <c r="V270"/>
  <c r="U270"/>
  <c r="T270"/>
  <c r="S270"/>
  <c r="R270"/>
  <c r="Q270"/>
  <c r="P270"/>
  <c r="O270"/>
  <c r="M270"/>
  <c r="L270"/>
  <c r="K270"/>
  <c r="J270"/>
  <c r="I270"/>
  <c r="H270"/>
  <c r="G270"/>
  <c r="F270"/>
  <c r="E270"/>
  <c r="D270"/>
  <c r="C270"/>
  <c r="A270"/>
  <c r="B270" s="1"/>
  <c r="CA269"/>
  <c r="BZ269"/>
  <c r="BY269"/>
  <c r="BX269"/>
  <c r="BW269"/>
  <c r="BV269"/>
  <c r="BU269"/>
  <c r="BT269"/>
  <c r="BS269"/>
  <c r="BR269"/>
  <c r="BP269"/>
  <c r="BO269"/>
  <c r="BN269"/>
  <c r="BQ269" s="1"/>
  <c r="CH269" s="1"/>
  <c r="BM269"/>
  <c r="BL269"/>
  <c r="BK269"/>
  <c r="BJ269"/>
  <c r="BI269"/>
  <c r="BH269"/>
  <c r="BG269"/>
  <c r="BF269"/>
  <c r="CG269" s="1"/>
  <c r="BE269"/>
  <c r="BD269"/>
  <c r="BC269"/>
  <c r="BB269"/>
  <c r="BA269"/>
  <c r="AZ269"/>
  <c r="AY269"/>
  <c r="AX269"/>
  <c r="AW269"/>
  <c r="AV269"/>
  <c r="AT269"/>
  <c r="AS269"/>
  <c r="AR269"/>
  <c r="AQ269"/>
  <c r="AP269"/>
  <c r="AO269"/>
  <c r="AN269"/>
  <c r="AM269"/>
  <c r="AL269"/>
  <c r="AK269"/>
  <c r="AI269"/>
  <c r="AH269"/>
  <c r="AG269"/>
  <c r="AF269"/>
  <c r="AE269"/>
  <c r="AD269"/>
  <c r="AC269"/>
  <c r="AB269"/>
  <c r="AA269"/>
  <c r="Z269"/>
  <c r="X269"/>
  <c r="W269"/>
  <c r="V269"/>
  <c r="U269"/>
  <c r="T269"/>
  <c r="S269"/>
  <c r="R269"/>
  <c r="Q269"/>
  <c r="P269"/>
  <c r="O269"/>
  <c r="M269"/>
  <c r="L269"/>
  <c r="K269"/>
  <c r="J269"/>
  <c r="I269"/>
  <c r="H269"/>
  <c r="G269"/>
  <c r="F269"/>
  <c r="E269"/>
  <c r="D269"/>
  <c r="C269"/>
  <c r="B269"/>
  <c r="A269"/>
  <c r="CA268"/>
  <c r="BZ268"/>
  <c r="BY268"/>
  <c r="BX268"/>
  <c r="BW268"/>
  <c r="BV268"/>
  <c r="BU268"/>
  <c r="BT268"/>
  <c r="BS268"/>
  <c r="BR268"/>
  <c r="BP268"/>
  <c r="BO268"/>
  <c r="BN268"/>
  <c r="BM268"/>
  <c r="BL268"/>
  <c r="BK268"/>
  <c r="BJ268"/>
  <c r="BI268"/>
  <c r="BH268"/>
  <c r="BG268"/>
  <c r="BE268"/>
  <c r="BD268"/>
  <c r="BC268"/>
  <c r="BB268"/>
  <c r="BA268"/>
  <c r="AZ268"/>
  <c r="AY268"/>
  <c r="AX268"/>
  <c r="AW268"/>
  <c r="AV268"/>
  <c r="AT268"/>
  <c r="AS268"/>
  <c r="AR268"/>
  <c r="AQ268"/>
  <c r="AP268"/>
  <c r="AO268"/>
  <c r="AN268"/>
  <c r="AM268"/>
  <c r="AL268"/>
  <c r="AK268"/>
  <c r="AI268"/>
  <c r="AH268"/>
  <c r="AG268"/>
  <c r="AF268"/>
  <c r="AE268"/>
  <c r="AD268"/>
  <c r="AC268"/>
  <c r="AB268"/>
  <c r="AA268"/>
  <c r="Z268"/>
  <c r="Y268"/>
  <c r="CD268" s="1"/>
  <c r="X268"/>
  <c r="W268"/>
  <c r="V268"/>
  <c r="U268"/>
  <c r="T268"/>
  <c r="S268"/>
  <c r="R268"/>
  <c r="Q268"/>
  <c r="P268"/>
  <c r="O268"/>
  <c r="M268"/>
  <c r="L268"/>
  <c r="K268"/>
  <c r="J268"/>
  <c r="I268"/>
  <c r="H268"/>
  <c r="G268"/>
  <c r="F268"/>
  <c r="E268"/>
  <c r="D268"/>
  <c r="C268"/>
  <c r="A268"/>
  <c r="B268" s="1"/>
  <c r="CA267"/>
  <c r="BZ267"/>
  <c r="BY267"/>
  <c r="BX267"/>
  <c r="BW267"/>
  <c r="BV267"/>
  <c r="BU267"/>
  <c r="BT267"/>
  <c r="BS267"/>
  <c r="BR267"/>
  <c r="BP267"/>
  <c r="BO267"/>
  <c r="BN267"/>
  <c r="BM267"/>
  <c r="BL267"/>
  <c r="BK267"/>
  <c r="BJ267"/>
  <c r="BI267"/>
  <c r="BH267"/>
  <c r="BG267"/>
  <c r="BE267"/>
  <c r="BD267"/>
  <c r="BC267"/>
  <c r="BB267"/>
  <c r="BA267"/>
  <c r="AZ267"/>
  <c r="AY267"/>
  <c r="AX267"/>
  <c r="AW267"/>
  <c r="AV267"/>
  <c r="AT267"/>
  <c r="AS267"/>
  <c r="AR267"/>
  <c r="AQ267"/>
  <c r="AP267"/>
  <c r="AO267"/>
  <c r="AN267"/>
  <c r="AM267"/>
  <c r="AL267"/>
  <c r="AK267"/>
  <c r="AI267"/>
  <c r="AH267"/>
  <c r="AG267"/>
  <c r="AF267"/>
  <c r="AE267"/>
  <c r="AD267"/>
  <c r="AC267"/>
  <c r="AB267"/>
  <c r="AA267"/>
  <c r="Z267"/>
  <c r="X267"/>
  <c r="W267"/>
  <c r="V267"/>
  <c r="U267"/>
  <c r="T267"/>
  <c r="S267"/>
  <c r="R267"/>
  <c r="Q267"/>
  <c r="P267"/>
  <c r="O267"/>
  <c r="M267"/>
  <c r="L267"/>
  <c r="K267"/>
  <c r="J267"/>
  <c r="I267"/>
  <c r="H267"/>
  <c r="G267"/>
  <c r="F267"/>
  <c r="E267"/>
  <c r="D267"/>
  <c r="C267"/>
  <c r="A267"/>
  <c r="B267" s="1"/>
  <c r="CA266"/>
  <c r="BZ266"/>
  <c r="BY266"/>
  <c r="BX266"/>
  <c r="BW266"/>
  <c r="BV266"/>
  <c r="BU266"/>
  <c r="BT266"/>
  <c r="BS266"/>
  <c r="BR266"/>
  <c r="BP266"/>
  <c r="BO266"/>
  <c r="BN266"/>
  <c r="BM266"/>
  <c r="BL266"/>
  <c r="BK266"/>
  <c r="BJ266"/>
  <c r="BI266"/>
  <c r="BH266"/>
  <c r="BG266"/>
  <c r="BE266"/>
  <c r="BD266"/>
  <c r="BC266"/>
  <c r="BB266"/>
  <c r="BA266"/>
  <c r="AZ266"/>
  <c r="AY266"/>
  <c r="AX266"/>
  <c r="AW266"/>
  <c r="AV266"/>
  <c r="AT266"/>
  <c r="AS266"/>
  <c r="AR266"/>
  <c r="AQ266"/>
  <c r="AP266"/>
  <c r="AO266"/>
  <c r="AN266"/>
  <c r="AM266"/>
  <c r="AL266"/>
  <c r="AK266"/>
  <c r="AI266"/>
  <c r="AH266"/>
  <c r="AG266"/>
  <c r="AF266"/>
  <c r="AE266"/>
  <c r="AD266"/>
  <c r="AC266"/>
  <c r="AB266"/>
  <c r="AA266"/>
  <c r="Z266"/>
  <c r="X266"/>
  <c r="W266"/>
  <c r="V266"/>
  <c r="U266"/>
  <c r="T266"/>
  <c r="S266"/>
  <c r="R266"/>
  <c r="Q266"/>
  <c r="P266"/>
  <c r="O266"/>
  <c r="M266"/>
  <c r="L266"/>
  <c r="K266"/>
  <c r="J266"/>
  <c r="I266"/>
  <c r="H266"/>
  <c r="G266"/>
  <c r="F266"/>
  <c r="E266"/>
  <c r="D266"/>
  <c r="C266"/>
  <c r="A266"/>
  <c r="B266" s="1"/>
  <c r="CA265"/>
  <c r="BZ265"/>
  <c r="BY265"/>
  <c r="BX265"/>
  <c r="BW265"/>
  <c r="BV265"/>
  <c r="BU265"/>
  <c r="BT265"/>
  <c r="BS265"/>
  <c r="BR265"/>
  <c r="BP265"/>
  <c r="BO265"/>
  <c r="BN265"/>
  <c r="BQ265" s="1"/>
  <c r="CH265" s="1"/>
  <c r="BM265"/>
  <c r="BL265"/>
  <c r="BK265"/>
  <c r="BJ265"/>
  <c r="BI265"/>
  <c r="BH265"/>
  <c r="BG265"/>
  <c r="BF265"/>
  <c r="CG265" s="1"/>
  <c r="BE265"/>
  <c r="BD265"/>
  <c r="BC265"/>
  <c r="BB265"/>
  <c r="BA265"/>
  <c r="AZ265"/>
  <c r="AY265"/>
  <c r="AX265"/>
  <c r="AW265"/>
  <c r="AV265"/>
  <c r="AT265"/>
  <c r="AS265"/>
  <c r="AR265"/>
  <c r="AQ265"/>
  <c r="AP265"/>
  <c r="AO265"/>
  <c r="AN265"/>
  <c r="AM265"/>
  <c r="AL265"/>
  <c r="AK265"/>
  <c r="AI265"/>
  <c r="AH265"/>
  <c r="AG265"/>
  <c r="AF265"/>
  <c r="AE265"/>
  <c r="AD265"/>
  <c r="AC265"/>
  <c r="AB265"/>
  <c r="AA265"/>
  <c r="Z265"/>
  <c r="X265"/>
  <c r="W265"/>
  <c r="V265"/>
  <c r="U265"/>
  <c r="T265"/>
  <c r="S265"/>
  <c r="R265"/>
  <c r="Q265"/>
  <c r="P265"/>
  <c r="O265"/>
  <c r="M265"/>
  <c r="L265"/>
  <c r="K265"/>
  <c r="J265"/>
  <c r="I265"/>
  <c r="H265"/>
  <c r="G265"/>
  <c r="F265"/>
  <c r="E265"/>
  <c r="D265"/>
  <c r="C265"/>
  <c r="B265"/>
  <c r="CB265" s="1"/>
  <c r="CI265" s="1"/>
  <c r="A265"/>
  <c r="CA264"/>
  <c r="BZ264"/>
  <c r="BY264"/>
  <c r="BX264"/>
  <c r="BW264"/>
  <c r="BV264"/>
  <c r="BU264"/>
  <c r="BT264"/>
  <c r="BS264"/>
  <c r="BR264"/>
  <c r="BP264"/>
  <c r="BO264"/>
  <c r="BN264"/>
  <c r="BM264"/>
  <c r="BL264"/>
  <c r="BK264"/>
  <c r="BJ264"/>
  <c r="BI264"/>
  <c r="BH264"/>
  <c r="BG264"/>
  <c r="BE264"/>
  <c r="BD264"/>
  <c r="BC264"/>
  <c r="BB264"/>
  <c r="BA264"/>
  <c r="AZ264"/>
  <c r="AY264"/>
  <c r="AX264"/>
  <c r="AW264"/>
  <c r="AV264"/>
  <c r="AT264"/>
  <c r="AS264"/>
  <c r="AR264"/>
  <c r="AQ264"/>
  <c r="AP264"/>
  <c r="AO264"/>
  <c r="AN264"/>
  <c r="AM264"/>
  <c r="AL264"/>
  <c r="AK264"/>
  <c r="AI264"/>
  <c r="AH264"/>
  <c r="AG264"/>
  <c r="AF264"/>
  <c r="AE264"/>
  <c r="AD264"/>
  <c r="AC264"/>
  <c r="AB264"/>
  <c r="AA264"/>
  <c r="Z264"/>
  <c r="X264"/>
  <c r="W264"/>
  <c r="V264"/>
  <c r="U264"/>
  <c r="T264"/>
  <c r="S264"/>
  <c r="R264"/>
  <c r="Q264"/>
  <c r="P264"/>
  <c r="O264"/>
  <c r="M264"/>
  <c r="L264"/>
  <c r="K264"/>
  <c r="J264"/>
  <c r="I264"/>
  <c r="H264"/>
  <c r="G264"/>
  <c r="F264"/>
  <c r="E264"/>
  <c r="D264"/>
  <c r="C264"/>
  <c r="A264"/>
  <c r="B264" s="1"/>
  <c r="CA263"/>
  <c r="BZ263"/>
  <c r="BY263"/>
  <c r="BX263"/>
  <c r="BW263"/>
  <c r="BV263"/>
  <c r="BU263"/>
  <c r="BT263"/>
  <c r="BS263"/>
  <c r="BR263"/>
  <c r="BP263"/>
  <c r="BO263"/>
  <c r="BN263"/>
  <c r="BM263"/>
  <c r="BL263"/>
  <c r="BK263"/>
  <c r="BJ263"/>
  <c r="BI263"/>
  <c r="BH263"/>
  <c r="BG263"/>
  <c r="BE263"/>
  <c r="BD263"/>
  <c r="BC263"/>
  <c r="BB263"/>
  <c r="BA263"/>
  <c r="AZ263"/>
  <c r="AY263"/>
  <c r="AX263"/>
  <c r="AW263"/>
  <c r="AV263"/>
  <c r="AT263"/>
  <c r="AS263"/>
  <c r="AR263"/>
  <c r="AQ263"/>
  <c r="AP263"/>
  <c r="AO263"/>
  <c r="AN263"/>
  <c r="AM263"/>
  <c r="AL263"/>
  <c r="AK263"/>
  <c r="AI263"/>
  <c r="AH263"/>
  <c r="AG263"/>
  <c r="AF263"/>
  <c r="AE263"/>
  <c r="AD263"/>
  <c r="AC263"/>
  <c r="AB263"/>
  <c r="AA263"/>
  <c r="Z263"/>
  <c r="X263"/>
  <c r="W263"/>
  <c r="V263"/>
  <c r="U263"/>
  <c r="T263"/>
  <c r="S263"/>
  <c r="R263"/>
  <c r="Q263"/>
  <c r="P263"/>
  <c r="O263"/>
  <c r="M263"/>
  <c r="L263"/>
  <c r="K263"/>
  <c r="J263"/>
  <c r="I263"/>
  <c r="H263"/>
  <c r="G263"/>
  <c r="F263"/>
  <c r="E263"/>
  <c r="D263"/>
  <c r="C263"/>
  <c r="A263"/>
  <c r="B263" s="1"/>
  <c r="CA262"/>
  <c r="BZ262"/>
  <c r="BY262"/>
  <c r="BX262"/>
  <c r="BW262"/>
  <c r="BV262"/>
  <c r="BU262"/>
  <c r="BT262"/>
  <c r="BS262"/>
  <c r="BR262"/>
  <c r="BP262"/>
  <c r="BO262"/>
  <c r="BN262"/>
  <c r="BM262"/>
  <c r="BL262"/>
  <c r="BK262"/>
  <c r="BJ262"/>
  <c r="BI262"/>
  <c r="BH262"/>
  <c r="BG262"/>
  <c r="BE262"/>
  <c r="BD262"/>
  <c r="BC262"/>
  <c r="BB262"/>
  <c r="BA262"/>
  <c r="AZ262"/>
  <c r="AY262"/>
  <c r="AX262"/>
  <c r="AW262"/>
  <c r="AV262"/>
  <c r="AT262"/>
  <c r="AS262"/>
  <c r="AR262"/>
  <c r="AQ262"/>
  <c r="AP262"/>
  <c r="AO262"/>
  <c r="AN262"/>
  <c r="AM262"/>
  <c r="AL262"/>
  <c r="AK262"/>
  <c r="AI262"/>
  <c r="AH262"/>
  <c r="AG262"/>
  <c r="AF262"/>
  <c r="AE262"/>
  <c r="AD262"/>
  <c r="AC262"/>
  <c r="AB262"/>
  <c r="AA262"/>
  <c r="Z262"/>
  <c r="X262"/>
  <c r="W262"/>
  <c r="V262"/>
  <c r="U262"/>
  <c r="T262"/>
  <c r="S262"/>
  <c r="R262"/>
  <c r="Q262"/>
  <c r="P262"/>
  <c r="O262"/>
  <c r="M262"/>
  <c r="L262"/>
  <c r="K262"/>
  <c r="J262"/>
  <c r="I262"/>
  <c r="H262"/>
  <c r="G262"/>
  <c r="F262"/>
  <c r="E262"/>
  <c r="D262"/>
  <c r="C262"/>
  <c r="A262"/>
  <c r="B262" s="1"/>
  <c r="CA261"/>
  <c r="BZ261"/>
  <c r="BY261"/>
  <c r="BX261"/>
  <c r="BW261"/>
  <c r="BV261"/>
  <c r="BU261"/>
  <c r="BT261"/>
  <c r="BS261"/>
  <c r="BR261"/>
  <c r="BP261"/>
  <c r="BO261"/>
  <c r="BN261"/>
  <c r="BQ261" s="1"/>
  <c r="CH261" s="1"/>
  <c r="BM261"/>
  <c r="BL261"/>
  <c r="BK261"/>
  <c r="BJ261"/>
  <c r="BI261"/>
  <c r="BH261"/>
  <c r="BG261"/>
  <c r="BF261"/>
  <c r="CG261" s="1"/>
  <c r="BE261"/>
  <c r="BD261"/>
  <c r="BC261"/>
  <c r="BB261"/>
  <c r="BA261"/>
  <c r="AZ261"/>
  <c r="AY261"/>
  <c r="AX261"/>
  <c r="AW261"/>
  <c r="AV261"/>
  <c r="AT261"/>
  <c r="AS261"/>
  <c r="AR261"/>
  <c r="AQ261"/>
  <c r="AP261"/>
  <c r="AO261"/>
  <c r="AN261"/>
  <c r="AM261"/>
  <c r="AL261"/>
  <c r="AK261"/>
  <c r="AI261"/>
  <c r="AH261"/>
  <c r="AG261"/>
  <c r="AF261"/>
  <c r="AE261"/>
  <c r="AD261"/>
  <c r="AC261"/>
  <c r="AB261"/>
  <c r="AA261"/>
  <c r="Z261"/>
  <c r="X261"/>
  <c r="W261"/>
  <c r="V261"/>
  <c r="U261"/>
  <c r="T261"/>
  <c r="S261"/>
  <c r="R261"/>
  <c r="Q261"/>
  <c r="P261"/>
  <c r="O261"/>
  <c r="M261"/>
  <c r="L261"/>
  <c r="K261"/>
  <c r="J261"/>
  <c r="I261"/>
  <c r="H261"/>
  <c r="G261"/>
  <c r="F261"/>
  <c r="E261"/>
  <c r="D261"/>
  <c r="C261"/>
  <c r="B261"/>
  <c r="CB261" s="1"/>
  <c r="CI261" s="1"/>
  <c r="A261"/>
  <c r="CA260"/>
  <c r="BZ260"/>
  <c r="BY260"/>
  <c r="BX260"/>
  <c r="BW260"/>
  <c r="BV260"/>
  <c r="BU260"/>
  <c r="BT260"/>
  <c r="BS260"/>
  <c r="BR260"/>
  <c r="BP260"/>
  <c r="BO260"/>
  <c r="BN260"/>
  <c r="BM260"/>
  <c r="BL260"/>
  <c r="BK260"/>
  <c r="BJ260"/>
  <c r="BI260"/>
  <c r="BH260"/>
  <c r="BG260"/>
  <c r="BE260"/>
  <c r="BD260"/>
  <c r="BC260"/>
  <c r="BB260"/>
  <c r="BA260"/>
  <c r="AZ260"/>
  <c r="AY260"/>
  <c r="AX260"/>
  <c r="AW260"/>
  <c r="AV260"/>
  <c r="AT260"/>
  <c r="AS260"/>
  <c r="AR260"/>
  <c r="AQ260"/>
  <c r="AP260"/>
  <c r="AO260"/>
  <c r="AN260"/>
  <c r="AM260"/>
  <c r="AL260"/>
  <c r="AK260"/>
  <c r="AI260"/>
  <c r="AH260"/>
  <c r="AG260"/>
  <c r="AF260"/>
  <c r="AE260"/>
  <c r="AD260"/>
  <c r="AC260"/>
  <c r="AB260"/>
  <c r="AA260"/>
  <c r="Z260"/>
  <c r="X260"/>
  <c r="W260"/>
  <c r="V260"/>
  <c r="U260"/>
  <c r="T260"/>
  <c r="S260"/>
  <c r="R260"/>
  <c r="Q260"/>
  <c r="P260"/>
  <c r="O260"/>
  <c r="M260"/>
  <c r="L260"/>
  <c r="K260"/>
  <c r="J260"/>
  <c r="I260"/>
  <c r="H260"/>
  <c r="G260"/>
  <c r="F260"/>
  <c r="E260"/>
  <c r="D260"/>
  <c r="C260"/>
  <c r="A260"/>
  <c r="B260" s="1"/>
  <c r="CA259"/>
  <c r="BZ259"/>
  <c r="BY259"/>
  <c r="BX259"/>
  <c r="BW259"/>
  <c r="BV259"/>
  <c r="BU259"/>
  <c r="BT259"/>
  <c r="BS259"/>
  <c r="BR259"/>
  <c r="BP259"/>
  <c r="BO259"/>
  <c r="BN259"/>
  <c r="BM259"/>
  <c r="BL259"/>
  <c r="BK259"/>
  <c r="BJ259"/>
  <c r="BI259"/>
  <c r="BH259"/>
  <c r="BG259"/>
  <c r="BE259"/>
  <c r="BD259"/>
  <c r="BC259"/>
  <c r="BB259"/>
  <c r="BA259"/>
  <c r="AZ259"/>
  <c r="AY259"/>
  <c r="AX259"/>
  <c r="AW259"/>
  <c r="AV259"/>
  <c r="AT259"/>
  <c r="AS259"/>
  <c r="AR259"/>
  <c r="AQ259"/>
  <c r="AP259"/>
  <c r="AO259"/>
  <c r="AN259"/>
  <c r="AM259"/>
  <c r="AL259"/>
  <c r="AK259"/>
  <c r="AI259"/>
  <c r="AH259"/>
  <c r="AG259"/>
  <c r="AF259"/>
  <c r="AE259"/>
  <c r="AD259"/>
  <c r="AC259"/>
  <c r="AB259"/>
  <c r="AA259"/>
  <c r="Z259"/>
  <c r="X259"/>
  <c r="W259"/>
  <c r="V259"/>
  <c r="U259"/>
  <c r="T259"/>
  <c r="S259"/>
  <c r="R259"/>
  <c r="Q259"/>
  <c r="P259"/>
  <c r="O259"/>
  <c r="M259"/>
  <c r="L259"/>
  <c r="K259"/>
  <c r="J259"/>
  <c r="I259"/>
  <c r="H259"/>
  <c r="G259"/>
  <c r="F259"/>
  <c r="E259"/>
  <c r="D259"/>
  <c r="C259"/>
  <c r="A259"/>
  <c r="B259" s="1"/>
  <c r="CA258"/>
  <c r="BZ258"/>
  <c r="BY258"/>
  <c r="BX258"/>
  <c r="BW258"/>
  <c r="BV258"/>
  <c r="BU258"/>
  <c r="BT258"/>
  <c r="BS258"/>
  <c r="BR258"/>
  <c r="BP258"/>
  <c r="BO258"/>
  <c r="BN258"/>
  <c r="BM258"/>
  <c r="BL258"/>
  <c r="BK258"/>
  <c r="BJ258"/>
  <c r="BI258"/>
  <c r="BH258"/>
  <c r="BG258"/>
  <c r="BE258"/>
  <c r="BD258"/>
  <c r="BC258"/>
  <c r="BB258"/>
  <c r="BA258"/>
  <c r="AZ258"/>
  <c r="AY258"/>
  <c r="AX258"/>
  <c r="AW258"/>
  <c r="AV258"/>
  <c r="AT258"/>
  <c r="AS258"/>
  <c r="AR258"/>
  <c r="AQ258"/>
  <c r="AP258"/>
  <c r="AO258"/>
  <c r="AN258"/>
  <c r="AM258"/>
  <c r="AL258"/>
  <c r="AK258"/>
  <c r="AI258"/>
  <c r="AH258"/>
  <c r="AG258"/>
  <c r="AF258"/>
  <c r="AE258"/>
  <c r="AD258"/>
  <c r="AC258"/>
  <c r="AB258"/>
  <c r="AA258"/>
  <c r="Z258"/>
  <c r="X258"/>
  <c r="W258"/>
  <c r="V258"/>
  <c r="U258"/>
  <c r="T258"/>
  <c r="S258"/>
  <c r="R258"/>
  <c r="Q258"/>
  <c r="P258"/>
  <c r="O258"/>
  <c r="M258"/>
  <c r="L258"/>
  <c r="K258"/>
  <c r="J258"/>
  <c r="I258"/>
  <c r="H258"/>
  <c r="G258"/>
  <c r="F258"/>
  <c r="E258"/>
  <c r="D258"/>
  <c r="C258"/>
  <c r="A258"/>
  <c r="B258" s="1"/>
  <c r="CA257"/>
  <c r="BZ257"/>
  <c r="BY257"/>
  <c r="BX257"/>
  <c r="BW257"/>
  <c r="BV257"/>
  <c r="BU257"/>
  <c r="BT257"/>
  <c r="BS257"/>
  <c r="BR257"/>
  <c r="BP257"/>
  <c r="BO257"/>
  <c r="BN257"/>
  <c r="BQ257" s="1"/>
  <c r="CH257" s="1"/>
  <c r="BM257"/>
  <c r="BL257"/>
  <c r="BK257"/>
  <c r="BJ257"/>
  <c r="BI257"/>
  <c r="BH257"/>
  <c r="BG257"/>
  <c r="BF257"/>
  <c r="CG257" s="1"/>
  <c r="BE257"/>
  <c r="BD257"/>
  <c r="BC257"/>
  <c r="BB257"/>
  <c r="BA257"/>
  <c r="AZ257"/>
  <c r="AY257"/>
  <c r="AX257"/>
  <c r="AW257"/>
  <c r="AV257"/>
  <c r="AT257"/>
  <c r="AS257"/>
  <c r="AR257"/>
  <c r="AQ257"/>
  <c r="AP257"/>
  <c r="AO257"/>
  <c r="AN257"/>
  <c r="AM257"/>
  <c r="AL257"/>
  <c r="AK257"/>
  <c r="AI257"/>
  <c r="AH257"/>
  <c r="AG257"/>
  <c r="AF257"/>
  <c r="AE257"/>
  <c r="AD257"/>
  <c r="AC257"/>
  <c r="AB257"/>
  <c r="AA257"/>
  <c r="Z257"/>
  <c r="X257"/>
  <c r="W257"/>
  <c r="V257"/>
  <c r="U257"/>
  <c r="T257"/>
  <c r="S257"/>
  <c r="R257"/>
  <c r="Q257"/>
  <c r="P257"/>
  <c r="O257"/>
  <c r="M257"/>
  <c r="L257"/>
  <c r="K257"/>
  <c r="J257"/>
  <c r="I257"/>
  <c r="H257"/>
  <c r="G257"/>
  <c r="F257"/>
  <c r="E257"/>
  <c r="D257"/>
  <c r="C257"/>
  <c r="B257"/>
  <c r="A257"/>
  <c r="CA256"/>
  <c r="BZ256"/>
  <c r="BY256"/>
  <c r="BX256"/>
  <c r="BW256"/>
  <c r="BV256"/>
  <c r="BU256"/>
  <c r="BT256"/>
  <c r="BS256"/>
  <c r="BR256"/>
  <c r="BP256"/>
  <c r="BO256"/>
  <c r="BN256"/>
  <c r="BM256"/>
  <c r="BL256"/>
  <c r="BK256"/>
  <c r="BJ256"/>
  <c r="BI256"/>
  <c r="BH256"/>
  <c r="BG256"/>
  <c r="BE256"/>
  <c r="BD256"/>
  <c r="BC256"/>
  <c r="BB256"/>
  <c r="BA256"/>
  <c r="AZ256"/>
  <c r="AY256"/>
  <c r="AX256"/>
  <c r="AW256"/>
  <c r="AV256"/>
  <c r="AT256"/>
  <c r="AS256"/>
  <c r="AR256"/>
  <c r="AQ256"/>
  <c r="AP256"/>
  <c r="AO256"/>
  <c r="AN256"/>
  <c r="AM256"/>
  <c r="AL256"/>
  <c r="AK256"/>
  <c r="AI256"/>
  <c r="AH256"/>
  <c r="AG256"/>
  <c r="AF256"/>
  <c r="AE256"/>
  <c r="AD256"/>
  <c r="AC256"/>
  <c r="AB256"/>
  <c r="AA256"/>
  <c r="Z256"/>
  <c r="Y256"/>
  <c r="CD256" s="1"/>
  <c r="X256"/>
  <c r="W256"/>
  <c r="V256"/>
  <c r="U256"/>
  <c r="T256"/>
  <c r="S256"/>
  <c r="R256"/>
  <c r="Q256"/>
  <c r="P256"/>
  <c r="O256"/>
  <c r="M256"/>
  <c r="L256"/>
  <c r="K256"/>
  <c r="J256"/>
  <c r="I256"/>
  <c r="H256"/>
  <c r="G256"/>
  <c r="F256"/>
  <c r="E256"/>
  <c r="D256"/>
  <c r="C256"/>
  <c r="A256"/>
  <c r="B256" s="1"/>
  <c r="CA255"/>
  <c r="BZ255"/>
  <c r="BY255"/>
  <c r="BX255"/>
  <c r="BW255"/>
  <c r="BV255"/>
  <c r="BU255"/>
  <c r="BT255"/>
  <c r="BS255"/>
  <c r="BR255"/>
  <c r="BP255"/>
  <c r="BO255"/>
  <c r="BN255"/>
  <c r="BM255"/>
  <c r="BL255"/>
  <c r="BK255"/>
  <c r="BJ255"/>
  <c r="BI255"/>
  <c r="BH255"/>
  <c r="BG255"/>
  <c r="BE255"/>
  <c r="BD255"/>
  <c r="BC255"/>
  <c r="BB255"/>
  <c r="BA255"/>
  <c r="AZ255"/>
  <c r="AY255"/>
  <c r="AX255"/>
  <c r="AW255"/>
  <c r="AV255"/>
  <c r="AT255"/>
  <c r="AS255"/>
  <c r="AR255"/>
  <c r="AQ255"/>
  <c r="AP255"/>
  <c r="AO255"/>
  <c r="AN255"/>
  <c r="AM255"/>
  <c r="AL255"/>
  <c r="AK255"/>
  <c r="AI255"/>
  <c r="AH255"/>
  <c r="AG255"/>
  <c r="AF255"/>
  <c r="AE255"/>
  <c r="AD255"/>
  <c r="AC255"/>
  <c r="AB255"/>
  <c r="AA255"/>
  <c r="Z255"/>
  <c r="X255"/>
  <c r="W255"/>
  <c r="V255"/>
  <c r="U255"/>
  <c r="T255"/>
  <c r="S255"/>
  <c r="R255"/>
  <c r="Q255"/>
  <c r="P255"/>
  <c r="O255"/>
  <c r="M255"/>
  <c r="L255"/>
  <c r="K255"/>
  <c r="J255"/>
  <c r="I255"/>
  <c r="H255"/>
  <c r="G255"/>
  <c r="F255"/>
  <c r="E255"/>
  <c r="D255"/>
  <c r="C255"/>
  <c r="A255"/>
  <c r="B255" s="1"/>
  <c r="CA254"/>
  <c r="BZ254"/>
  <c r="BY254"/>
  <c r="BX254"/>
  <c r="BW254"/>
  <c r="BV254"/>
  <c r="BU254"/>
  <c r="BT254"/>
  <c r="BS254"/>
  <c r="BR254"/>
  <c r="BP254"/>
  <c r="BO254"/>
  <c r="BN254"/>
  <c r="BM254"/>
  <c r="BL254"/>
  <c r="BK254"/>
  <c r="BJ254"/>
  <c r="BI254"/>
  <c r="BH254"/>
  <c r="BG254"/>
  <c r="BE254"/>
  <c r="BD254"/>
  <c r="BC254"/>
  <c r="BB254"/>
  <c r="BA254"/>
  <c r="AZ254"/>
  <c r="AY254"/>
  <c r="AX254"/>
  <c r="AW254"/>
  <c r="AV254"/>
  <c r="AT254"/>
  <c r="AS254"/>
  <c r="AR254"/>
  <c r="AQ254"/>
  <c r="AP254"/>
  <c r="AO254"/>
  <c r="AN254"/>
  <c r="AM254"/>
  <c r="AL254"/>
  <c r="AK254"/>
  <c r="AI254"/>
  <c r="AH254"/>
  <c r="AG254"/>
  <c r="AF254"/>
  <c r="AE254"/>
  <c r="AD254"/>
  <c r="AC254"/>
  <c r="AB254"/>
  <c r="AA254"/>
  <c r="Z254"/>
  <c r="X254"/>
  <c r="W254"/>
  <c r="V254"/>
  <c r="U254"/>
  <c r="T254"/>
  <c r="S254"/>
  <c r="R254"/>
  <c r="Q254"/>
  <c r="P254"/>
  <c r="O254"/>
  <c r="M254"/>
  <c r="L254"/>
  <c r="K254"/>
  <c r="J254"/>
  <c r="I254"/>
  <c r="H254"/>
  <c r="G254"/>
  <c r="F254"/>
  <c r="E254"/>
  <c r="D254"/>
  <c r="C254"/>
  <c r="A254"/>
  <c r="B254" s="1"/>
  <c r="CA253"/>
  <c r="BZ253"/>
  <c r="BY253"/>
  <c r="BX253"/>
  <c r="BW253"/>
  <c r="BV253"/>
  <c r="BU253"/>
  <c r="BT253"/>
  <c r="BS253"/>
  <c r="BR253"/>
  <c r="BP253"/>
  <c r="BO253"/>
  <c r="BN253"/>
  <c r="BQ253" s="1"/>
  <c r="CH253" s="1"/>
  <c r="BM253"/>
  <c r="BL253"/>
  <c r="BK253"/>
  <c r="BJ253"/>
  <c r="BI253"/>
  <c r="BH253"/>
  <c r="BG253"/>
  <c r="BF253"/>
  <c r="CG253" s="1"/>
  <c r="BE253"/>
  <c r="BD253"/>
  <c r="BC253"/>
  <c r="BB253"/>
  <c r="BA253"/>
  <c r="AZ253"/>
  <c r="AY253"/>
  <c r="AX253"/>
  <c r="AW253"/>
  <c r="AV253"/>
  <c r="AT253"/>
  <c r="AS253"/>
  <c r="AR253"/>
  <c r="AQ253"/>
  <c r="AP253"/>
  <c r="AO253"/>
  <c r="AN253"/>
  <c r="AM253"/>
  <c r="AL253"/>
  <c r="AK253"/>
  <c r="AI253"/>
  <c r="AH253"/>
  <c r="AG253"/>
  <c r="AF253"/>
  <c r="AE253"/>
  <c r="AD253"/>
  <c r="AC253"/>
  <c r="AB253"/>
  <c r="AA253"/>
  <c r="Z253"/>
  <c r="X253"/>
  <c r="W253"/>
  <c r="V253"/>
  <c r="U253"/>
  <c r="T253"/>
  <c r="S253"/>
  <c r="R253"/>
  <c r="Q253"/>
  <c r="P253"/>
  <c r="O253"/>
  <c r="M253"/>
  <c r="L253"/>
  <c r="K253"/>
  <c r="J253"/>
  <c r="I253"/>
  <c r="H253"/>
  <c r="G253"/>
  <c r="F253"/>
  <c r="E253"/>
  <c r="D253"/>
  <c r="C253"/>
  <c r="B253"/>
  <c r="CB253" s="1"/>
  <c r="CI253" s="1"/>
  <c r="A253"/>
  <c r="CA252"/>
  <c r="BZ252"/>
  <c r="BY252"/>
  <c r="BX252"/>
  <c r="BW252"/>
  <c r="BV252"/>
  <c r="BU252"/>
  <c r="BT252"/>
  <c r="BS252"/>
  <c r="BR252"/>
  <c r="BP252"/>
  <c r="BO252"/>
  <c r="BN252"/>
  <c r="BM252"/>
  <c r="BL252"/>
  <c r="BK252"/>
  <c r="BJ252"/>
  <c r="BI252"/>
  <c r="BH252"/>
  <c r="BG252"/>
  <c r="BE252"/>
  <c r="BD252"/>
  <c r="BC252"/>
  <c r="BB252"/>
  <c r="BA252"/>
  <c r="AZ252"/>
  <c r="AY252"/>
  <c r="AX252"/>
  <c r="AW252"/>
  <c r="AV252"/>
  <c r="AT252"/>
  <c r="AS252"/>
  <c r="AR252"/>
  <c r="AQ252"/>
  <c r="AP252"/>
  <c r="AO252"/>
  <c r="AN252"/>
  <c r="AM252"/>
  <c r="AL252"/>
  <c r="AK252"/>
  <c r="AI252"/>
  <c r="AH252"/>
  <c r="AG252"/>
  <c r="AF252"/>
  <c r="AE252"/>
  <c r="AD252"/>
  <c r="AC252"/>
  <c r="AB252"/>
  <c r="AA252"/>
  <c r="Z252"/>
  <c r="Y252"/>
  <c r="CD252" s="1"/>
  <c r="X252"/>
  <c r="W252"/>
  <c r="V252"/>
  <c r="U252"/>
  <c r="T252"/>
  <c r="S252"/>
  <c r="R252"/>
  <c r="Q252"/>
  <c r="P252"/>
  <c r="O252"/>
  <c r="M252"/>
  <c r="L252"/>
  <c r="K252"/>
  <c r="J252"/>
  <c r="I252"/>
  <c r="H252"/>
  <c r="G252"/>
  <c r="F252"/>
  <c r="E252"/>
  <c r="D252"/>
  <c r="C252"/>
  <c r="A252"/>
  <c r="B252" s="1"/>
  <c r="CA251"/>
  <c r="BZ251"/>
  <c r="BY251"/>
  <c r="BX251"/>
  <c r="BW251"/>
  <c r="BV251"/>
  <c r="BU251"/>
  <c r="BT251"/>
  <c r="BS251"/>
  <c r="BR251"/>
  <c r="BP251"/>
  <c r="BO251"/>
  <c r="BN251"/>
  <c r="BM251"/>
  <c r="BL251"/>
  <c r="BK251"/>
  <c r="BJ251"/>
  <c r="BI251"/>
  <c r="BH251"/>
  <c r="BG251"/>
  <c r="BE251"/>
  <c r="BD251"/>
  <c r="BC251"/>
  <c r="BB251"/>
  <c r="BA251"/>
  <c r="AZ251"/>
  <c r="AY251"/>
  <c r="AX251"/>
  <c r="AW251"/>
  <c r="AV251"/>
  <c r="AT251"/>
  <c r="AS251"/>
  <c r="AR251"/>
  <c r="AQ251"/>
  <c r="AP251"/>
  <c r="AO251"/>
  <c r="AN251"/>
  <c r="AM251"/>
  <c r="AL251"/>
  <c r="AK251"/>
  <c r="AI251"/>
  <c r="AH251"/>
  <c r="AG251"/>
  <c r="AF251"/>
  <c r="AE251"/>
  <c r="AD251"/>
  <c r="AC251"/>
  <c r="AB251"/>
  <c r="AA251"/>
  <c r="Z251"/>
  <c r="X251"/>
  <c r="W251"/>
  <c r="V251"/>
  <c r="U251"/>
  <c r="T251"/>
  <c r="S251"/>
  <c r="R251"/>
  <c r="Q251"/>
  <c r="P251"/>
  <c r="O251"/>
  <c r="M251"/>
  <c r="L251"/>
  <c r="K251"/>
  <c r="J251"/>
  <c r="I251"/>
  <c r="H251"/>
  <c r="G251"/>
  <c r="F251"/>
  <c r="E251"/>
  <c r="D251"/>
  <c r="C251"/>
  <c r="A251"/>
  <c r="B251" s="1"/>
  <c r="CA250"/>
  <c r="BZ250"/>
  <c r="BY250"/>
  <c r="BX250"/>
  <c r="BW250"/>
  <c r="BV250"/>
  <c r="BU250"/>
  <c r="BT250"/>
  <c r="BS250"/>
  <c r="BR250"/>
  <c r="BP250"/>
  <c r="BO250"/>
  <c r="BN250"/>
  <c r="BM250"/>
  <c r="BL250"/>
  <c r="BK250"/>
  <c r="BJ250"/>
  <c r="BI250"/>
  <c r="BH250"/>
  <c r="BG250"/>
  <c r="BE250"/>
  <c r="BD250"/>
  <c r="BC250"/>
  <c r="BB250"/>
  <c r="BA250"/>
  <c r="AZ250"/>
  <c r="AY250"/>
  <c r="AX250"/>
  <c r="AW250"/>
  <c r="AV250"/>
  <c r="AT250"/>
  <c r="AS250"/>
  <c r="AR250"/>
  <c r="AQ250"/>
  <c r="AP250"/>
  <c r="AO250"/>
  <c r="AN250"/>
  <c r="AM250"/>
  <c r="AL250"/>
  <c r="AK250"/>
  <c r="AI250"/>
  <c r="AH250"/>
  <c r="AG250"/>
  <c r="AF250"/>
  <c r="AE250"/>
  <c r="AD250"/>
  <c r="AC250"/>
  <c r="AB250"/>
  <c r="AA250"/>
  <c r="Z250"/>
  <c r="X250"/>
  <c r="W250"/>
  <c r="V250"/>
  <c r="U250"/>
  <c r="T250"/>
  <c r="S250"/>
  <c r="R250"/>
  <c r="Q250"/>
  <c r="P250"/>
  <c r="O250"/>
  <c r="M250"/>
  <c r="L250"/>
  <c r="K250"/>
  <c r="J250"/>
  <c r="I250"/>
  <c r="H250"/>
  <c r="G250"/>
  <c r="F250"/>
  <c r="E250"/>
  <c r="D250"/>
  <c r="C250"/>
  <c r="A250"/>
  <c r="B250" s="1"/>
  <c r="CA249"/>
  <c r="BZ249"/>
  <c r="BY249"/>
  <c r="BX249"/>
  <c r="BW249"/>
  <c r="BV249"/>
  <c r="BU249"/>
  <c r="BT249"/>
  <c r="BS249"/>
  <c r="BR249"/>
  <c r="BP249"/>
  <c r="BO249"/>
  <c r="BN249"/>
  <c r="BQ249" s="1"/>
  <c r="CH249" s="1"/>
  <c r="BM249"/>
  <c r="BL249"/>
  <c r="BK249"/>
  <c r="BJ249"/>
  <c r="BI249"/>
  <c r="BH249"/>
  <c r="BG249"/>
  <c r="BF249"/>
  <c r="CG249" s="1"/>
  <c r="BE249"/>
  <c r="BD249"/>
  <c r="BC249"/>
  <c r="BB249"/>
  <c r="BA249"/>
  <c r="AZ249"/>
  <c r="AY249"/>
  <c r="AX249"/>
  <c r="AW249"/>
  <c r="AV249"/>
  <c r="AT249"/>
  <c r="AS249"/>
  <c r="AR249"/>
  <c r="AQ249"/>
  <c r="AP249"/>
  <c r="AO249"/>
  <c r="AN249"/>
  <c r="AM249"/>
  <c r="AL249"/>
  <c r="AK249"/>
  <c r="AI249"/>
  <c r="AH249"/>
  <c r="AG249"/>
  <c r="AF249"/>
  <c r="AE249"/>
  <c r="AD249"/>
  <c r="AC249"/>
  <c r="AB249"/>
  <c r="AA249"/>
  <c r="Z249"/>
  <c r="X249"/>
  <c r="W249"/>
  <c r="V249"/>
  <c r="U249"/>
  <c r="T249"/>
  <c r="S249"/>
  <c r="R249"/>
  <c r="Q249"/>
  <c r="P249"/>
  <c r="O249"/>
  <c r="M249"/>
  <c r="L249"/>
  <c r="K249"/>
  <c r="J249"/>
  <c r="I249"/>
  <c r="H249"/>
  <c r="G249"/>
  <c r="F249"/>
  <c r="E249"/>
  <c r="D249"/>
  <c r="C249"/>
  <c r="B249"/>
  <c r="CB249" s="1"/>
  <c r="CI249" s="1"/>
  <c r="A249"/>
  <c r="CA248"/>
  <c r="BZ248"/>
  <c r="BY248"/>
  <c r="BX248"/>
  <c r="BW248"/>
  <c r="BV248"/>
  <c r="BU248"/>
  <c r="BT248"/>
  <c r="BS248"/>
  <c r="BR248"/>
  <c r="BP248"/>
  <c r="BO248"/>
  <c r="BN248"/>
  <c r="BM248"/>
  <c r="BL248"/>
  <c r="BK248"/>
  <c r="BJ248"/>
  <c r="BI248"/>
  <c r="BH248"/>
  <c r="BG248"/>
  <c r="BE248"/>
  <c r="BD248"/>
  <c r="BC248"/>
  <c r="BB248"/>
  <c r="BA248"/>
  <c r="AZ248"/>
  <c r="AY248"/>
  <c r="AX248"/>
  <c r="AW248"/>
  <c r="AV248"/>
  <c r="AT248"/>
  <c r="AS248"/>
  <c r="AR248"/>
  <c r="AQ248"/>
  <c r="AP248"/>
  <c r="AO248"/>
  <c r="AN248"/>
  <c r="AM248"/>
  <c r="AL248"/>
  <c r="AK248"/>
  <c r="AI248"/>
  <c r="AH248"/>
  <c r="AG248"/>
  <c r="AF248"/>
  <c r="AE248"/>
  <c r="AD248"/>
  <c r="AC248"/>
  <c r="AB248"/>
  <c r="AA248"/>
  <c r="Z248"/>
  <c r="X248"/>
  <c r="W248"/>
  <c r="V248"/>
  <c r="U248"/>
  <c r="T248"/>
  <c r="S248"/>
  <c r="R248"/>
  <c r="Q248"/>
  <c r="P248"/>
  <c r="O248"/>
  <c r="M248"/>
  <c r="L248"/>
  <c r="K248"/>
  <c r="J248"/>
  <c r="I248"/>
  <c r="H248"/>
  <c r="G248"/>
  <c r="F248"/>
  <c r="E248"/>
  <c r="D248"/>
  <c r="C248"/>
  <c r="A248"/>
  <c r="B248" s="1"/>
  <c r="CA247"/>
  <c r="BZ247"/>
  <c r="BY247"/>
  <c r="BX247"/>
  <c r="BW247"/>
  <c r="BV247"/>
  <c r="BU247"/>
  <c r="BT247"/>
  <c r="BS247"/>
  <c r="BR247"/>
  <c r="BP247"/>
  <c r="BO247"/>
  <c r="BN247"/>
  <c r="BM247"/>
  <c r="BL247"/>
  <c r="BK247"/>
  <c r="BJ247"/>
  <c r="BI247"/>
  <c r="BH247"/>
  <c r="BG247"/>
  <c r="BE247"/>
  <c r="BD247"/>
  <c r="BC247"/>
  <c r="BB247"/>
  <c r="BA247"/>
  <c r="AZ247"/>
  <c r="AY247"/>
  <c r="AX247"/>
  <c r="AW247"/>
  <c r="AV247"/>
  <c r="AT247"/>
  <c r="AS247"/>
  <c r="AR247"/>
  <c r="AQ247"/>
  <c r="AP247"/>
  <c r="AO247"/>
  <c r="AN247"/>
  <c r="AM247"/>
  <c r="AL247"/>
  <c r="AK247"/>
  <c r="AI247"/>
  <c r="AH247"/>
  <c r="AG247"/>
  <c r="AF247"/>
  <c r="AE247"/>
  <c r="AD247"/>
  <c r="AC247"/>
  <c r="AB247"/>
  <c r="AA247"/>
  <c r="Z247"/>
  <c r="X247"/>
  <c r="W247"/>
  <c r="V247"/>
  <c r="U247"/>
  <c r="T247"/>
  <c r="S247"/>
  <c r="R247"/>
  <c r="Q247"/>
  <c r="P247"/>
  <c r="O247"/>
  <c r="M247"/>
  <c r="L247"/>
  <c r="K247"/>
  <c r="J247"/>
  <c r="I247"/>
  <c r="H247"/>
  <c r="G247"/>
  <c r="F247"/>
  <c r="E247"/>
  <c r="D247"/>
  <c r="C247"/>
  <c r="A247"/>
  <c r="B247" s="1"/>
  <c r="CA246"/>
  <c r="BZ246"/>
  <c r="BY246"/>
  <c r="BX246"/>
  <c r="BW246"/>
  <c r="BV246"/>
  <c r="BU246"/>
  <c r="BT246"/>
  <c r="BS246"/>
  <c r="BR246"/>
  <c r="BP246"/>
  <c r="BO246"/>
  <c r="BN246"/>
  <c r="BM246"/>
  <c r="BL246"/>
  <c r="BK246"/>
  <c r="BJ246"/>
  <c r="BI246"/>
  <c r="BH246"/>
  <c r="BG246"/>
  <c r="BE246"/>
  <c r="BD246"/>
  <c r="BC246"/>
  <c r="BB246"/>
  <c r="BA246"/>
  <c r="AZ246"/>
  <c r="AY246"/>
  <c r="AX246"/>
  <c r="AW246"/>
  <c r="AV246"/>
  <c r="AT246"/>
  <c r="AS246"/>
  <c r="AR246"/>
  <c r="AQ246"/>
  <c r="AP246"/>
  <c r="AO246"/>
  <c r="AN246"/>
  <c r="AM246"/>
  <c r="AL246"/>
  <c r="AK246"/>
  <c r="AI246"/>
  <c r="AH246"/>
  <c r="AG246"/>
  <c r="AF246"/>
  <c r="AE246"/>
  <c r="AD246"/>
  <c r="AC246"/>
  <c r="AB246"/>
  <c r="AA246"/>
  <c r="Z246"/>
  <c r="X246"/>
  <c r="W246"/>
  <c r="V246"/>
  <c r="U246"/>
  <c r="T246"/>
  <c r="S246"/>
  <c r="R246"/>
  <c r="Q246"/>
  <c r="P246"/>
  <c r="O246"/>
  <c r="M246"/>
  <c r="L246"/>
  <c r="K246"/>
  <c r="J246"/>
  <c r="I246"/>
  <c r="H246"/>
  <c r="G246"/>
  <c r="F246"/>
  <c r="E246"/>
  <c r="D246"/>
  <c r="C246"/>
  <c r="A246"/>
  <c r="B246" s="1"/>
  <c r="CA245"/>
  <c r="BZ245"/>
  <c r="BY245"/>
  <c r="BX245"/>
  <c r="BW245"/>
  <c r="BV245"/>
  <c r="BU245"/>
  <c r="BT245"/>
  <c r="BS245"/>
  <c r="BR245"/>
  <c r="BP245"/>
  <c r="BO245"/>
  <c r="BN245"/>
  <c r="BQ245" s="1"/>
  <c r="CH245" s="1"/>
  <c r="BM245"/>
  <c r="BL245"/>
  <c r="BK245"/>
  <c r="BJ245"/>
  <c r="BI245"/>
  <c r="BH245"/>
  <c r="BG245"/>
  <c r="BF245"/>
  <c r="CG245" s="1"/>
  <c r="BE245"/>
  <c r="BD245"/>
  <c r="BC245"/>
  <c r="BB245"/>
  <c r="BA245"/>
  <c r="AZ245"/>
  <c r="AY245"/>
  <c r="AX245"/>
  <c r="AW245"/>
  <c r="AV245"/>
  <c r="AT245"/>
  <c r="AS245"/>
  <c r="AR245"/>
  <c r="AQ245"/>
  <c r="AP245"/>
  <c r="AO245"/>
  <c r="AN245"/>
  <c r="AM245"/>
  <c r="AL245"/>
  <c r="AK245"/>
  <c r="AI245"/>
  <c r="AH245"/>
  <c r="AG245"/>
  <c r="AF245"/>
  <c r="AE245"/>
  <c r="AD245"/>
  <c r="AC245"/>
  <c r="AB245"/>
  <c r="AA245"/>
  <c r="Z245"/>
  <c r="X245"/>
  <c r="W245"/>
  <c r="V245"/>
  <c r="U245"/>
  <c r="T245"/>
  <c r="S245"/>
  <c r="R245"/>
  <c r="Q245"/>
  <c r="P245"/>
  <c r="O245"/>
  <c r="M245"/>
  <c r="L245"/>
  <c r="K245"/>
  <c r="J245"/>
  <c r="I245"/>
  <c r="H245"/>
  <c r="G245"/>
  <c r="F245"/>
  <c r="E245"/>
  <c r="D245"/>
  <c r="C245"/>
  <c r="B245"/>
  <c r="CB245" s="1"/>
  <c r="CI245" s="1"/>
  <c r="A245"/>
  <c r="CA244"/>
  <c r="BZ244"/>
  <c r="BY244"/>
  <c r="BX244"/>
  <c r="BW244"/>
  <c r="BV244"/>
  <c r="BU244"/>
  <c r="BT244"/>
  <c r="BS244"/>
  <c r="BR244"/>
  <c r="BP244"/>
  <c r="BO244"/>
  <c r="BN244"/>
  <c r="BM244"/>
  <c r="BL244"/>
  <c r="BK244"/>
  <c r="BJ244"/>
  <c r="BI244"/>
  <c r="BH244"/>
  <c r="BG244"/>
  <c r="BE244"/>
  <c r="BD244"/>
  <c r="BC244"/>
  <c r="BB244"/>
  <c r="BA244"/>
  <c r="AZ244"/>
  <c r="AY244"/>
  <c r="AX244"/>
  <c r="AW244"/>
  <c r="AV244"/>
  <c r="AT244"/>
  <c r="AS244"/>
  <c r="AR244"/>
  <c r="AQ244"/>
  <c r="AP244"/>
  <c r="AO244"/>
  <c r="AN244"/>
  <c r="AM244"/>
  <c r="AL244"/>
  <c r="AK244"/>
  <c r="AI244"/>
  <c r="AH244"/>
  <c r="AG244"/>
  <c r="AF244"/>
  <c r="AE244"/>
  <c r="AD244"/>
  <c r="AC244"/>
  <c r="AB244"/>
  <c r="AA244"/>
  <c r="Z244"/>
  <c r="X244"/>
  <c r="W244"/>
  <c r="V244"/>
  <c r="U244"/>
  <c r="T244"/>
  <c r="S244"/>
  <c r="R244"/>
  <c r="Q244"/>
  <c r="P244"/>
  <c r="O244"/>
  <c r="M244"/>
  <c r="L244"/>
  <c r="K244"/>
  <c r="J244"/>
  <c r="I244"/>
  <c r="H244"/>
  <c r="G244"/>
  <c r="F244"/>
  <c r="E244"/>
  <c r="D244"/>
  <c r="C244"/>
  <c r="A244"/>
  <c r="B244" s="1"/>
  <c r="CA243"/>
  <c r="BZ243"/>
  <c r="BY243"/>
  <c r="BX243"/>
  <c r="BW243"/>
  <c r="BV243"/>
  <c r="BU243"/>
  <c r="BT243"/>
  <c r="BS243"/>
  <c r="BR243"/>
  <c r="BP243"/>
  <c r="BO243"/>
  <c r="BN243"/>
  <c r="BM243"/>
  <c r="BL243"/>
  <c r="BK243"/>
  <c r="BJ243"/>
  <c r="BI243"/>
  <c r="BH243"/>
  <c r="BG243"/>
  <c r="BE243"/>
  <c r="BD243"/>
  <c r="BC243"/>
  <c r="BB243"/>
  <c r="BA243"/>
  <c r="AZ243"/>
  <c r="AY243"/>
  <c r="AX243"/>
  <c r="AW243"/>
  <c r="AV243"/>
  <c r="AT243"/>
  <c r="AS243"/>
  <c r="AR243"/>
  <c r="AQ243"/>
  <c r="AP243"/>
  <c r="AO243"/>
  <c r="AN243"/>
  <c r="AM243"/>
  <c r="AL243"/>
  <c r="AK243"/>
  <c r="AI243"/>
  <c r="AH243"/>
  <c r="AG243"/>
  <c r="AF243"/>
  <c r="AE243"/>
  <c r="AD243"/>
  <c r="AC243"/>
  <c r="AB243"/>
  <c r="AA243"/>
  <c r="Z243"/>
  <c r="X243"/>
  <c r="W243"/>
  <c r="V243"/>
  <c r="U243"/>
  <c r="T243"/>
  <c r="S243"/>
  <c r="R243"/>
  <c r="Q243"/>
  <c r="P243"/>
  <c r="O243"/>
  <c r="M243"/>
  <c r="L243"/>
  <c r="K243"/>
  <c r="J243"/>
  <c r="I243"/>
  <c r="H243"/>
  <c r="G243"/>
  <c r="F243"/>
  <c r="E243"/>
  <c r="D243"/>
  <c r="C243"/>
  <c r="A243"/>
  <c r="B243" s="1"/>
  <c r="CA242"/>
  <c r="BZ242"/>
  <c r="BY242"/>
  <c r="BX242"/>
  <c r="BW242"/>
  <c r="BV242"/>
  <c r="BU242"/>
  <c r="BT242"/>
  <c r="BS242"/>
  <c r="BR242"/>
  <c r="BP242"/>
  <c r="BO242"/>
  <c r="BN242"/>
  <c r="BM242"/>
  <c r="BL242"/>
  <c r="BK242"/>
  <c r="BJ242"/>
  <c r="BI242"/>
  <c r="BH242"/>
  <c r="BG242"/>
  <c r="BE242"/>
  <c r="BD242"/>
  <c r="BC242"/>
  <c r="BB242"/>
  <c r="BA242"/>
  <c r="AZ242"/>
  <c r="AY242"/>
  <c r="AX242"/>
  <c r="AW242"/>
  <c r="AV242"/>
  <c r="AT242"/>
  <c r="AS242"/>
  <c r="AR242"/>
  <c r="AQ242"/>
  <c r="AP242"/>
  <c r="AO242"/>
  <c r="AN242"/>
  <c r="AM242"/>
  <c r="AL242"/>
  <c r="AK242"/>
  <c r="AI242"/>
  <c r="AH242"/>
  <c r="AG242"/>
  <c r="AF242"/>
  <c r="AE242"/>
  <c r="AD242"/>
  <c r="AC242"/>
  <c r="AB242"/>
  <c r="AA242"/>
  <c r="Z242"/>
  <c r="X242"/>
  <c r="W242"/>
  <c r="V242"/>
  <c r="U242"/>
  <c r="T242"/>
  <c r="S242"/>
  <c r="R242"/>
  <c r="Q242"/>
  <c r="P242"/>
  <c r="O242"/>
  <c r="M242"/>
  <c r="L242"/>
  <c r="K242"/>
  <c r="J242"/>
  <c r="I242"/>
  <c r="H242"/>
  <c r="G242"/>
  <c r="F242"/>
  <c r="E242"/>
  <c r="D242"/>
  <c r="C242"/>
  <c r="A242"/>
  <c r="B242" s="1"/>
  <c r="CA241"/>
  <c r="BZ241"/>
  <c r="BY241"/>
  <c r="BX241"/>
  <c r="BW241"/>
  <c r="BV241"/>
  <c r="BU241"/>
  <c r="BT241"/>
  <c r="BS241"/>
  <c r="BR241"/>
  <c r="BP241"/>
  <c r="BO241"/>
  <c r="BN241"/>
  <c r="BQ241" s="1"/>
  <c r="CH241" s="1"/>
  <c r="BM241"/>
  <c r="BL241"/>
  <c r="BK241"/>
  <c r="BJ241"/>
  <c r="BI241"/>
  <c r="BH241"/>
  <c r="BG241"/>
  <c r="BF241"/>
  <c r="CG241" s="1"/>
  <c r="BE241"/>
  <c r="BD241"/>
  <c r="BC241"/>
  <c r="BB241"/>
  <c r="BA241"/>
  <c r="AZ241"/>
  <c r="AY241"/>
  <c r="AX241"/>
  <c r="AW241"/>
  <c r="AV241"/>
  <c r="AT241"/>
  <c r="AS241"/>
  <c r="AR241"/>
  <c r="AQ241"/>
  <c r="AP241"/>
  <c r="AO241"/>
  <c r="AN241"/>
  <c r="AM241"/>
  <c r="AL241"/>
  <c r="AK241"/>
  <c r="AI241"/>
  <c r="AH241"/>
  <c r="AG241"/>
  <c r="AF241"/>
  <c r="AE241"/>
  <c r="AD241"/>
  <c r="AC241"/>
  <c r="AB241"/>
  <c r="AA241"/>
  <c r="Z241"/>
  <c r="X241"/>
  <c r="W241"/>
  <c r="V241"/>
  <c r="U241"/>
  <c r="T241"/>
  <c r="S241"/>
  <c r="R241"/>
  <c r="Q241"/>
  <c r="P241"/>
  <c r="O241"/>
  <c r="M241"/>
  <c r="L241"/>
  <c r="K241"/>
  <c r="J241"/>
  <c r="I241"/>
  <c r="H241"/>
  <c r="G241"/>
  <c r="F241"/>
  <c r="E241"/>
  <c r="D241"/>
  <c r="C241"/>
  <c r="B241"/>
  <c r="A241"/>
  <c r="CA240"/>
  <c r="BZ240"/>
  <c r="BY240"/>
  <c r="BX240"/>
  <c r="BW240"/>
  <c r="BV240"/>
  <c r="BU240"/>
  <c r="BT240"/>
  <c r="BS240"/>
  <c r="BR240"/>
  <c r="BP240"/>
  <c r="BO240"/>
  <c r="BN240"/>
  <c r="BM240"/>
  <c r="BL240"/>
  <c r="BK240"/>
  <c r="BJ240"/>
  <c r="BI240"/>
  <c r="BH240"/>
  <c r="BG240"/>
  <c r="BE240"/>
  <c r="BD240"/>
  <c r="BC240"/>
  <c r="BB240"/>
  <c r="BA240"/>
  <c r="AZ240"/>
  <c r="AY240"/>
  <c r="AX240"/>
  <c r="AW240"/>
  <c r="AV240"/>
  <c r="AT240"/>
  <c r="AS240"/>
  <c r="AR240"/>
  <c r="AQ240"/>
  <c r="AP240"/>
  <c r="AO240"/>
  <c r="AN240"/>
  <c r="AM240"/>
  <c r="AL240"/>
  <c r="AK240"/>
  <c r="AI240"/>
  <c r="AH240"/>
  <c r="AG240"/>
  <c r="AF240"/>
  <c r="AE240"/>
  <c r="AD240"/>
  <c r="AC240"/>
  <c r="AB240"/>
  <c r="AA240"/>
  <c r="Z240"/>
  <c r="Y240"/>
  <c r="CD240" s="1"/>
  <c r="X240"/>
  <c r="W240"/>
  <c r="V240"/>
  <c r="U240"/>
  <c r="T240"/>
  <c r="S240"/>
  <c r="R240"/>
  <c r="Q240"/>
  <c r="P240"/>
  <c r="O240"/>
  <c r="M240"/>
  <c r="L240"/>
  <c r="K240"/>
  <c r="J240"/>
  <c r="I240"/>
  <c r="H240"/>
  <c r="G240"/>
  <c r="F240"/>
  <c r="E240"/>
  <c r="D240"/>
  <c r="C240"/>
  <c r="A240"/>
  <c r="B240" s="1"/>
  <c r="CA239"/>
  <c r="BZ239"/>
  <c r="BY239"/>
  <c r="BX239"/>
  <c r="BW239"/>
  <c r="BV239"/>
  <c r="BU239"/>
  <c r="BT239"/>
  <c r="BS239"/>
  <c r="BR239"/>
  <c r="BP239"/>
  <c r="BO239"/>
  <c r="BN239"/>
  <c r="BM239"/>
  <c r="BL239"/>
  <c r="BK239"/>
  <c r="BJ239"/>
  <c r="BI239"/>
  <c r="BH239"/>
  <c r="BG239"/>
  <c r="BE239"/>
  <c r="BD239"/>
  <c r="BC239"/>
  <c r="BB239"/>
  <c r="BA239"/>
  <c r="AZ239"/>
  <c r="AY239"/>
  <c r="AX239"/>
  <c r="AW239"/>
  <c r="AV239"/>
  <c r="AT239"/>
  <c r="AS239"/>
  <c r="AR239"/>
  <c r="AQ239"/>
  <c r="AP239"/>
  <c r="AO239"/>
  <c r="AN239"/>
  <c r="AM239"/>
  <c r="AL239"/>
  <c r="AK239"/>
  <c r="AI239"/>
  <c r="AH239"/>
  <c r="AG239"/>
  <c r="AF239"/>
  <c r="AE239"/>
  <c r="AD239"/>
  <c r="AC239"/>
  <c r="AB239"/>
  <c r="AA239"/>
  <c r="Z239"/>
  <c r="X239"/>
  <c r="W239"/>
  <c r="V239"/>
  <c r="U239"/>
  <c r="T239"/>
  <c r="S239"/>
  <c r="R239"/>
  <c r="Q239"/>
  <c r="P239"/>
  <c r="O239"/>
  <c r="M239"/>
  <c r="L239"/>
  <c r="K239"/>
  <c r="J239"/>
  <c r="I239"/>
  <c r="H239"/>
  <c r="G239"/>
  <c r="F239"/>
  <c r="E239"/>
  <c r="D239"/>
  <c r="C239"/>
  <c r="A239"/>
  <c r="B239" s="1"/>
  <c r="CA238"/>
  <c r="BZ238"/>
  <c r="BY238"/>
  <c r="BX238"/>
  <c r="BW238"/>
  <c r="BV238"/>
  <c r="BU238"/>
  <c r="BT238"/>
  <c r="BS238"/>
  <c r="BR238"/>
  <c r="BP238"/>
  <c r="BO238"/>
  <c r="BN238"/>
  <c r="BM238"/>
  <c r="BL238"/>
  <c r="BK238"/>
  <c r="BJ238"/>
  <c r="BI238"/>
  <c r="BH238"/>
  <c r="BG238"/>
  <c r="BE238"/>
  <c r="BD238"/>
  <c r="BC238"/>
  <c r="BB238"/>
  <c r="BA238"/>
  <c r="AZ238"/>
  <c r="AY238"/>
  <c r="AX238"/>
  <c r="AW238"/>
  <c r="AV238"/>
  <c r="AT238"/>
  <c r="AS238"/>
  <c r="AR238"/>
  <c r="AQ238"/>
  <c r="AP238"/>
  <c r="AO238"/>
  <c r="AN238"/>
  <c r="AM238"/>
  <c r="AL238"/>
  <c r="AK238"/>
  <c r="AI238"/>
  <c r="AH238"/>
  <c r="AG238"/>
  <c r="AF238"/>
  <c r="AE238"/>
  <c r="AD238"/>
  <c r="AC238"/>
  <c r="AB238"/>
  <c r="AA238"/>
  <c r="Z238"/>
  <c r="X238"/>
  <c r="W238"/>
  <c r="V238"/>
  <c r="U238"/>
  <c r="T238"/>
  <c r="S238"/>
  <c r="R238"/>
  <c r="Q238"/>
  <c r="P238"/>
  <c r="O238"/>
  <c r="M238"/>
  <c r="L238"/>
  <c r="K238"/>
  <c r="J238"/>
  <c r="I238"/>
  <c r="H238"/>
  <c r="G238"/>
  <c r="F238"/>
  <c r="E238"/>
  <c r="D238"/>
  <c r="C238"/>
  <c r="A238"/>
  <c r="B238" s="1"/>
  <c r="CA237"/>
  <c r="BZ237"/>
  <c r="BY237"/>
  <c r="BX237"/>
  <c r="BW237"/>
  <c r="BV237"/>
  <c r="BU237"/>
  <c r="BT237"/>
  <c r="BS237"/>
  <c r="BR237"/>
  <c r="BP237"/>
  <c r="BO237"/>
  <c r="BN237"/>
  <c r="BQ237" s="1"/>
  <c r="CH237" s="1"/>
  <c r="BM237"/>
  <c r="BL237"/>
  <c r="BK237"/>
  <c r="BJ237"/>
  <c r="BI237"/>
  <c r="BH237"/>
  <c r="BG237"/>
  <c r="BF237"/>
  <c r="CG237" s="1"/>
  <c r="BE237"/>
  <c r="BD237"/>
  <c r="BC237"/>
  <c r="BB237"/>
  <c r="BA237"/>
  <c r="AZ237"/>
  <c r="AY237"/>
  <c r="AX237"/>
  <c r="AW237"/>
  <c r="AV237"/>
  <c r="AT237"/>
  <c r="AS237"/>
  <c r="AR237"/>
  <c r="AQ237"/>
  <c r="AP237"/>
  <c r="AO237"/>
  <c r="AN237"/>
  <c r="AM237"/>
  <c r="AL237"/>
  <c r="AK237"/>
  <c r="AI237"/>
  <c r="AH237"/>
  <c r="AG237"/>
  <c r="AF237"/>
  <c r="AE237"/>
  <c r="AD237"/>
  <c r="AC237"/>
  <c r="AB237"/>
  <c r="AA237"/>
  <c r="Z237"/>
  <c r="X237"/>
  <c r="W237"/>
  <c r="V237"/>
  <c r="U237"/>
  <c r="T237"/>
  <c r="S237"/>
  <c r="R237"/>
  <c r="Q237"/>
  <c r="P237"/>
  <c r="O237"/>
  <c r="M237"/>
  <c r="L237"/>
  <c r="K237"/>
  <c r="J237"/>
  <c r="I237"/>
  <c r="H237"/>
  <c r="G237"/>
  <c r="F237"/>
  <c r="E237"/>
  <c r="D237"/>
  <c r="C237"/>
  <c r="B237"/>
  <c r="CB237" s="1"/>
  <c r="CI237" s="1"/>
  <c r="A237"/>
  <c r="CA236"/>
  <c r="BZ236"/>
  <c r="BY236"/>
  <c r="BX236"/>
  <c r="BW236"/>
  <c r="BV236"/>
  <c r="BU236"/>
  <c r="BT236"/>
  <c r="BS236"/>
  <c r="BR236"/>
  <c r="BP236"/>
  <c r="BO236"/>
  <c r="BN236"/>
  <c r="BM236"/>
  <c r="BL236"/>
  <c r="BK236"/>
  <c r="BJ236"/>
  <c r="BI236"/>
  <c r="BH236"/>
  <c r="BG236"/>
  <c r="BE236"/>
  <c r="BD236"/>
  <c r="BC236"/>
  <c r="BB236"/>
  <c r="BA236"/>
  <c r="AZ236"/>
  <c r="AY236"/>
  <c r="AX236"/>
  <c r="AW236"/>
  <c r="AV236"/>
  <c r="AT236"/>
  <c r="AS236"/>
  <c r="AR236"/>
  <c r="AQ236"/>
  <c r="AP236"/>
  <c r="AO236"/>
  <c r="AN236"/>
  <c r="AM236"/>
  <c r="AL236"/>
  <c r="AK236"/>
  <c r="AI236"/>
  <c r="AH236"/>
  <c r="AG236"/>
  <c r="AF236"/>
  <c r="AE236"/>
  <c r="AD236"/>
  <c r="AC236"/>
  <c r="AB236"/>
  <c r="AA236"/>
  <c r="Z236"/>
  <c r="Y236"/>
  <c r="CD236" s="1"/>
  <c r="X236"/>
  <c r="W236"/>
  <c r="V236"/>
  <c r="U236"/>
  <c r="T236"/>
  <c r="S236"/>
  <c r="R236"/>
  <c r="Q236"/>
  <c r="P236"/>
  <c r="O236"/>
  <c r="M236"/>
  <c r="L236"/>
  <c r="K236"/>
  <c r="J236"/>
  <c r="I236"/>
  <c r="H236"/>
  <c r="G236"/>
  <c r="F236"/>
  <c r="E236"/>
  <c r="D236"/>
  <c r="C236"/>
  <c r="A236"/>
  <c r="B236" s="1"/>
  <c r="CA235"/>
  <c r="BZ235"/>
  <c r="BY235"/>
  <c r="BX235"/>
  <c r="BW235"/>
  <c r="BV235"/>
  <c r="BU235"/>
  <c r="BT235"/>
  <c r="BS235"/>
  <c r="BR235"/>
  <c r="BP235"/>
  <c r="BO235"/>
  <c r="BN235"/>
  <c r="BM235"/>
  <c r="BL235"/>
  <c r="BK235"/>
  <c r="BJ235"/>
  <c r="BI235"/>
  <c r="BH235"/>
  <c r="BG235"/>
  <c r="BE235"/>
  <c r="BD235"/>
  <c r="BC235"/>
  <c r="BB235"/>
  <c r="BA235"/>
  <c r="AZ235"/>
  <c r="AY235"/>
  <c r="AX235"/>
  <c r="AW235"/>
  <c r="AV235"/>
  <c r="AT235"/>
  <c r="AS235"/>
  <c r="AR235"/>
  <c r="AQ235"/>
  <c r="AP235"/>
  <c r="AO235"/>
  <c r="AN235"/>
  <c r="AM235"/>
  <c r="AL235"/>
  <c r="AK235"/>
  <c r="AI235"/>
  <c r="AH235"/>
  <c r="AG235"/>
  <c r="AF235"/>
  <c r="AE235"/>
  <c r="AD235"/>
  <c r="AC235"/>
  <c r="AB235"/>
  <c r="AA235"/>
  <c r="Z235"/>
  <c r="X235"/>
  <c r="W235"/>
  <c r="V235"/>
  <c r="U235"/>
  <c r="T235"/>
  <c r="S235"/>
  <c r="R235"/>
  <c r="Q235"/>
  <c r="P235"/>
  <c r="O235"/>
  <c r="M235"/>
  <c r="L235"/>
  <c r="K235"/>
  <c r="J235"/>
  <c r="I235"/>
  <c r="H235"/>
  <c r="G235"/>
  <c r="F235"/>
  <c r="E235"/>
  <c r="D235"/>
  <c r="C235"/>
  <c r="A235"/>
  <c r="B235" s="1"/>
  <c r="CA234"/>
  <c r="BZ234"/>
  <c r="BY234"/>
  <c r="BX234"/>
  <c r="BW234"/>
  <c r="BV234"/>
  <c r="BU234"/>
  <c r="BT234"/>
  <c r="BS234"/>
  <c r="BR234"/>
  <c r="BP234"/>
  <c r="BO234"/>
  <c r="BN234"/>
  <c r="BM234"/>
  <c r="BL234"/>
  <c r="BK234"/>
  <c r="BJ234"/>
  <c r="BI234"/>
  <c r="BH234"/>
  <c r="BG234"/>
  <c r="BE234"/>
  <c r="BD234"/>
  <c r="BC234"/>
  <c r="BB234"/>
  <c r="BA234"/>
  <c r="AZ234"/>
  <c r="AY234"/>
  <c r="AX234"/>
  <c r="AW234"/>
  <c r="AV234"/>
  <c r="AT234"/>
  <c r="AS234"/>
  <c r="AR234"/>
  <c r="AQ234"/>
  <c r="AP234"/>
  <c r="AO234"/>
  <c r="AN234"/>
  <c r="AM234"/>
  <c r="AL234"/>
  <c r="AK234"/>
  <c r="AI234"/>
  <c r="AH234"/>
  <c r="AG234"/>
  <c r="AF234"/>
  <c r="AE234"/>
  <c r="AD234"/>
  <c r="AC234"/>
  <c r="AB234"/>
  <c r="AA234"/>
  <c r="Z234"/>
  <c r="X234"/>
  <c r="W234"/>
  <c r="V234"/>
  <c r="U234"/>
  <c r="T234"/>
  <c r="S234"/>
  <c r="R234"/>
  <c r="Q234"/>
  <c r="P234"/>
  <c r="O234"/>
  <c r="M234"/>
  <c r="L234"/>
  <c r="K234"/>
  <c r="J234"/>
  <c r="I234"/>
  <c r="H234"/>
  <c r="G234"/>
  <c r="F234"/>
  <c r="E234"/>
  <c r="D234"/>
  <c r="C234"/>
  <c r="A234"/>
  <c r="B234" s="1"/>
  <c r="CA233"/>
  <c r="BZ233"/>
  <c r="BY233"/>
  <c r="BX233"/>
  <c r="BW233"/>
  <c r="BV233"/>
  <c r="BU233"/>
  <c r="BT233"/>
  <c r="BS233"/>
  <c r="BR233"/>
  <c r="BP233"/>
  <c r="BO233"/>
  <c r="BN233"/>
  <c r="BQ233" s="1"/>
  <c r="CH233" s="1"/>
  <c r="BM233"/>
  <c r="BL233"/>
  <c r="BK233"/>
  <c r="BJ233"/>
  <c r="BI233"/>
  <c r="BH233"/>
  <c r="BG233"/>
  <c r="BF233"/>
  <c r="CG233" s="1"/>
  <c r="BE233"/>
  <c r="BD233"/>
  <c r="BC233"/>
  <c r="BB233"/>
  <c r="BA233"/>
  <c r="AZ233"/>
  <c r="AY233"/>
  <c r="AX233"/>
  <c r="AW233"/>
  <c r="AV233"/>
  <c r="AT233"/>
  <c r="AS233"/>
  <c r="AR233"/>
  <c r="AQ233"/>
  <c r="AP233"/>
  <c r="AO233"/>
  <c r="AN233"/>
  <c r="AM233"/>
  <c r="AL233"/>
  <c r="AK233"/>
  <c r="AI233"/>
  <c r="AH233"/>
  <c r="AG233"/>
  <c r="AF233"/>
  <c r="AE233"/>
  <c r="AD233"/>
  <c r="AC233"/>
  <c r="AB233"/>
  <c r="AA233"/>
  <c r="Z233"/>
  <c r="X233"/>
  <c r="W233"/>
  <c r="V233"/>
  <c r="U233"/>
  <c r="T233"/>
  <c r="S233"/>
  <c r="R233"/>
  <c r="Q233"/>
  <c r="P233"/>
  <c r="O233"/>
  <c r="M233"/>
  <c r="L233"/>
  <c r="K233"/>
  <c r="J233"/>
  <c r="I233"/>
  <c r="H233"/>
  <c r="G233"/>
  <c r="F233"/>
  <c r="E233"/>
  <c r="D233"/>
  <c r="C233"/>
  <c r="B233"/>
  <c r="CB233" s="1"/>
  <c r="CI233" s="1"/>
  <c r="A233"/>
  <c r="CA232"/>
  <c r="BZ232"/>
  <c r="BY232"/>
  <c r="BX232"/>
  <c r="BW232"/>
  <c r="BV232"/>
  <c r="BU232"/>
  <c r="BT232"/>
  <c r="BS232"/>
  <c r="BR232"/>
  <c r="BP232"/>
  <c r="BO232"/>
  <c r="BN232"/>
  <c r="BM232"/>
  <c r="BL232"/>
  <c r="BK232"/>
  <c r="BJ232"/>
  <c r="BI232"/>
  <c r="BH232"/>
  <c r="BG232"/>
  <c r="BE232"/>
  <c r="BD232"/>
  <c r="BC232"/>
  <c r="BB232"/>
  <c r="BA232"/>
  <c r="AZ232"/>
  <c r="AY232"/>
  <c r="AX232"/>
  <c r="AW232"/>
  <c r="AV232"/>
  <c r="AT232"/>
  <c r="AS232"/>
  <c r="AR232"/>
  <c r="AQ232"/>
  <c r="AP232"/>
  <c r="AO232"/>
  <c r="AN232"/>
  <c r="AM232"/>
  <c r="AL232"/>
  <c r="AK232"/>
  <c r="AI232"/>
  <c r="AH232"/>
  <c r="AG232"/>
  <c r="AF232"/>
  <c r="AE232"/>
  <c r="AD232"/>
  <c r="AC232"/>
  <c r="AB232"/>
  <c r="AA232"/>
  <c r="Z232"/>
  <c r="Y232"/>
  <c r="CD232" s="1"/>
  <c r="X232"/>
  <c r="W232"/>
  <c r="V232"/>
  <c r="U232"/>
  <c r="T232"/>
  <c r="S232"/>
  <c r="R232"/>
  <c r="Q232"/>
  <c r="P232"/>
  <c r="O232"/>
  <c r="M232"/>
  <c r="L232"/>
  <c r="K232"/>
  <c r="J232"/>
  <c r="I232"/>
  <c r="H232"/>
  <c r="G232"/>
  <c r="F232"/>
  <c r="E232"/>
  <c r="D232"/>
  <c r="C232"/>
  <c r="A232"/>
  <c r="B232" s="1"/>
  <c r="CA231"/>
  <c r="BZ231"/>
  <c r="BY231"/>
  <c r="BX231"/>
  <c r="BW231"/>
  <c r="BV231"/>
  <c r="BU231"/>
  <c r="BT231"/>
  <c r="BS231"/>
  <c r="BR231"/>
  <c r="BP231"/>
  <c r="BO231"/>
  <c r="BN231"/>
  <c r="BM231"/>
  <c r="BL231"/>
  <c r="BK231"/>
  <c r="BJ231"/>
  <c r="BI231"/>
  <c r="BH231"/>
  <c r="BG231"/>
  <c r="BE231"/>
  <c r="BD231"/>
  <c r="BC231"/>
  <c r="BB231"/>
  <c r="BA231"/>
  <c r="AZ231"/>
  <c r="AY231"/>
  <c r="AX231"/>
  <c r="AW231"/>
  <c r="AV231"/>
  <c r="AT231"/>
  <c r="AS231"/>
  <c r="AR231"/>
  <c r="AQ231"/>
  <c r="AP231"/>
  <c r="AO231"/>
  <c r="AN231"/>
  <c r="AM231"/>
  <c r="AL231"/>
  <c r="AK231"/>
  <c r="AI231"/>
  <c r="AH231"/>
  <c r="AG231"/>
  <c r="AF231"/>
  <c r="AE231"/>
  <c r="AD231"/>
  <c r="AC231"/>
  <c r="AB231"/>
  <c r="AA231"/>
  <c r="Z231"/>
  <c r="X231"/>
  <c r="W231"/>
  <c r="V231"/>
  <c r="U231"/>
  <c r="T231"/>
  <c r="S231"/>
  <c r="R231"/>
  <c r="Q231"/>
  <c r="P231"/>
  <c r="O231"/>
  <c r="M231"/>
  <c r="L231"/>
  <c r="K231"/>
  <c r="J231"/>
  <c r="I231"/>
  <c r="H231"/>
  <c r="G231"/>
  <c r="F231"/>
  <c r="E231"/>
  <c r="D231"/>
  <c r="C231"/>
  <c r="A231"/>
  <c r="B231" s="1"/>
  <c r="CA230"/>
  <c r="BZ230"/>
  <c r="BY230"/>
  <c r="BX230"/>
  <c r="BW230"/>
  <c r="BV230"/>
  <c r="BU230"/>
  <c r="BT230"/>
  <c r="BS230"/>
  <c r="BR230"/>
  <c r="BP230"/>
  <c r="BO230"/>
  <c r="BN230"/>
  <c r="BM230"/>
  <c r="BL230"/>
  <c r="BK230"/>
  <c r="BJ230"/>
  <c r="BI230"/>
  <c r="BH230"/>
  <c r="BG230"/>
  <c r="BE230"/>
  <c r="BD230"/>
  <c r="BC230"/>
  <c r="BB230"/>
  <c r="BA230"/>
  <c r="AZ230"/>
  <c r="AY230"/>
  <c r="AX230"/>
  <c r="AW230"/>
  <c r="AV230"/>
  <c r="AT230"/>
  <c r="AS230"/>
  <c r="AR230"/>
  <c r="AQ230"/>
  <c r="AP230"/>
  <c r="AO230"/>
  <c r="AN230"/>
  <c r="AM230"/>
  <c r="AL230"/>
  <c r="AK230"/>
  <c r="AI230"/>
  <c r="AH230"/>
  <c r="AG230"/>
  <c r="AF230"/>
  <c r="AE230"/>
  <c r="AD230"/>
  <c r="AC230"/>
  <c r="AB230"/>
  <c r="AA230"/>
  <c r="Z230"/>
  <c r="X230"/>
  <c r="W230"/>
  <c r="V230"/>
  <c r="U230"/>
  <c r="T230"/>
  <c r="S230"/>
  <c r="R230"/>
  <c r="Q230"/>
  <c r="P230"/>
  <c r="O230"/>
  <c r="M230"/>
  <c r="L230"/>
  <c r="K230"/>
  <c r="J230"/>
  <c r="I230"/>
  <c r="H230"/>
  <c r="G230"/>
  <c r="F230"/>
  <c r="E230"/>
  <c r="D230"/>
  <c r="C230"/>
  <c r="A230"/>
  <c r="B230" s="1"/>
  <c r="CA229"/>
  <c r="BZ229"/>
  <c r="BY229"/>
  <c r="BX229"/>
  <c r="BW229"/>
  <c r="BV229"/>
  <c r="BU229"/>
  <c r="BT229"/>
  <c r="BS229"/>
  <c r="BR229"/>
  <c r="BP229"/>
  <c r="BO229"/>
  <c r="BN229"/>
  <c r="BQ229" s="1"/>
  <c r="CH229" s="1"/>
  <c r="BM229"/>
  <c r="BL229"/>
  <c r="BK229"/>
  <c r="BJ229"/>
  <c r="BI229"/>
  <c r="BH229"/>
  <c r="BG229"/>
  <c r="BF229"/>
  <c r="CG229" s="1"/>
  <c r="BE229"/>
  <c r="BD229"/>
  <c r="BC229"/>
  <c r="BB229"/>
  <c r="BA229"/>
  <c r="AZ229"/>
  <c r="AY229"/>
  <c r="AX229"/>
  <c r="AW229"/>
  <c r="AV229"/>
  <c r="AT229"/>
  <c r="AS229"/>
  <c r="AR229"/>
  <c r="AQ229"/>
  <c r="AP229"/>
  <c r="AO229"/>
  <c r="AN229"/>
  <c r="AM229"/>
  <c r="AL229"/>
  <c r="AK229"/>
  <c r="AI229"/>
  <c r="AH229"/>
  <c r="AG229"/>
  <c r="AF229"/>
  <c r="AE229"/>
  <c r="AD229"/>
  <c r="AC229"/>
  <c r="AB229"/>
  <c r="AA229"/>
  <c r="Z229"/>
  <c r="X229"/>
  <c r="W229"/>
  <c r="V229"/>
  <c r="U229"/>
  <c r="T229"/>
  <c r="S229"/>
  <c r="R229"/>
  <c r="Q229"/>
  <c r="P229"/>
  <c r="O229"/>
  <c r="M229"/>
  <c r="L229"/>
  <c r="K229"/>
  <c r="J229"/>
  <c r="I229"/>
  <c r="H229"/>
  <c r="G229"/>
  <c r="F229"/>
  <c r="E229"/>
  <c r="D229"/>
  <c r="C229"/>
  <c r="B229"/>
  <c r="CB229" s="1"/>
  <c r="CI229" s="1"/>
  <c r="A229"/>
  <c r="CA228"/>
  <c r="BZ228"/>
  <c r="BY228"/>
  <c r="BX228"/>
  <c r="BW228"/>
  <c r="BV228"/>
  <c r="BU228"/>
  <c r="BT228"/>
  <c r="BS228"/>
  <c r="BR228"/>
  <c r="BP228"/>
  <c r="BO228"/>
  <c r="BN228"/>
  <c r="BM228"/>
  <c r="BL228"/>
  <c r="BK228"/>
  <c r="BJ228"/>
  <c r="BI228"/>
  <c r="BH228"/>
  <c r="BG228"/>
  <c r="BE228"/>
  <c r="BD228"/>
  <c r="BC228"/>
  <c r="BB228"/>
  <c r="BA228"/>
  <c r="AZ228"/>
  <c r="AY228"/>
  <c r="AX228"/>
  <c r="AW228"/>
  <c r="AV228"/>
  <c r="AT228"/>
  <c r="AS228"/>
  <c r="AR228"/>
  <c r="AQ228"/>
  <c r="AP228"/>
  <c r="AO228"/>
  <c r="AN228"/>
  <c r="AM228"/>
  <c r="AL228"/>
  <c r="AK228"/>
  <c r="AI228"/>
  <c r="AH228"/>
  <c r="AG228"/>
  <c r="AF228"/>
  <c r="AE228"/>
  <c r="AD228"/>
  <c r="AC228"/>
  <c r="AB228"/>
  <c r="AA228"/>
  <c r="Z228"/>
  <c r="X228"/>
  <c r="W228"/>
  <c r="V228"/>
  <c r="U228"/>
  <c r="T228"/>
  <c r="S228"/>
  <c r="R228"/>
  <c r="Q228"/>
  <c r="P228"/>
  <c r="O228"/>
  <c r="M228"/>
  <c r="L228"/>
  <c r="K228"/>
  <c r="J228"/>
  <c r="I228"/>
  <c r="H228"/>
  <c r="G228"/>
  <c r="F228"/>
  <c r="E228"/>
  <c r="D228"/>
  <c r="C228"/>
  <c r="A228"/>
  <c r="B228" s="1"/>
  <c r="CA227"/>
  <c r="BZ227"/>
  <c r="BY227"/>
  <c r="BX227"/>
  <c r="BW227"/>
  <c r="BV227"/>
  <c r="BU227"/>
  <c r="BT227"/>
  <c r="BS227"/>
  <c r="BR227"/>
  <c r="BP227"/>
  <c r="BO227"/>
  <c r="BN227"/>
  <c r="BM227"/>
  <c r="BL227"/>
  <c r="BK227"/>
  <c r="BJ227"/>
  <c r="BI227"/>
  <c r="BH227"/>
  <c r="BG227"/>
  <c r="BE227"/>
  <c r="BD227"/>
  <c r="BC227"/>
  <c r="BB227"/>
  <c r="BA227"/>
  <c r="AZ227"/>
  <c r="AY227"/>
  <c r="AX227"/>
  <c r="AW227"/>
  <c r="AV227"/>
  <c r="AT227"/>
  <c r="AS227"/>
  <c r="AR227"/>
  <c r="AQ227"/>
  <c r="AP227"/>
  <c r="AO227"/>
  <c r="AN227"/>
  <c r="AM227"/>
  <c r="AL227"/>
  <c r="AK227"/>
  <c r="AI227"/>
  <c r="AH227"/>
  <c r="AG227"/>
  <c r="AF227"/>
  <c r="AE227"/>
  <c r="AD227"/>
  <c r="AC227"/>
  <c r="AB227"/>
  <c r="AA227"/>
  <c r="Z227"/>
  <c r="X227"/>
  <c r="W227"/>
  <c r="V227"/>
  <c r="U227"/>
  <c r="T227"/>
  <c r="S227"/>
  <c r="R227"/>
  <c r="Q227"/>
  <c r="P227"/>
  <c r="O227"/>
  <c r="M227"/>
  <c r="L227"/>
  <c r="K227"/>
  <c r="J227"/>
  <c r="I227"/>
  <c r="H227"/>
  <c r="G227"/>
  <c r="F227"/>
  <c r="E227"/>
  <c r="D227"/>
  <c r="C227"/>
  <c r="A227"/>
  <c r="B227" s="1"/>
  <c r="CA226"/>
  <c r="BZ226"/>
  <c r="BY226"/>
  <c r="BX226"/>
  <c r="BW226"/>
  <c r="BV226"/>
  <c r="BU226"/>
  <c r="BT226"/>
  <c r="BS226"/>
  <c r="BR226"/>
  <c r="BP226"/>
  <c r="BO226"/>
  <c r="BN226"/>
  <c r="BM226"/>
  <c r="BL226"/>
  <c r="BK226"/>
  <c r="BJ226"/>
  <c r="BI226"/>
  <c r="BH226"/>
  <c r="BG226"/>
  <c r="BE226"/>
  <c r="BD226"/>
  <c r="BC226"/>
  <c r="BB226"/>
  <c r="BA226"/>
  <c r="AZ226"/>
  <c r="AY226"/>
  <c r="AX226"/>
  <c r="AW226"/>
  <c r="AV226"/>
  <c r="AT226"/>
  <c r="AS226"/>
  <c r="AR226"/>
  <c r="AQ226"/>
  <c r="AP226"/>
  <c r="AO226"/>
  <c r="AN226"/>
  <c r="AM226"/>
  <c r="AL226"/>
  <c r="AK226"/>
  <c r="AI226"/>
  <c r="AH226"/>
  <c r="AG226"/>
  <c r="AF226"/>
  <c r="AE226"/>
  <c r="AD226"/>
  <c r="AC226"/>
  <c r="AB226"/>
  <c r="AA226"/>
  <c r="Z226"/>
  <c r="X226"/>
  <c r="W226"/>
  <c r="V226"/>
  <c r="U226"/>
  <c r="T226"/>
  <c r="S226"/>
  <c r="R226"/>
  <c r="Q226"/>
  <c r="P226"/>
  <c r="O226"/>
  <c r="M226"/>
  <c r="L226"/>
  <c r="K226"/>
  <c r="J226"/>
  <c r="I226"/>
  <c r="H226"/>
  <c r="G226"/>
  <c r="F226"/>
  <c r="E226"/>
  <c r="D226"/>
  <c r="C226"/>
  <c r="A226"/>
  <c r="B226" s="1"/>
  <c r="CA225"/>
  <c r="BZ225"/>
  <c r="BY225"/>
  <c r="BX225"/>
  <c r="BW225"/>
  <c r="BV225"/>
  <c r="BU225"/>
  <c r="BT225"/>
  <c r="BS225"/>
  <c r="BR225"/>
  <c r="BP225"/>
  <c r="BO225"/>
  <c r="BN225"/>
  <c r="BQ225" s="1"/>
  <c r="CH225" s="1"/>
  <c r="BM225"/>
  <c r="BL225"/>
  <c r="BK225"/>
  <c r="BJ225"/>
  <c r="BI225"/>
  <c r="BH225"/>
  <c r="BG225"/>
  <c r="BE225"/>
  <c r="BD225"/>
  <c r="BC225"/>
  <c r="BB225"/>
  <c r="BF225" s="1"/>
  <c r="CG225" s="1"/>
  <c r="BA225"/>
  <c r="AZ225"/>
  <c r="AY225"/>
  <c r="AX225"/>
  <c r="AW225"/>
  <c r="AV225"/>
  <c r="AT225"/>
  <c r="AS225"/>
  <c r="AR225"/>
  <c r="AQ225"/>
  <c r="AP225"/>
  <c r="AO225"/>
  <c r="AN225"/>
  <c r="AM225"/>
  <c r="AL225"/>
  <c r="AK225"/>
  <c r="AI225"/>
  <c r="AH225"/>
  <c r="AG225"/>
  <c r="AF225"/>
  <c r="AE225"/>
  <c r="AD225"/>
  <c r="AC225"/>
  <c r="AB225"/>
  <c r="AA225"/>
  <c r="Z225"/>
  <c r="X225"/>
  <c r="W225"/>
  <c r="V225"/>
  <c r="U225"/>
  <c r="T225"/>
  <c r="S225"/>
  <c r="R225"/>
  <c r="Q225"/>
  <c r="P225"/>
  <c r="O225"/>
  <c r="M225"/>
  <c r="L225"/>
  <c r="K225"/>
  <c r="J225"/>
  <c r="I225"/>
  <c r="H225"/>
  <c r="G225"/>
  <c r="F225"/>
  <c r="E225"/>
  <c r="D225"/>
  <c r="C225"/>
  <c r="B225"/>
  <c r="CB225" s="1"/>
  <c r="CI225" s="1"/>
  <c r="A225"/>
  <c r="CA224"/>
  <c r="BZ224"/>
  <c r="BY224"/>
  <c r="BX224"/>
  <c r="BW224"/>
  <c r="BV224"/>
  <c r="BU224"/>
  <c r="BT224"/>
  <c r="BS224"/>
  <c r="BR224"/>
  <c r="BP224"/>
  <c r="BO224"/>
  <c r="BN224"/>
  <c r="BM224"/>
  <c r="BL224"/>
  <c r="BK224"/>
  <c r="BJ224"/>
  <c r="BI224"/>
  <c r="BQ224" s="1"/>
  <c r="CH224" s="1"/>
  <c r="BH224"/>
  <c r="BG224"/>
  <c r="BE224"/>
  <c r="BD224"/>
  <c r="BC224"/>
  <c r="BB224"/>
  <c r="BA224"/>
  <c r="AZ224"/>
  <c r="AY224"/>
  <c r="AX224"/>
  <c r="AW224"/>
  <c r="AV224"/>
  <c r="AT224"/>
  <c r="AS224"/>
  <c r="AR224"/>
  <c r="AQ224"/>
  <c r="AP224"/>
  <c r="AO224"/>
  <c r="AN224"/>
  <c r="AM224"/>
  <c r="AL224"/>
  <c r="AK224"/>
  <c r="AI224"/>
  <c r="AH224"/>
  <c r="AG224"/>
  <c r="AF224"/>
  <c r="AE224"/>
  <c r="AD224"/>
  <c r="AC224"/>
  <c r="AB224"/>
  <c r="AA224"/>
  <c r="Z224"/>
  <c r="Y224"/>
  <c r="CD224" s="1"/>
  <c r="X224"/>
  <c r="W224"/>
  <c r="V224"/>
  <c r="U224"/>
  <c r="T224"/>
  <c r="S224"/>
  <c r="R224"/>
  <c r="Q224"/>
  <c r="P224"/>
  <c r="O224"/>
  <c r="M224"/>
  <c r="L224"/>
  <c r="K224"/>
  <c r="J224"/>
  <c r="I224"/>
  <c r="H224"/>
  <c r="G224"/>
  <c r="F224"/>
  <c r="E224"/>
  <c r="D224"/>
  <c r="C224"/>
  <c r="A224"/>
  <c r="B224" s="1"/>
  <c r="CA223"/>
  <c r="BZ223"/>
  <c r="BY223"/>
  <c r="BX223"/>
  <c r="BW223"/>
  <c r="BV223"/>
  <c r="BU223"/>
  <c r="BT223"/>
  <c r="BS223"/>
  <c r="BR223"/>
  <c r="BP223"/>
  <c r="BO223"/>
  <c r="BN223"/>
  <c r="BM223"/>
  <c r="BL223"/>
  <c r="BK223"/>
  <c r="BJ223"/>
  <c r="BI223"/>
  <c r="BH223"/>
  <c r="BG223"/>
  <c r="BE223"/>
  <c r="BD223"/>
  <c r="BC223"/>
  <c r="BB223"/>
  <c r="BA223"/>
  <c r="AZ223"/>
  <c r="AY223"/>
  <c r="AX223"/>
  <c r="AW223"/>
  <c r="AV223"/>
  <c r="AT223"/>
  <c r="AS223"/>
  <c r="AR223"/>
  <c r="AQ223"/>
  <c r="AP223"/>
  <c r="AO223"/>
  <c r="AN223"/>
  <c r="AM223"/>
  <c r="AL223"/>
  <c r="AK223"/>
  <c r="AI223"/>
  <c r="AH223"/>
  <c r="AG223"/>
  <c r="AF223"/>
  <c r="AE223"/>
  <c r="AD223"/>
  <c r="AC223"/>
  <c r="AB223"/>
  <c r="AA223"/>
  <c r="Z223"/>
  <c r="X223"/>
  <c r="W223"/>
  <c r="V223"/>
  <c r="U223"/>
  <c r="T223"/>
  <c r="S223"/>
  <c r="R223"/>
  <c r="Q223"/>
  <c r="P223"/>
  <c r="O223"/>
  <c r="M223"/>
  <c r="L223"/>
  <c r="K223"/>
  <c r="J223"/>
  <c r="I223"/>
  <c r="H223"/>
  <c r="G223"/>
  <c r="F223"/>
  <c r="E223"/>
  <c r="D223"/>
  <c r="C223"/>
  <c r="A223"/>
  <c r="B223" s="1"/>
  <c r="CA222"/>
  <c r="BZ222"/>
  <c r="BY222"/>
  <c r="BX222"/>
  <c r="BW222"/>
  <c r="BV222"/>
  <c r="BU222"/>
  <c r="BT222"/>
  <c r="BS222"/>
  <c r="BR222"/>
  <c r="BP222"/>
  <c r="BO222"/>
  <c r="BN222"/>
  <c r="BM222"/>
  <c r="BL222"/>
  <c r="BK222"/>
  <c r="BJ222"/>
  <c r="BI222"/>
  <c r="BH222"/>
  <c r="BG222"/>
  <c r="BE222"/>
  <c r="BD222"/>
  <c r="BC222"/>
  <c r="BB222"/>
  <c r="BA222"/>
  <c r="AZ222"/>
  <c r="AY222"/>
  <c r="AX222"/>
  <c r="AW222"/>
  <c r="AV222"/>
  <c r="AT222"/>
  <c r="AS222"/>
  <c r="AR222"/>
  <c r="AQ222"/>
  <c r="AP222"/>
  <c r="AO222"/>
  <c r="AN222"/>
  <c r="AM222"/>
  <c r="AL222"/>
  <c r="AK222"/>
  <c r="AI222"/>
  <c r="AH222"/>
  <c r="AG222"/>
  <c r="AF222"/>
  <c r="AE222"/>
  <c r="AD222"/>
  <c r="AC222"/>
  <c r="AB222"/>
  <c r="AA222"/>
  <c r="Z222"/>
  <c r="X222"/>
  <c r="W222"/>
  <c r="V222"/>
  <c r="U222"/>
  <c r="T222"/>
  <c r="S222"/>
  <c r="R222"/>
  <c r="Q222"/>
  <c r="P222"/>
  <c r="O222"/>
  <c r="M222"/>
  <c r="L222"/>
  <c r="K222"/>
  <c r="J222"/>
  <c r="I222"/>
  <c r="H222"/>
  <c r="G222"/>
  <c r="F222"/>
  <c r="E222"/>
  <c r="D222"/>
  <c r="C222"/>
  <c r="A222"/>
  <c r="B222" s="1"/>
  <c r="CA221"/>
  <c r="BZ221"/>
  <c r="BY221"/>
  <c r="BX221"/>
  <c r="BW221"/>
  <c r="BV221"/>
  <c r="BU221"/>
  <c r="BT221"/>
  <c r="BS221"/>
  <c r="BR221"/>
  <c r="BP221"/>
  <c r="BO221"/>
  <c r="BN221"/>
  <c r="BQ221" s="1"/>
  <c r="CH221" s="1"/>
  <c r="BM221"/>
  <c r="BL221"/>
  <c r="BK221"/>
  <c r="BJ221"/>
  <c r="BI221"/>
  <c r="BH221"/>
  <c r="BG221"/>
  <c r="BE221"/>
  <c r="BD221"/>
  <c r="BC221"/>
  <c r="BB221"/>
  <c r="BF221" s="1"/>
  <c r="CG221" s="1"/>
  <c r="BA221"/>
  <c r="AZ221"/>
  <c r="AY221"/>
  <c r="AX221"/>
  <c r="AW221"/>
  <c r="AV221"/>
  <c r="AT221"/>
  <c r="AS221"/>
  <c r="AR221"/>
  <c r="AQ221"/>
  <c r="AP221"/>
  <c r="AO221"/>
  <c r="AN221"/>
  <c r="AM221"/>
  <c r="AL221"/>
  <c r="AK221"/>
  <c r="AI221"/>
  <c r="AH221"/>
  <c r="AG221"/>
  <c r="AF221"/>
  <c r="AE221"/>
  <c r="AD221"/>
  <c r="AC221"/>
  <c r="AB221"/>
  <c r="AA221"/>
  <c r="Z221"/>
  <c r="X221"/>
  <c r="W221"/>
  <c r="V221"/>
  <c r="U221"/>
  <c r="T221"/>
  <c r="S221"/>
  <c r="R221"/>
  <c r="Q221"/>
  <c r="P221"/>
  <c r="O221"/>
  <c r="M221"/>
  <c r="L221"/>
  <c r="K221"/>
  <c r="J221"/>
  <c r="I221"/>
  <c r="H221"/>
  <c r="G221"/>
  <c r="F221"/>
  <c r="E221"/>
  <c r="D221"/>
  <c r="C221"/>
  <c r="B221"/>
  <c r="CB221" s="1"/>
  <c r="CI221" s="1"/>
  <c r="A221"/>
  <c r="CA220"/>
  <c r="BZ220"/>
  <c r="BY220"/>
  <c r="BX220"/>
  <c r="BW220"/>
  <c r="BV220"/>
  <c r="BU220"/>
  <c r="BT220"/>
  <c r="BS220"/>
  <c r="BR220"/>
  <c r="BP220"/>
  <c r="BO220"/>
  <c r="BN220"/>
  <c r="BM220"/>
  <c r="BL220"/>
  <c r="BK220"/>
  <c r="BJ220"/>
  <c r="BI220"/>
  <c r="BH220"/>
  <c r="BQ220" s="1"/>
  <c r="CH220" s="1"/>
  <c r="BG220"/>
  <c r="BE220"/>
  <c r="BD220"/>
  <c r="BC220"/>
  <c r="BB220"/>
  <c r="BA220"/>
  <c r="AZ220"/>
  <c r="AY220"/>
  <c r="AX220"/>
  <c r="AW220"/>
  <c r="AV220"/>
  <c r="AT220"/>
  <c r="AS220"/>
  <c r="AR220"/>
  <c r="AQ220"/>
  <c r="AP220"/>
  <c r="AO220"/>
  <c r="AN220"/>
  <c r="AM220"/>
  <c r="AL220"/>
  <c r="AK220"/>
  <c r="AI220"/>
  <c r="AH220"/>
  <c r="AG220"/>
  <c r="AJ220" s="1"/>
  <c r="CE220" s="1"/>
  <c r="AF220"/>
  <c r="AE220"/>
  <c r="AD220"/>
  <c r="AC220"/>
  <c r="AB220"/>
  <c r="AA220"/>
  <c r="Z220"/>
  <c r="Y220"/>
  <c r="CD220" s="1"/>
  <c r="X220"/>
  <c r="W220"/>
  <c r="V220"/>
  <c r="U220"/>
  <c r="T220"/>
  <c r="S220"/>
  <c r="R220"/>
  <c r="Q220"/>
  <c r="P220"/>
  <c r="O220"/>
  <c r="M220"/>
  <c r="L220"/>
  <c r="K220"/>
  <c r="J220"/>
  <c r="I220"/>
  <c r="H220"/>
  <c r="G220"/>
  <c r="F220"/>
  <c r="E220"/>
  <c r="D220"/>
  <c r="C220"/>
  <c r="A220"/>
  <c r="B220" s="1"/>
  <c r="CA219"/>
  <c r="BZ219"/>
  <c r="BY219"/>
  <c r="BX219"/>
  <c r="CB219" s="1"/>
  <c r="CI219" s="1"/>
  <c r="BW219"/>
  <c r="BV219"/>
  <c r="BU219"/>
  <c r="BT219"/>
  <c r="BS219"/>
  <c r="BR219"/>
  <c r="BP219"/>
  <c r="BO219"/>
  <c r="BN219"/>
  <c r="BM219"/>
  <c r="BL219"/>
  <c r="BK219"/>
  <c r="BJ219"/>
  <c r="BI219"/>
  <c r="BH219"/>
  <c r="BG219"/>
  <c r="BE219"/>
  <c r="BD219"/>
  <c r="BC219"/>
  <c r="BB219"/>
  <c r="BA219"/>
  <c r="AZ219"/>
  <c r="AY219"/>
  <c r="AX219"/>
  <c r="AW219"/>
  <c r="AV219"/>
  <c r="AT219"/>
  <c r="AS219"/>
  <c r="AR219"/>
  <c r="AQ219"/>
  <c r="AP219"/>
  <c r="AO219"/>
  <c r="AN219"/>
  <c r="AM219"/>
  <c r="AL219"/>
  <c r="AK219"/>
  <c r="AI219"/>
  <c r="AH219"/>
  <c r="AG219"/>
  <c r="AF219"/>
  <c r="AE219"/>
  <c r="AD219"/>
  <c r="AC219"/>
  <c r="AB219"/>
  <c r="AA219"/>
  <c r="Z219"/>
  <c r="X219"/>
  <c r="W219"/>
  <c r="V219"/>
  <c r="U219"/>
  <c r="T219"/>
  <c r="S219"/>
  <c r="R219"/>
  <c r="Q219"/>
  <c r="P219"/>
  <c r="O219"/>
  <c r="M219"/>
  <c r="L219"/>
  <c r="K219"/>
  <c r="J219"/>
  <c r="I219"/>
  <c r="H219"/>
  <c r="G219"/>
  <c r="F219"/>
  <c r="E219"/>
  <c r="D219"/>
  <c r="C219"/>
  <c r="A219"/>
  <c r="B219" s="1"/>
  <c r="CA218"/>
  <c r="BZ218"/>
  <c r="BY218"/>
  <c r="BX218"/>
  <c r="BW218"/>
  <c r="BV218"/>
  <c r="BU218"/>
  <c r="BT218"/>
  <c r="BS218"/>
  <c r="BR218"/>
  <c r="BP218"/>
  <c r="BO218"/>
  <c r="BN218"/>
  <c r="BM218"/>
  <c r="BL218"/>
  <c r="BK218"/>
  <c r="BJ218"/>
  <c r="BI218"/>
  <c r="BH218"/>
  <c r="BG218"/>
  <c r="BE218"/>
  <c r="BD218"/>
  <c r="BC218"/>
  <c r="BB218"/>
  <c r="BA218"/>
  <c r="AZ218"/>
  <c r="AY218"/>
  <c r="AX218"/>
  <c r="AW218"/>
  <c r="AV218"/>
  <c r="AT218"/>
  <c r="AS218"/>
  <c r="AR218"/>
  <c r="AQ218"/>
  <c r="AU218" s="1"/>
  <c r="CF218" s="1"/>
  <c r="AP218"/>
  <c r="AO218"/>
  <c r="AN218"/>
  <c r="AM218"/>
  <c r="AL218"/>
  <c r="AK218"/>
  <c r="AI218"/>
  <c r="AH218"/>
  <c r="AG218"/>
  <c r="AF218"/>
  <c r="AE218"/>
  <c r="AD218"/>
  <c r="AC218"/>
  <c r="AB218"/>
  <c r="AA218"/>
  <c r="Z218"/>
  <c r="X218"/>
  <c r="W218"/>
  <c r="V218"/>
  <c r="U218"/>
  <c r="T218"/>
  <c r="S218"/>
  <c r="R218"/>
  <c r="Q218"/>
  <c r="P218"/>
  <c r="O218"/>
  <c r="M218"/>
  <c r="L218"/>
  <c r="K218"/>
  <c r="J218"/>
  <c r="I218"/>
  <c r="H218"/>
  <c r="G218"/>
  <c r="F218"/>
  <c r="E218"/>
  <c r="D218"/>
  <c r="C218"/>
  <c r="A218"/>
  <c r="B218" s="1"/>
  <c r="CA217"/>
  <c r="BZ217"/>
  <c r="BY217"/>
  <c r="BX217"/>
  <c r="BW217"/>
  <c r="BV217"/>
  <c r="BU217"/>
  <c r="BT217"/>
  <c r="BS217"/>
  <c r="BR217"/>
  <c r="BP217"/>
  <c r="BO217"/>
  <c r="BN217"/>
  <c r="BM217"/>
  <c r="BL217"/>
  <c r="BK217"/>
  <c r="BJ217"/>
  <c r="BI217"/>
  <c r="BH217"/>
  <c r="BG217"/>
  <c r="BE217"/>
  <c r="BD217"/>
  <c r="BC217"/>
  <c r="BB217"/>
  <c r="BA217"/>
  <c r="AZ217"/>
  <c r="AY217"/>
  <c r="AX217"/>
  <c r="AW217"/>
  <c r="AV217"/>
  <c r="AT217"/>
  <c r="AS217"/>
  <c r="AR217"/>
  <c r="AQ217"/>
  <c r="AP217"/>
  <c r="AO217"/>
  <c r="AN217"/>
  <c r="AM217"/>
  <c r="AL217"/>
  <c r="AK217"/>
  <c r="AI217"/>
  <c r="AH217"/>
  <c r="AG217"/>
  <c r="AF217"/>
  <c r="AE217"/>
  <c r="AD217"/>
  <c r="AC217"/>
  <c r="AB217"/>
  <c r="AA217"/>
  <c r="Z217"/>
  <c r="X217"/>
  <c r="W217"/>
  <c r="V217"/>
  <c r="U217"/>
  <c r="T217"/>
  <c r="S217"/>
  <c r="R217"/>
  <c r="Q217"/>
  <c r="P217"/>
  <c r="O217"/>
  <c r="M217"/>
  <c r="L217"/>
  <c r="K217"/>
  <c r="J217"/>
  <c r="I217"/>
  <c r="H217"/>
  <c r="G217"/>
  <c r="F217"/>
  <c r="E217"/>
  <c r="D217"/>
  <c r="C217"/>
  <c r="B217"/>
  <c r="BQ217" s="1"/>
  <c r="CH217" s="1"/>
  <c r="A217"/>
  <c r="CA216"/>
  <c r="BZ216"/>
  <c r="BY216"/>
  <c r="BX216"/>
  <c r="BW216"/>
  <c r="BV216"/>
  <c r="BU216"/>
  <c r="BT216"/>
  <c r="BS216"/>
  <c r="BR216"/>
  <c r="BQ216"/>
  <c r="CH216" s="1"/>
  <c r="BP216"/>
  <c r="BO216"/>
  <c r="BN216"/>
  <c r="BM216"/>
  <c r="BL216"/>
  <c r="BK216"/>
  <c r="BJ216"/>
  <c r="BI216"/>
  <c r="BH216"/>
  <c r="BG216"/>
  <c r="BE216"/>
  <c r="BD216"/>
  <c r="BC216"/>
  <c r="BB216"/>
  <c r="BA216"/>
  <c r="AZ216"/>
  <c r="AY216"/>
  <c r="AX216"/>
  <c r="AW216"/>
  <c r="AV216"/>
  <c r="AT216"/>
  <c r="AS216"/>
  <c r="AR216"/>
  <c r="AQ216"/>
  <c r="AP216"/>
  <c r="AO216"/>
  <c r="AN216"/>
  <c r="AM216"/>
  <c r="AL216"/>
  <c r="AK216"/>
  <c r="AJ216"/>
  <c r="CE216" s="1"/>
  <c r="AI216"/>
  <c r="AH216"/>
  <c r="AG216"/>
  <c r="AF216"/>
  <c r="AE216"/>
  <c r="AD216"/>
  <c r="AC216"/>
  <c r="AB216"/>
  <c r="AA216"/>
  <c r="Z216"/>
  <c r="X216"/>
  <c r="W216"/>
  <c r="V216"/>
  <c r="U216"/>
  <c r="T216"/>
  <c r="S216"/>
  <c r="R216"/>
  <c r="Q216"/>
  <c r="P216"/>
  <c r="O216"/>
  <c r="M216"/>
  <c r="L216"/>
  <c r="K216"/>
  <c r="J216"/>
  <c r="I216"/>
  <c r="H216"/>
  <c r="G216"/>
  <c r="F216"/>
  <c r="E216"/>
  <c r="D216"/>
  <c r="C216"/>
  <c r="A216"/>
  <c r="B216" s="1"/>
  <c r="CA215"/>
  <c r="BZ215"/>
  <c r="BY215"/>
  <c r="BX215"/>
  <c r="BW215"/>
  <c r="BV215"/>
  <c r="BU215"/>
  <c r="BT215"/>
  <c r="BS215"/>
  <c r="BR215"/>
  <c r="BP215"/>
  <c r="BO215"/>
  <c r="BN215"/>
  <c r="BM215"/>
  <c r="BL215"/>
  <c r="BK215"/>
  <c r="BJ215"/>
  <c r="BI215"/>
  <c r="BH215"/>
  <c r="BG215"/>
  <c r="BE215"/>
  <c r="BD215"/>
  <c r="BC215"/>
  <c r="BB215"/>
  <c r="BA215"/>
  <c r="AZ215"/>
  <c r="AY215"/>
  <c r="AX215"/>
  <c r="AW215"/>
  <c r="AV215"/>
  <c r="AT215"/>
  <c r="AS215"/>
  <c r="AR215"/>
  <c r="AQ215"/>
  <c r="AP215"/>
  <c r="AO215"/>
  <c r="AN215"/>
  <c r="AM215"/>
  <c r="AL215"/>
  <c r="AK215"/>
  <c r="AI215"/>
  <c r="AH215"/>
  <c r="AG215"/>
  <c r="AF215"/>
  <c r="AE215"/>
  <c r="AD215"/>
  <c r="AC215"/>
  <c r="AB215"/>
  <c r="AA215"/>
  <c r="Z215"/>
  <c r="X215"/>
  <c r="W215"/>
  <c r="V215"/>
  <c r="U215"/>
  <c r="T215"/>
  <c r="S215"/>
  <c r="R215"/>
  <c r="Q215"/>
  <c r="P215"/>
  <c r="O215"/>
  <c r="M215"/>
  <c r="L215"/>
  <c r="K215"/>
  <c r="J215"/>
  <c r="I215"/>
  <c r="H215"/>
  <c r="G215"/>
  <c r="F215"/>
  <c r="E215"/>
  <c r="D215"/>
  <c r="C215"/>
  <c r="B215"/>
  <c r="CB215" s="1"/>
  <c r="CI215" s="1"/>
  <c r="A215"/>
  <c r="CA214"/>
  <c r="BZ214"/>
  <c r="BY214"/>
  <c r="BX214"/>
  <c r="BW214"/>
  <c r="BV214"/>
  <c r="BU214"/>
  <c r="BT214"/>
  <c r="BS214"/>
  <c r="BR214"/>
  <c r="BP214"/>
  <c r="BO214"/>
  <c r="BN214"/>
  <c r="BM214"/>
  <c r="BL214"/>
  <c r="BK214"/>
  <c r="BJ214"/>
  <c r="BI214"/>
  <c r="BH214"/>
  <c r="BG214"/>
  <c r="BE214"/>
  <c r="BD214"/>
  <c r="BC214"/>
  <c r="BB214"/>
  <c r="BA214"/>
  <c r="AZ214"/>
  <c r="AY214"/>
  <c r="AX214"/>
  <c r="AW214"/>
  <c r="AV214"/>
  <c r="AT214"/>
  <c r="AS214"/>
  <c r="AR214"/>
  <c r="AQ214"/>
  <c r="AP214"/>
  <c r="AO214"/>
  <c r="AN214"/>
  <c r="AM214"/>
  <c r="AL214"/>
  <c r="AK214"/>
  <c r="AI214"/>
  <c r="AH214"/>
  <c r="AG214"/>
  <c r="AF214"/>
  <c r="AE214"/>
  <c r="AD214"/>
  <c r="AC214"/>
  <c r="AB214"/>
  <c r="AA214"/>
  <c r="Z214"/>
  <c r="X214"/>
  <c r="W214"/>
  <c r="V214"/>
  <c r="U214"/>
  <c r="T214"/>
  <c r="S214"/>
  <c r="R214"/>
  <c r="Q214"/>
  <c r="P214"/>
  <c r="O214"/>
  <c r="M214"/>
  <c r="L214"/>
  <c r="K214"/>
  <c r="J214"/>
  <c r="I214"/>
  <c r="H214"/>
  <c r="G214"/>
  <c r="F214"/>
  <c r="E214"/>
  <c r="D214"/>
  <c r="C214"/>
  <c r="A214"/>
  <c r="B214" s="1"/>
  <c r="BQ214" s="1"/>
  <c r="CH214" s="1"/>
  <c r="CA213"/>
  <c r="BZ213"/>
  <c r="BY213"/>
  <c r="BX213"/>
  <c r="BW213"/>
  <c r="BV213"/>
  <c r="BU213"/>
  <c r="BT213"/>
  <c r="BS213"/>
  <c r="BR213"/>
  <c r="BP213"/>
  <c r="BO213"/>
  <c r="BN213"/>
  <c r="BM213"/>
  <c r="BL213"/>
  <c r="BK213"/>
  <c r="BJ213"/>
  <c r="BI213"/>
  <c r="BH213"/>
  <c r="BG213"/>
  <c r="BE213"/>
  <c r="BD213"/>
  <c r="BC213"/>
  <c r="BB213"/>
  <c r="BA213"/>
  <c r="AZ213"/>
  <c r="AY213"/>
  <c r="AX213"/>
  <c r="AW213"/>
  <c r="AV213"/>
  <c r="AT213"/>
  <c r="AS213"/>
  <c r="AR213"/>
  <c r="AQ213"/>
  <c r="AP213"/>
  <c r="AO213"/>
  <c r="AN213"/>
  <c r="AM213"/>
  <c r="AL213"/>
  <c r="AK213"/>
  <c r="AI213"/>
  <c r="AH213"/>
  <c r="AG213"/>
  <c r="AF213"/>
  <c r="AE213"/>
  <c r="AD213"/>
  <c r="AC213"/>
  <c r="AB213"/>
  <c r="AA213"/>
  <c r="Z213"/>
  <c r="X213"/>
  <c r="W213"/>
  <c r="V213"/>
  <c r="U213"/>
  <c r="T213"/>
  <c r="S213"/>
  <c r="R213"/>
  <c r="Q213"/>
  <c r="P213"/>
  <c r="O213"/>
  <c r="M213"/>
  <c r="L213"/>
  <c r="K213"/>
  <c r="J213"/>
  <c r="I213"/>
  <c r="H213"/>
  <c r="G213"/>
  <c r="F213"/>
  <c r="E213"/>
  <c r="D213"/>
  <c r="C213"/>
  <c r="B213"/>
  <c r="Y213" s="1"/>
  <c r="CD213" s="1"/>
  <c r="A213"/>
  <c r="CA212"/>
  <c r="BZ212"/>
  <c r="BY212"/>
  <c r="BX212"/>
  <c r="BW212"/>
  <c r="BV212"/>
  <c r="BU212"/>
  <c r="BT212"/>
  <c r="BS212"/>
  <c r="BR212"/>
  <c r="BP212"/>
  <c r="BO212"/>
  <c r="BN212"/>
  <c r="BM212"/>
  <c r="BL212"/>
  <c r="BK212"/>
  <c r="BJ212"/>
  <c r="BI212"/>
  <c r="BH212"/>
  <c r="BG212"/>
  <c r="BE212"/>
  <c r="BD212"/>
  <c r="BC212"/>
  <c r="BB212"/>
  <c r="BA212"/>
  <c r="AZ212"/>
  <c r="AY212"/>
  <c r="AX212"/>
  <c r="AW212"/>
  <c r="AV212"/>
  <c r="AT212"/>
  <c r="AS212"/>
  <c r="AR212"/>
  <c r="AQ212"/>
  <c r="AP212"/>
  <c r="AO212"/>
  <c r="AN212"/>
  <c r="AM212"/>
  <c r="AL212"/>
  <c r="AK212"/>
  <c r="AI212"/>
  <c r="AH212"/>
  <c r="AG212"/>
  <c r="AF212"/>
  <c r="AE212"/>
  <c r="AD212"/>
  <c r="AC212"/>
  <c r="AB212"/>
  <c r="AA212"/>
  <c r="Z212"/>
  <c r="X212"/>
  <c r="W212"/>
  <c r="V212"/>
  <c r="U212"/>
  <c r="T212"/>
  <c r="S212"/>
  <c r="R212"/>
  <c r="Q212"/>
  <c r="P212"/>
  <c r="O212"/>
  <c r="M212"/>
  <c r="L212"/>
  <c r="K212"/>
  <c r="J212"/>
  <c r="I212"/>
  <c r="H212"/>
  <c r="G212"/>
  <c r="F212"/>
  <c r="E212"/>
  <c r="D212"/>
  <c r="C212"/>
  <c r="B212"/>
  <c r="BQ212" s="1"/>
  <c r="CH212" s="1"/>
  <c r="A212"/>
  <c r="CA211"/>
  <c r="BZ211"/>
  <c r="BY211"/>
  <c r="BX211"/>
  <c r="BW211"/>
  <c r="BV211"/>
  <c r="BU211"/>
  <c r="BT211"/>
  <c r="BS211"/>
  <c r="BR211"/>
  <c r="BP211"/>
  <c r="BO211"/>
  <c r="BN211"/>
  <c r="BM211"/>
  <c r="BL211"/>
  <c r="BK211"/>
  <c r="BJ211"/>
  <c r="BI211"/>
  <c r="BH211"/>
  <c r="BG211"/>
  <c r="BE211"/>
  <c r="BD211"/>
  <c r="BC211"/>
  <c r="BB211"/>
  <c r="BA211"/>
  <c r="AZ211"/>
  <c r="AY211"/>
  <c r="AX211"/>
  <c r="AW211"/>
  <c r="AV211"/>
  <c r="AT211"/>
  <c r="AS211"/>
  <c r="AR211"/>
  <c r="AQ211"/>
  <c r="AP211"/>
  <c r="AO211"/>
  <c r="AN211"/>
  <c r="AM211"/>
  <c r="AL211"/>
  <c r="AK211"/>
  <c r="AI211"/>
  <c r="AH211"/>
  <c r="AG211"/>
  <c r="AF211"/>
  <c r="AE211"/>
  <c r="AD211"/>
  <c r="AC211"/>
  <c r="AB211"/>
  <c r="AA211"/>
  <c r="Z211"/>
  <c r="X211"/>
  <c r="W211"/>
  <c r="V211"/>
  <c r="U211"/>
  <c r="T211"/>
  <c r="S211"/>
  <c r="R211"/>
  <c r="Q211"/>
  <c r="P211"/>
  <c r="O211"/>
  <c r="M211"/>
  <c r="L211"/>
  <c r="K211"/>
  <c r="J211"/>
  <c r="I211"/>
  <c r="H211"/>
  <c r="G211"/>
  <c r="F211"/>
  <c r="E211"/>
  <c r="D211"/>
  <c r="C211"/>
  <c r="A211"/>
  <c r="B211" s="1"/>
  <c r="CA210"/>
  <c r="BZ210"/>
  <c r="BY210"/>
  <c r="BX210"/>
  <c r="BW210"/>
  <c r="BV210"/>
  <c r="BU210"/>
  <c r="BT210"/>
  <c r="BS210"/>
  <c r="BR210"/>
  <c r="BP210"/>
  <c r="BO210"/>
  <c r="BN210"/>
  <c r="BM210"/>
  <c r="BL210"/>
  <c r="BK210"/>
  <c r="BJ210"/>
  <c r="BI210"/>
  <c r="BH210"/>
  <c r="BG210"/>
  <c r="BE210"/>
  <c r="BD210"/>
  <c r="BC210"/>
  <c r="BB210"/>
  <c r="BA210"/>
  <c r="AZ210"/>
  <c r="AY210"/>
  <c r="AX210"/>
  <c r="AW210"/>
  <c r="AV210"/>
  <c r="AT210"/>
  <c r="AS210"/>
  <c r="AR210"/>
  <c r="AQ210"/>
  <c r="AP210"/>
  <c r="AO210"/>
  <c r="AN210"/>
  <c r="AM210"/>
  <c r="AL210"/>
  <c r="AK210"/>
  <c r="AI210"/>
  <c r="AH210"/>
  <c r="AG210"/>
  <c r="AF210"/>
  <c r="AE210"/>
  <c r="AD210"/>
  <c r="AC210"/>
  <c r="AB210"/>
  <c r="AA210"/>
  <c r="Z210"/>
  <c r="X210"/>
  <c r="W210"/>
  <c r="V210"/>
  <c r="U210"/>
  <c r="T210"/>
  <c r="S210"/>
  <c r="R210"/>
  <c r="Q210"/>
  <c r="P210"/>
  <c r="O210"/>
  <c r="M210"/>
  <c r="L210"/>
  <c r="K210"/>
  <c r="J210"/>
  <c r="I210"/>
  <c r="H210"/>
  <c r="G210"/>
  <c r="F210"/>
  <c r="E210"/>
  <c r="D210"/>
  <c r="C210"/>
  <c r="A210"/>
  <c r="B210" s="1"/>
  <c r="CB209"/>
  <c r="CI209" s="1"/>
  <c r="CA209"/>
  <c r="BZ209"/>
  <c r="BY209"/>
  <c r="BX209"/>
  <c r="BW209"/>
  <c r="BV209"/>
  <c r="BU209"/>
  <c r="BT209"/>
  <c r="BS209"/>
  <c r="BR209"/>
  <c r="BP209"/>
  <c r="BO209"/>
  <c r="BN209"/>
  <c r="BM209"/>
  <c r="BL209"/>
  <c r="BK209"/>
  <c r="BJ209"/>
  <c r="BI209"/>
  <c r="BH209"/>
  <c r="BG209"/>
  <c r="BE209"/>
  <c r="BD209"/>
  <c r="BC209"/>
  <c r="BB209"/>
  <c r="BA209"/>
  <c r="AZ209"/>
  <c r="AY209"/>
  <c r="AX209"/>
  <c r="AW209"/>
  <c r="AV209"/>
  <c r="BF209" s="1"/>
  <c r="CG209" s="1"/>
  <c r="AT209"/>
  <c r="AS209"/>
  <c r="AR209"/>
  <c r="AU209" s="1"/>
  <c r="CF209" s="1"/>
  <c r="AQ209"/>
  <c r="AP209"/>
  <c r="AO209"/>
  <c r="AN209"/>
  <c r="AM209"/>
  <c r="AL209"/>
  <c r="AK209"/>
  <c r="AI209"/>
  <c r="AH209"/>
  <c r="AG209"/>
  <c r="AF209"/>
  <c r="AJ209" s="1"/>
  <c r="CE209" s="1"/>
  <c r="AE209"/>
  <c r="AD209"/>
  <c r="AC209"/>
  <c r="AB209"/>
  <c r="AA209"/>
  <c r="Z209"/>
  <c r="X209"/>
  <c r="W209"/>
  <c r="V209"/>
  <c r="U209"/>
  <c r="T209"/>
  <c r="S209"/>
  <c r="R209"/>
  <c r="Q209"/>
  <c r="P209"/>
  <c r="O209"/>
  <c r="M209"/>
  <c r="L209"/>
  <c r="K209"/>
  <c r="J209"/>
  <c r="I209"/>
  <c r="H209"/>
  <c r="G209"/>
  <c r="F209"/>
  <c r="E209"/>
  <c r="D209"/>
  <c r="C209"/>
  <c r="B209"/>
  <c r="BQ209" s="1"/>
  <c r="CH209" s="1"/>
  <c r="A209"/>
  <c r="CA208"/>
  <c r="BZ208"/>
  <c r="BY208"/>
  <c r="BX208"/>
  <c r="BW208"/>
  <c r="BV208"/>
  <c r="BU208"/>
  <c r="BT208"/>
  <c r="BS208"/>
  <c r="BR208"/>
  <c r="BP208"/>
  <c r="BO208"/>
  <c r="BN208"/>
  <c r="BM208"/>
  <c r="BL208"/>
  <c r="BK208"/>
  <c r="BJ208"/>
  <c r="BI208"/>
  <c r="BH208"/>
  <c r="BG208"/>
  <c r="BE208"/>
  <c r="BD208"/>
  <c r="BC208"/>
  <c r="BB208"/>
  <c r="BA208"/>
  <c r="AZ208"/>
  <c r="AY208"/>
  <c r="AX208"/>
  <c r="AW208"/>
  <c r="AV208"/>
  <c r="AU208"/>
  <c r="CF208" s="1"/>
  <c r="AT208"/>
  <c r="AS208"/>
  <c r="AR208"/>
  <c r="AQ208"/>
  <c r="AP208"/>
  <c r="AO208"/>
  <c r="AN208"/>
  <c r="AM208"/>
  <c r="AL208"/>
  <c r="AK208"/>
  <c r="AI208"/>
  <c r="AH208"/>
  <c r="AG208"/>
  <c r="AF208"/>
  <c r="AE208"/>
  <c r="AD208"/>
  <c r="AC208"/>
  <c r="AB208"/>
  <c r="AA208"/>
  <c r="Z208"/>
  <c r="X208"/>
  <c r="W208"/>
  <c r="V208"/>
  <c r="U208"/>
  <c r="T208"/>
  <c r="S208"/>
  <c r="R208"/>
  <c r="Q208"/>
  <c r="P208"/>
  <c r="O208"/>
  <c r="M208"/>
  <c r="L208"/>
  <c r="K208"/>
  <c r="J208"/>
  <c r="I208"/>
  <c r="H208"/>
  <c r="G208"/>
  <c r="F208"/>
  <c r="E208"/>
  <c r="D208"/>
  <c r="C208"/>
  <c r="B208"/>
  <c r="CB208" s="1"/>
  <c r="CI208" s="1"/>
  <c r="A208"/>
  <c r="CA207"/>
  <c r="BZ207"/>
  <c r="BY207"/>
  <c r="BX207"/>
  <c r="BW207"/>
  <c r="BV207"/>
  <c r="BU207"/>
  <c r="BT207"/>
  <c r="BS207"/>
  <c r="BR207"/>
  <c r="BP207"/>
  <c r="BO207"/>
  <c r="BN207"/>
  <c r="BM207"/>
  <c r="BL207"/>
  <c r="BK207"/>
  <c r="BJ207"/>
  <c r="BI207"/>
  <c r="BH207"/>
  <c r="BG207"/>
  <c r="BE207"/>
  <c r="BD207"/>
  <c r="BC207"/>
  <c r="BB207"/>
  <c r="BA207"/>
  <c r="AZ207"/>
  <c r="AY207"/>
  <c r="AX207"/>
  <c r="AW207"/>
  <c r="AV207"/>
  <c r="AT207"/>
  <c r="AS207"/>
  <c r="AR207"/>
  <c r="AQ207"/>
  <c r="AP207"/>
  <c r="AO207"/>
  <c r="AN207"/>
  <c r="AM207"/>
  <c r="AL207"/>
  <c r="AK207"/>
  <c r="AI207"/>
  <c r="AH207"/>
  <c r="AG207"/>
  <c r="AF207"/>
  <c r="AE207"/>
  <c r="AD207"/>
  <c r="AC207"/>
  <c r="AB207"/>
  <c r="AA207"/>
  <c r="Z207"/>
  <c r="X207"/>
  <c r="W207"/>
  <c r="V207"/>
  <c r="U207"/>
  <c r="T207"/>
  <c r="S207"/>
  <c r="R207"/>
  <c r="Q207"/>
  <c r="P207"/>
  <c r="O207"/>
  <c r="M207"/>
  <c r="L207"/>
  <c r="K207"/>
  <c r="J207"/>
  <c r="I207"/>
  <c r="H207"/>
  <c r="G207"/>
  <c r="F207"/>
  <c r="E207"/>
  <c r="D207"/>
  <c r="C207"/>
  <c r="B207"/>
  <c r="AU207" s="1"/>
  <c r="CF207" s="1"/>
  <c r="A207"/>
  <c r="CA206"/>
  <c r="BZ206"/>
  <c r="BY206"/>
  <c r="BX206"/>
  <c r="BW206"/>
  <c r="BV206"/>
  <c r="BU206"/>
  <c r="BT206"/>
  <c r="BS206"/>
  <c r="BR206"/>
  <c r="BP206"/>
  <c r="BO206"/>
  <c r="BN206"/>
  <c r="BM206"/>
  <c r="BL206"/>
  <c r="BK206"/>
  <c r="BJ206"/>
  <c r="BI206"/>
  <c r="BH206"/>
  <c r="BG206"/>
  <c r="BE206"/>
  <c r="BD206"/>
  <c r="BC206"/>
  <c r="BB206"/>
  <c r="BA206"/>
  <c r="AZ206"/>
  <c r="AY206"/>
  <c r="AX206"/>
  <c r="AW206"/>
  <c r="AV206"/>
  <c r="AT206"/>
  <c r="AS206"/>
  <c r="AR206"/>
  <c r="AQ206"/>
  <c r="AP206"/>
  <c r="AO206"/>
  <c r="AN206"/>
  <c r="AM206"/>
  <c r="AL206"/>
  <c r="AK206"/>
  <c r="AI206"/>
  <c r="AH206"/>
  <c r="AG206"/>
  <c r="AF206"/>
  <c r="AE206"/>
  <c r="AD206"/>
  <c r="AC206"/>
  <c r="AB206"/>
  <c r="AA206"/>
  <c r="Z206"/>
  <c r="X206"/>
  <c r="W206"/>
  <c r="V206"/>
  <c r="U206"/>
  <c r="T206"/>
  <c r="S206"/>
  <c r="R206"/>
  <c r="Q206"/>
  <c r="P206"/>
  <c r="O206"/>
  <c r="M206"/>
  <c r="L206"/>
  <c r="K206"/>
  <c r="J206"/>
  <c r="I206"/>
  <c r="H206"/>
  <c r="G206"/>
  <c r="F206"/>
  <c r="E206"/>
  <c r="D206"/>
  <c r="C206"/>
  <c r="A206"/>
  <c r="B206" s="1"/>
  <c r="CB205"/>
  <c r="CI205" s="1"/>
  <c r="CA205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BF205" s="1"/>
  <c r="CG205" s="1"/>
  <c r="AT205"/>
  <c r="AS205"/>
  <c r="AR205"/>
  <c r="AU205" s="1"/>
  <c r="CF205" s="1"/>
  <c r="AQ205"/>
  <c r="AP205"/>
  <c r="AO205"/>
  <c r="AN205"/>
  <c r="AM205"/>
  <c r="AL205"/>
  <c r="AK205"/>
  <c r="AI205"/>
  <c r="AH205"/>
  <c r="AG205"/>
  <c r="AF205"/>
  <c r="AJ205" s="1"/>
  <c r="CE205" s="1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B205"/>
  <c r="BQ205" s="1"/>
  <c r="CH205" s="1"/>
  <c r="A205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AU204"/>
  <c r="CF204" s="1"/>
  <c r="AT204"/>
  <c r="AS204"/>
  <c r="AR204"/>
  <c r="AQ204"/>
  <c r="AP204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B204"/>
  <c r="CB204" s="1"/>
  <c r="CI204" s="1"/>
  <c r="A204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B203"/>
  <c r="AU203" s="1"/>
  <c r="CF203" s="1"/>
  <c r="A203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B201"/>
  <c r="CI201" s="1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BF201" s="1"/>
  <c r="CG201" s="1"/>
  <c r="AT201"/>
  <c r="AS201"/>
  <c r="AR201"/>
  <c r="AU201" s="1"/>
  <c r="CF201" s="1"/>
  <c r="AQ201"/>
  <c r="AP201"/>
  <c r="AO201"/>
  <c r="AN201"/>
  <c r="AM201"/>
  <c r="AL201"/>
  <c r="AK201"/>
  <c r="AI201"/>
  <c r="AH201"/>
  <c r="AG201"/>
  <c r="AF201"/>
  <c r="AJ201" s="1"/>
  <c r="CE201" s="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B201"/>
  <c r="BQ201" s="1"/>
  <c r="CH201" s="1"/>
  <c r="A20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AU200"/>
  <c r="CF200" s="1"/>
  <c r="AT200"/>
  <c r="AS200"/>
  <c r="AR200"/>
  <c r="AQ200"/>
  <c r="AP200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B200"/>
  <c r="CB200" s="1"/>
  <c r="CI200" s="1"/>
  <c r="A200"/>
  <c r="CA199"/>
  <c r="BZ199"/>
  <c r="BY199"/>
  <c r="BX199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B199"/>
  <c r="AU199" s="1"/>
  <c r="CF199" s="1"/>
  <c r="A199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CB197"/>
  <c r="CI197" s="1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BF197" s="1"/>
  <c r="CG197" s="1"/>
  <c r="AT197"/>
  <c r="AS197"/>
  <c r="AR197"/>
  <c r="AU197" s="1"/>
  <c r="CF197" s="1"/>
  <c r="AQ197"/>
  <c r="AP197"/>
  <c r="AO197"/>
  <c r="AN197"/>
  <c r="AM197"/>
  <c r="AL197"/>
  <c r="AK197"/>
  <c r="AI197"/>
  <c r="AH197"/>
  <c r="AG197"/>
  <c r="AF197"/>
  <c r="AJ197" s="1"/>
  <c r="CE197" s="1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B197"/>
  <c r="BQ197" s="1"/>
  <c r="CH197" s="1"/>
  <c r="A197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AU196"/>
  <c r="CF196" s="1"/>
  <c r="AT196"/>
  <c r="AS196"/>
  <c r="AR196"/>
  <c r="AQ196"/>
  <c r="AP196"/>
  <c r="AO196"/>
  <c r="AN196"/>
  <c r="AM196"/>
  <c r="AL196"/>
  <c r="AK196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B196"/>
  <c r="CB196" s="1"/>
  <c r="CI196" s="1"/>
  <c r="A196"/>
  <c r="CA195"/>
  <c r="BZ195"/>
  <c r="BY195"/>
  <c r="BX195"/>
  <c r="BW195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B195"/>
  <c r="AU195" s="1"/>
  <c r="CF195" s="1"/>
  <c r="A195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B193"/>
  <c r="CI193" s="1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BF193" s="1"/>
  <c r="CG193" s="1"/>
  <c r="AT193"/>
  <c r="AS193"/>
  <c r="AR193"/>
  <c r="AU193" s="1"/>
  <c r="CF193" s="1"/>
  <c r="AQ193"/>
  <c r="AP193"/>
  <c r="AO193"/>
  <c r="AN193"/>
  <c r="AM193"/>
  <c r="AL193"/>
  <c r="AK193"/>
  <c r="AI193"/>
  <c r="AH193"/>
  <c r="AG193"/>
  <c r="AF193"/>
  <c r="AJ193" s="1"/>
  <c r="CE193" s="1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B193"/>
  <c r="BQ193" s="1"/>
  <c r="CH193" s="1"/>
  <c r="A193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AU192"/>
  <c r="CF192" s="1"/>
  <c r="AT192"/>
  <c r="AS192"/>
  <c r="AR192"/>
  <c r="AQ192"/>
  <c r="AP192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B192"/>
  <c r="CB192" s="1"/>
  <c r="CI192" s="1"/>
  <c r="A192"/>
  <c r="CA191"/>
  <c r="BZ191"/>
  <c r="BY191"/>
  <c r="BX191"/>
  <c r="BW19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B191"/>
  <c r="AU191" s="1"/>
  <c r="CF191" s="1"/>
  <c r="A19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B189"/>
  <c r="CI189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BF189" s="1"/>
  <c r="CG189" s="1"/>
  <c r="AT189"/>
  <c r="AS189"/>
  <c r="AR189"/>
  <c r="AU189" s="1"/>
  <c r="CF189" s="1"/>
  <c r="AQ189"/>
  <c r="AP189"/>
  <c r="AO189"/>
  <c r="AN189"/>
  <c r="AM189"/>
  <c r="AL189"/>
  <c r="AK189"/>
  <c r="AI189"/>
  <c r="AH189"/>
  <c r="AG189"/>
  <c r="AF189"/>
  <c r="AJ189" s="1"/>
  <c r="CE189" s="1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B189"/>
  <c r="BQ189" s="1"/>
  <c r="CH189" s="1"/>
  <c r="A189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AU188"/>
  <c r="CF188" s="1"/>
  <c r="AT188"/>
  <c r="AS188"/>
  <c r="AR188"/>
  <c r="AQ188"/>
  <c r="AP188"/>
  <c r="AO188"/>
  <c r="AN188"/>
  <c r="AM188"/>
  <c r="AL188"/>
  <c r="AK188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B188"/>
  <c r="CB188" s="1"/>
  <c r="CI188" s="1"/>
  <c r="A188"/>
  <c r="CA187"/>
  <c r="BZ187"/>
  <c r="BY187"/>
  <c r="BX187"/>
  <c r="BW187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B187"/>
  <c r="AU187" s="1"/>
  <c r="CF187" s="1"/>
  <c r="A187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B185"/>
  <c r="CI185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BF185" s="1"/>
  <c r="CG185" s="1"/>
  <c r="AT185"/>
  <c r="AS185"/>
  <c r="AR185"/>
  <c r="AU185" s="1"/>
  <c r="CF185" s="1"/>
  <c r="AQ185"/>
  <c r="AP185"/>
  <c r="AO185"/>
  <c r="AN185"/>
  <c r="AM185"/>
  <c r="AL185"/>
  <c r="AK185"/>
  <c r="AI185"/>
  <c r="AH185"/>
  <c r="AG185"/>
  <c r="AF185"/>
  <c r="AJ185" s="1"/>
  <c r="CE185" s="1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B185"/>
  <c r="BQ185" s="1"/>
  <c r="CH185" s="1"/>
  <c r="A185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AU184"/>
  <c r="CF184" s="1"/>
  <c r="AT184"/>
  <c r="AS184"/>
  <c r="AR184"/>
  <c r="AQ184"/>
  <c r="AP184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B184"/>
  <c r="CB184" s="1"/>
  <c r="CI184" s="1"/>
  <c r="A184"/>
  <c r="CA183"/>
  <c r="BZ183"/>
  <c r="BY183"/>
  <c r="BX183"/>
  <c r="BW183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B183"/>
  <c r="AU183" s="1"/>
  <c r="CF183" s="1"/>
  <c r="A183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B181"/>
  <c r="CI181" s="1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BF181" s="1"/>
  <c r="CG181" s="1"/>
  <c r="AT181"/>
  <c r="AS181"/>
  <c r="AR181"/>
  <c r="AU181" s="1"/>
  <c r="CF181" s="1"/>
  <c r="AQ181"/>
  <c r="AP181"/>
  <c r="AO181"/>
  <c r="AN181"/>
  <c r="AM181"/>
  <c r="AL181"/>
  <c r="AK181"/>
  <c r="AI181"/>
  <c r="AH181"/>
  <c r="AG181"/>
  <c r="AF181"/>
  <c r="AJ181" s="1"/>
  <c r="CE181" s="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B181"/>
  <c r="BQ181" s="1"/>
  <c r="CH181" s="1"/>
  <c r="A18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AX180"/>
  <c r="AW180"/>
  <c r="AV180"/>
  <c r="AU180"/>
  <c r="CF180" s="1"/>
  <c r="AT180"/>
  <c r="AS180"/>
  <c r="AR180"/>
  <c r="AQ180"/>
  <c r="AP180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B180"/>
  <c r="CB180" s="1"/>
  <c r="CI180" s="1"/>
  <c r="A180"/>
  <c r="CA179"/>
  <c r="BZ179"/>
  <c r="BY179"/>
  <c r="BX179"/>
  <c r="BW179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B179"/>
  <c r="AU179" s="1"/>
  <c r="CF179" s="1"/>
  <c r="A179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B177"/>
  <c r="CI177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BF177" s="1"/>
  <c r="CG177" s="1"/>
  <c r="AT177"/>
  <c r="AS177"/>
  <c r="AR177"/>
  <c r="AU177" s="1"/>
  <c r="CF177" s="1"/>
  <c r="AQ177"/>
  <c r="AP177"/>
  <c r="AO177"/>
  <c r="AN177"/>
  <c r="AM177"/>
  <c r="AL177"/>
  <c r="AK177"/>
  <c r="AI177"/>
  <c r="AH177"/>
  <c r="AG177"/>
  <c r="AF177"/>
  <c r="AJ177" s="1"/>
  <c r="CE177" s="1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B177"/>
  <c r="BQ177" s="1"/>
  <c r="CH177" s="1"/>
  <c r="A177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AX176"/>
  <c r="AW176"/>
  <c r="AV176"/>
  <c r="AU176"/>
  <c r="CF176" s="1"/>
  <c r="AT176"/>
  <c r="AS176"/>
  <c r="AR176"/>
  <c r="AQ176"/>
  <c r="AP176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B176"/>
  <c r="CB176" s="1"/>
  <c r="CI176" s="1"/>
  <c r="A176"/>
  <c r="CA175"/>
  <c r="BZ175"/>
  <c r="BY175"/>
  <c r="BX175"/>
  <c r="BW175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B175"/>
  <c r="AU175" s="1"/>
  <c r="CF175" s="1"/>
  <c r="A175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B173"/>
  <c r="CI173" s="1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BF173" s="1"/>
  <c r="CG173" s="1"/>
  <c r="AT173"/>
  <c r="AS173"/>
  <c r="AR173"/>
  <c r="AU173" s="1"/>
  <c r="CF173" s="1"/>
  <c r="AQ173"/>
  <c r="AP173"/>
  <c r="AO173"/>
  <c r="AN173"/>
  <c r="AM173"/>
  <c r="AL173"/>
  <c r="AK173"/>
  <c r="AI173"/>
  <c r="AH173"/>
  <c r="AG173"/>
  <c r="AF173"/>
  <c r="AJ173" s="1"/>
  <c r="CE173" s="1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B173"/>
  <c r="BQ173" s="1"/>
  <c r="CH173" s="1"/>
  <c r="A173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AX172"/>
  <c r="AW172"/>
  <c r="AV172"/>
  <c r="AU172"/>
  <c r="CF172" s="1"/>
  <c r="AT172"/>
  <c r="AS172"/>
  <c r="AR172"/>
  <c r="AQ172"/>
  <c r="AP172"/>
  <c r="AO172"/>
  <c r="AN172"/>
  <c r="AM172"/>
  <c r="AL172"/>
  <c r="AK172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B172"/>
  <c r="CB172" s="1"/>
  <c r="CI172" s="1"/>
  <c r="A172"/>
  <c r="CA171"/>
  <c r="BZ171"/>
  <c r="BY171"/>
  <c r="BX17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B171"/>
  <c r="AU171" s="1"/>
  <c r="CF171" s="1"/>
  <c r="A17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B169"/>
  <c r="CI169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BF169" s="1"/>
  <c r="CG169" s="1"/>
  <c r="AT169"/>
  <c r="AS169"/>
  <c r="AR169"/>
  <c r="AU169" s="1"/>
  <c r="CF169" s="1"/>
  <c r="AQ169"/>
  <c r="AP169"/>
  <c r="AO169"/>
  <c r="AN169"/>
  <c r="AM169"/>
  <c r="AL169"/>
  <c r="AK169"/>
  <c r="AI169"/>
  <c r="AH169"/>
  <c r="AG169"/>
  <c r="AF169"/>
  <c r="AJ169" s="1"/>
  <c r="CE169" s="1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B169"/>
  <c r="BQ169" s="1"/>
  <c r="CH169" s="1"/>
  <c r="A169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AX168"/>
  <c r="AW168"/>
  <c r="AV168"/>
  <c r="AU168"/>
  <c r="CF168" s="1"/>
  <c r="AT168"/>
  <c r="AS168"/>
  <c r="AR168"/>
  <c r="AQ168"/>
  <c r="AP168"/>
  <c r="AO168"/>
  <c r="AN168"/>
  <c r="AM168"/>
  <c r="AL168"/>
  <c r="AK168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B168"/>
  <c r="CB168" s="1"/>
  <c r="CI168" s="1"/>
  <c r="A168"/>
  <c r="CA167"/>
  <c r="BZ167"/>
  <c r="BY167"/>
  <c r="BX167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B167"/>
  <c r="AU167" s="1"/>
  <c r="CF167" s="1"/>
  <c r="A167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B165"/>
  <c r="CI165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BF165" s="1"/>
  <c r="CG165" s="1"/>
  <c r="AT165"/>
  <c r="AS165"/>
  <c r="AR165"/>
  <c r="AU165" s="1"/>
  <c r="CF165" s="1"/>
  <c r="AQ165"/>
  <c r="AP165"/>
  <c r="AO165"/>
  <c r="AN165"/>
  <c r="AM165"/>
  <c r="AL165"/>
  <c r="AK165"/>
  <c r="AI165"/>
  <c r="AH165"/>
  <c r="AG165"/>
  <c r="AF165"/>
  <c r="AJ165" s="1"/>
  <c r="CE165" s="1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B165"/>
  <c r="BQ165" s="1"/>
  <c r="CH165" s="1"/>
  <c r="A165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AU164"/>
  <c r="CF164" s="1"/>
  <c r="AT164"/>
  <c r="AS164"/>
  <c r="AR164"/>
  <c r="AQ164"/>
  <c r="AP164"/>
  <c r="AO164"/>
  <c r="AN164"/>
  <c r="AM164"/>
  <c r="AL164"/>
  <c r="AK164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B164"/>
  <c r="CB164" s="1"/>
  <c r="CI164" s="1"/>
  <c r="A164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B163"/>
  <c r="AU163" s="1"/>
  <c r="CF163" s="1"/>
  <c r="A163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B161"/>
  <c r="CI161" s="1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BF161" s="1"/>
  <c r="CG161" s="1"/>
  <c r="AT161"/>
  <c r="AS161"/>
  <c r="AR161"/>
  <c r="AU161" s="1"/>
  <c r="CF161" s="1"/>
  <c r="AQ161"/>
  <c r="AP161"/>
  <c r="AO161"/>
  <c r="AN161"/>
  <c r="AM161"/>
  <c r="AL161"/>
  <c r="AK161"/>
  <c r="AI161"/>
  <c r="AH161"/>
  <c r="AG161"/>
  <c r="AF161"/>
  <c r="AJ161" s="1"/>
  <c r="CE161" s="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B161"/>
  <c r="BQ161" s="1"/>
  <c r="CH161" s="1"/>
  <c r="A16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AU160"/>
  <c r="CF160" s="1"/>
  <c r="AT160"/>
  <c r="AS160"/>
  <c r="AR160"/>
  <c r="AQ160"/>
  <c r="AP160"/>
  <c r="AO160"/>
  <c r="AN160"/>
  <c r="AM160"/>
  <c r="AL160"/>
  <c r="AK160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B160"/>
  <c r="CB160" s="1"/>
  <c r="CI160" s="1"/>
  <c r="A160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B159"/>
  <c r="AU159" s="1"/>
  <c r="CF159" s="1"/>
  <c r="A159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CB157"/>
  <c r="CI157" s="1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BF157" s="1"/>
  <c r="CG157" s="1"/>
  <c r="AT157"/>
  <c r="AS157"/>
  <c r="AR157"/>
  <c r="AU157" s="1"/>
  <c r="CF157" s="1"/>
  <c r="AQ157"/>
  <c r="AP157"/>
  <c r="AO157"/>
  <c r="AN157"/>
  <c r="AM157"/>
  <c r="AL157"/>
  <c r="AK157"/>
  <c r="AI157"/>
  <c r="AH157"/>
  <c r="AG157"/>
  <c r="AF157"/>
  <c r="AJ157" s="1"/>
  <c r="CE157" s="1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B157"/>
  <c r="BQ157" s="1"/>
  <c r="CH157" s="1"/>
  <c r="A157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AX156"/>
  <c r="AW156"/>
  <c r="AV156"/>
  <c r="AU156"/>
  <c r="CF156" s="1"/>
  <c r="AT156"/>
  <c r="AS156"/>
  <c r="AR156"/>
  <c r="AQ156"/>
  <c r="AP156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B156"/>
  <c r="CB156" s="1"/>
  <c r="CI156" s="1"/>
  <c r="A156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B155"/>
  <c r="AU155" s="1"/>
  <c r="CF155" s="1"/>
  <c r="A155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CB153"/>
  <c r="CI153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U153" s="1"/>
  <c r="CF153" s="1"/>
  <c r="AQ153"/>
  <c r="AP153"/>
  <c r="AO153"/>
  <c r="AN153"/>
  <c r="AM153"/>
  <c r="AL153"/>
  <c r="AK153"/>
  <c r="AI153"/>
  <c r="AH153"/>
  <c r="AG153"/>
  <c r="AF153"/>
  <c r="AJ153" s="1"/>
  <c r="CE153" s="1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B153"/>
  <c r="A153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E152"/>
  <c r="BD152"/>
  <c r="BC152"/>
  <c r="BB152"/>
  <c r="BA152"/>
  <c r="AZ152"/>
  <c r="AY152"/>
  <c r="AX152"/>
  <c r="AW152"/>
  <c r="AV152"/>
  <c r="AU152"/>
  <c r="CF152" s="1"/>
  <c r="AT152"/>
  <c r="AS152"/>
  <c r="AR152"/>
  <c r="AQ152"/>
  <c r="AP152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B152"/>
  <c r="A152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B151"/>
  <c r="A15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A150"/>
  <c r="B150" s="1"/>
  <c r="CB149"/>
  <c r="CI149" s="1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BF149" s="1"/>
  <c r="CG149" s="1"/>
  <c r="AT149"/>
  <c r="AS149"/>
  <c r="AR149"/>
  <c r="AU149" s="1"/>
  <c r="CF149" s="1"/>
  <c r="AQ149"/>
  <c r="AP149"/>
  <c r="AO149"/>
  <c r="AN149"/>
  <c r="AM149"/>
  <c r="AL149"/>
  <c r="AK149"/>
  <c r="AI149"/>
  <c r="AH149"/>
  <c r="AG149"/>
  <c r="AF149"/>
  <c r="AJ149" s="1"/>
  <c r="CE149" s="1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B149"/>
  <c r="BQ149" s="1"/>
  <c r="CH149" s="1"/>
  <c r="A149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E148"/>
  <c r="BD148"/>
  <c r="BC148"/>
  <c r="BB148"/>
  <c r="BA148"/>
  <c r="AZ148"/>
  <c r="AY148"/>
  <c r="AX148"/>
  <c r="AW148"/>
  <c r="AV148"/>
  <c r="AU148"/>
  <c r="CF148" s="1"/>
  <c r="AT148"/>
  <c r="AS148"/>
  <c r="AR148"/>
  <c r="AQ148"/>
  <c r="AP148"/>
  <c r="AO148"/>
  <c r="AN148"/>
  <c r="AM148"/>
  <c r="AL148"/>
  <c r="AK148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B148"/>
  <c r="CB148" s="1"/>
  <c r="CI148" s="1"/>
  <c r="A148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B147"/>
  <c r="A147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B145"/>
  <c r="CI145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U145" s="1"/>
  <c r="CF145" s="1"/>
  <c r="AQ145"/>
  <c r="AP145"/>
  <c r="AO145"/>
  <c r="AN145"/>
  <c r="AM145"/>
  <c r="AL145"/>
  <c r="AK145"/>
  <c r="AI145"/>
  <c r="AH145"/>
  <c r="AG145"/>
  <c r="AF145"/>
  <c r="AJ145" s="1"/>
  <c r="CE145" s="1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B145"/>
  <c r="BQ145" s="1"/>
  <c r="CH145" s="1"/>
  <c r="A145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AU144"/>
  <c r="CF144" s="1"/>
  <c r="AT144"/>
  <c r="AS144"/>
  <c r="AR144"/>
  <c r="AQ144"/>
  <c r="AP144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B144"/>
  <c r="A144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B143"/>
  <c r="A143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B141"/>
  <c r="CI141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U141" s="1"/>
  <c r="CF141" s="1"/>
  <c r="AQ141"/>
  <c r="AP141"/>
  <c r="AO141"/>
  <c r="AN141"/>
  <c r="AM141"/>
  <c r="AL141"/>
  <c r="AK141"/>
  <c r="AI141"/>
  <c r="AH141"/>
  <c r="AG141"/>
  <c r="AF141"/>
  <c r="AJ141" s="1"/>
  <c r="CE141" s="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B141"/>
  <c r="A14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U140"/>
  <c r="CF140" s="1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B140"/>
  <c r="A140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B139"/>
  <c r="A139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B137"/>
  <c r="CI137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BF137" s="1"/>
  <c r="CG137" s="1"/>
  <c r="AT137"/>
  <c r="AS137"/>
  <c r="AR137"/>
  <c r="AU137" s="1"/>
  <c r="CF137" s="1"/>
  <c r="AQ137"/>
  <c r="AP137"/>
  <c r="AO137"/>
  <c r="AN137"/>
  <c r="AM137"/>
  <c r="AL137"/>
  <c r="AK137"/>
  <c r="AI137"/>
  <c r="AH137"/>
  <c r="AG137"/>
  <c r="AF137"/>
  <c r="AJ137" s="1"/>
  <c r="CE137" s="1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B137"/>
  <c r="BQ137" s="1"/>
  <c r="CH137" s="1"/>
  <c r="A137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U136"/>
  <c r="CF136" s="1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B136"/>
  <c r="CB136" s="1"/>
  <c r="CI136" s="1"/>
  <c r="A136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B135"/>
  <c r="A135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B133"/>
  <c r="CI133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U133" s="1"/>
  <c r="CF133" s="1"/>
  <c r="AQ133"/>
  <c r="AP133"/>
  <c r="AO133"/>
  <c r="AN133"/>
  <c r="AM133"/>
  <c r="AL133"/>
  <c r="AK133"/>
  <c r="AI133"/>
  <c r="AH133"/>
  <c r="AG133"/>
  <c r="AF133"/>
  <c r="AJ133" s="1"/>
  <c r="CE133" s="1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B133"/>
  <c r="BQ133" s="1"/>
  <c r="CH133" s="1"/>
  <c r="A133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U132"/>
  <c r="CF132" s="1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B132"/>
  <c r="A132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B131"/>
  <c r="A13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B129"/>
  <c r="CI129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U129" s="1"/>
  <c r="CF129" s="1"/>
  <c r="AQ129"/>
  <c r="AP129"/>
  <c r="AO129"/>
  <c r="AN129"/>
  <c r="AM129"/>
  <c r="AL129"/>
  <c r="AK129"/>
  <c r="AI129"/>
  <c r="AH129"/>
  <c r="AG129"/>
  <c r="AF129"/>
  <c r="AJ129" s="1"/>
  <c r="CE129" s="1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B129"/>
  <c r="A129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U128"/>
  <c r="CF128" s="1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B128"/>
  <c r="A128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B127"/>
  <c r="A127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B125"/>
  <c r="CI125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BF125" s="1"/>
  <c r="CG125" s="1"/>
  <c r="AT125"/>
  <c r="AS125"/>
  <c r="AR125"/>
  <c r="AU125" s="1"/>
  <c r="CF125" s="1"/>
  <c r="AQ125"/>
  <c r="AP125"/>
  <c r="AO125"/>
  <c r="AN125"/>
  <c r="AM125"/>
  <c r="AL125"/>
  <c r="AK125"/>
  <c r="AI125"/>
  <c r="AH125"/>
  <c r="AG125"/>
  <c r="AF125"/>
  <c r="AJ125" s="1"/>
  <c r="CE125" s="1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B125"/>
  <c r="BQ125" s="1"/>
  <c r="CH125" s="1"/>
  <c r="A125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U124"/>
  <c r="CF124" s="1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B124"/>
  <c r="CB124" s="1"/>
  <c r="CI124" s="1"/>
  <c r="A124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B123"/>
  <c r="A123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A122"/>
  <c r="B122" s="1"/>
  <c r="CB121"/>
  <c r="CI121" s="1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U121" s="1"/>
  <c r="CF121" s="1"/>
  <c r="AQ121"/>
  <c r="AP121"/>
  <c r="AO121"/>
  <c r="AN121"/>
  <c r="AM121"/>
  <c r="AL121"/>
  <c r="AK121"/>
  <c r="AI121"/>
  <c r="AH121"/>
  <c r="AG121"/>
  <c r="AF121"/>
  <c r="AJ121" s="1"/>
  <c r="CE121" s="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B121"/>
  <c r="BQ121" s="1"/>
  <c r="CH121" s="1"/>
  <c r="A12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U120"/>
  <c r="CF120" s="1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B120"/>
  <c r="A120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B119"/>
  <c r="A119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A118"/>
  <c r="B118" s="1"/>
  <c r="CB117"/>
  <c r="CI117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U117" s="1"/>
  <c r="CF117" s="1"/>
  <c r="AQ117"/>
  <c r="AP117"/>
  <c r="AO117"/>
  <c r="AN117"/>
  <c r="AM117"/>
  <c r="AL117"/>
  <c r="AK117"/>
  <c r="AI117"/>
  <c r="AH117"/>
  <c r="AG117"/>
  <c r="AF117"/>
  <c r="AJ117" s="1"/>
  <c r="CE117" s="1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B117"/>
  <c r="A117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U116"/>
  <c r="CF116" s="1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B116"/>
  <c r="A116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B115"/>
  <c r="A115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B113"/>
  <c r="CI113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BF113" s="1"/>
  <c r="CG113" s="1"/>
  <c r="AT113"/>
  <c r="AS113"/>
  <c r="AR113"/>
  <c r="AU113" s="1"/>
  <c r="CF113" s="1"/>
  <c r="AQ113"/>
  <c r="AP113"/>
  <c r="AO113"/>
  <c r="AN113"/>
  <c r="AM113"/>
  <c r="AL113"/>
  <c r="AK113"/>
  <c r="AI113"/>
  <c r="AH113"/>
  <c r="AG113"/>
  <c r="AF113"/>
  <c r="AJ113" s="1"/>
  <c r="CE113" s="1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B113"/>
  <c r="BQ113" s="1"/>
  <c r="CH113" s="1"/>
  <c r="A113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U112"/>
  <c r="CF112" s="1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CB112" s="1"/>
  <c r="CI112" s="1"/>
  <c r="A112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A11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B109"/>
  <c r="CI109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U109" s="1"/>
  <c r="CF109" s="1"/>
  <c r="AQ109"/>
  <c r="AP109"/>
  <c r="AO109"/>
  <c r="AN109"/>
  <c r="AM109"/>
  <c r="AL109"/>
  <c r="AK109"/>
  <c r="AI109"/>
  <c r="AH109"/>
  <c r="AG109"/>
  <c r="AF109"/>
  <c r="AJ109" s="1"/>
  <c r="CE109" s="1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B109"/>
  <c r="BQ109" s="1"/>
  <c r="CH109" s="1"/>
  <c r="A109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U108"/>
  <c r="CF108" s="1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B108"/>
  <c r="A108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B107"/>
  <c r="A107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CB105"/>
  <c r="CI105" s="1"/>
  <c r="CA105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U105" s="1"/>
  <c r="CF105" s="1"/>
  <c r="AQ105"/>
  <c r="AP105"/>
  <c r="AO105"/>
  <c r="AN105"/>
  <c r="AM105"/>
  <c r="AL105"/>
  <c r="AK105"/>
  <c r="AI105"/>
  <c r="AH105"/>
  <c r="AG105"/>
  <c r="AF105"/>
  <c r="AJ105" s="1"/>
  <c r="CE105" s="1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B105"/>
  <c r="A105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U104"/>
  <c r="CF104" s="1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B104"/>
  <c r="A104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B103"/>
  <c r="A103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B101"/>
  <c r="CI101" s="1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BF101" s="1"/>
  <c r="CG101" s="1"/>
  <c r="AT101"/>
  <c r="AS101"/>
  <c r="AR101"/>
  <c r="AU101" s="1"/>
  <c r="CF101" s="1"/>
  <c r="AQ101"/>
  <c r="AP101"/>
  <c r="AO101"/>
  <c r="AN101"/>
  <c r="AM101"/>
  <c r="AL101"/>
  <c r="AK101"/>
  <c r="AI101"/>
  <c r="AH101"/>
  <c r="AG101"/>
  <c r="AF101"/>
  <c r="AJ101" s="1"/>
  <c r="CE101" s="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BQ101" s="1"/>
  <c r="CH101" s="1"/>
  <c r="A10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AZ100"/>
  <c r="AY100"/>
  <c r="AX100"/>
  <c r="AW100"/>
  <c r="AV100"/>
  <c r="AU100"/>
  <c r="CF100" s="1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B100"/>
  <c r="CB100" s="1"/>
  <c r="CI100" s="1"/>
  <c r="A100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B99"/>
  <c r="A99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BW97"/>
  <c r="BV97"/>
  <c r="BU97"/>
  <c r="BT97"/>
  <c r="BS97"/>
  <c r="CB97" s="1"/>
  <c r="CI97" s="1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U97" s="1"/>
  <c r="CF97" s="1"/>
  <c r="AQ97"/>
  <c r="AP97"/>
  <c r="AO97"/>
  <c r="AN97"/>
  <c r="AM97"/>
  <c r="AL97"/>
  <c r="AK97"/>
  <c r="AI97"/>
  <c r="AH97"/>
  <c r="AG97"/>
  <c r="AF97"/>
  <c r="AJ97" s="1"/>
  <c r="CE97" s="1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B97"/>
  <c r="BQ97" s="1"/>
  <c r="CH97" s="1"/>
  <c r="A97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B96"/>
  <c r="AU96" s="1"/>
  <c r="CF96" s="1"/>
  <c r="A96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B95"/>
  <c r="A95"/>
  <c r="CB94"/>
  <c r="CI94" s="1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BQ94" s="1"/>
  <c r="CH94" s="1"/>
  <c r="CE93"/>
  <c r="CA93"/>
  <c r="BZ93"/>
  <c r="BY93"/>
  <c r="BX93"/>
  <c r="BW93"/>
  <c r="BV93"/>
  <c r="BU93"/>
  <c r="BT93"/>
  <c r="BS93"/>
  <c r="CB93" s="1"/>
  <c r="CI93" s="1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BF93" s="1"/>
  <c r="CG93" s="1"/>
  <c r="AT93"/>
  <c r="AS93"/>
  <c r="AR93"/>
  <c r="AU93" s="1"/>
  <c r="CF93" s="1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B93"/>
  <c r="A93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B92"/>
  <c r="A92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B91"/>
  <c r="A91"/>
  <c r="CA90"/>
  <c r="BZ90"/>
  <c r="BY90"/>
  <c r="CB90" s="1"/>
  <c r="CI90" s="1"/>
  <c r="BX90"/>
  <c r="BW90"/>
  <c r="BV90"/>
  <c r="BU90"/>
  <c r="BT90"/>
  <c r="BS90"/>
  <c r="BR90"/>
  <c r="BP90"/>
  <c r="BO90"/>
  <c r="BN90"/>
  <c r="BM90"/>
  <c r="BQ90" s="1"/>
  <c r="CH90" s="1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CA89"/>
  <c r="BZ89"/>
  <c r="BY89"/>
  <c r="BX89"/>
  <c r="BW89"/>
  <c r="BV89"/>
  <c r="BU89"/>
  <c r="BT89"/>
  <c r="BS89"/>
  <c r="CB89" s="1"/>
  <c r="CI89" s="1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U89" s="1"/>
  <c r="CF89" s="1"/>
  <c r="AP89"/>
  <c r="AO89"/>
  <c r="AN89"/>
  <c r="AM89"/>
  <c r="AL89"/>
  <c r="AK89"/>
  <c r="AI89"/>
  <c r="AH89"/>
  <c r="AG89"/>
  <c r="AF89"/>
  <c r="AE89"/>
  <c r="AJ89" s="1"/>
  <c r="CE89" s="1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BQ89" s="1"/>
  <c r="CH89" s="1"/>
  <c r="A89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BF88" s="1"/>
  <c r="CG88" s="1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B88"/>
  <c r="AU88" s="1"/>
  <c r="CF88" s="1"/>
  <c r="A88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B87"/>
  <c r="A87"/>
  <c r="CA86"/>
  <c r="BZ86"/>
  <c r="BY86"/>
  <c r="CB86" s="1"/>
  <c r="CI86" s="1"/>
  <c r="BX86"/>
  <c r="BW86"/>
  <c r="BV86"/>
  <c r="BU86"/>
  <c r="BT86"/>
  <c r="BS86"/>
  <c r="BR86"/>
  <c r="BP86"/>
  <c r="BO86"/>
  <c r="BN86"/>
  <c r="BM86"/>
  <c r="BQ86" s="1"/>
  <c r="CH86" s="1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BW85"/>
  <c r="BV85"/>
  <c r="BU85"/>
  <c r="BT85"/>
  <c r="BS85"/>
  <c r="BR85"/>
  <c r="CB85" s="1"/>
  <c r="CI85" s="1"/>
  <c r="BP85"/>
  <c r="BO85"/>
  <c r="BN85"/>
  <c r="BM85"/>
  <c r="BL85"/>
  <c r="BK85"/>
  <c r="BJ85"/>
  <c r="BI85"/>
  <c r="BH85"/>
  <c r="BG85"/>
  <c r="BF85"/>
  <c r="CG85" s="1"/>
  <c r="BE85"/>
  <c r="BD85"/>
  <c r="BC85"/>
  <c r="BB85"/>
  <c r="BA85"/>
  <c r="AZ85"/>
  <c r="AY85"/>
  <c r="AX85"/>
  <c r="AW85"/>
  <c r="AV85"/>
  <c r="AT85"/>
  <c r="AU85" s="1"/>
  <c r="CF85" s="1"/>
  <c r="AS85"/>
  <c r="AR85"/>
  <c r="AQ85"/>
  <c r="AP85"/>
  <c r="AO85"/>
  <c r="AN85"/>
  <c r="AM85"/>
  <c r="AL85"/>
  <c r="AK85"/>
  <c r="AI85"/>
  <c r="AH85"/>
  <c r="AJ85" s="1"/>
  <c r="CE85" s="1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B85"/>
  <c r="A85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B84"/>
  <c r="A84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B83"/>
  <c r="A83"/>
  <c r="CA82"/>
  <c r="BZ82"/>
  <c r="BY82"/>
  <c r="BX82"/>
  <c r="CB82" s="1"/>
  <c r="CI82" s="1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BQ82" s="1"/>
  <c r="CH82" s="1"/>
  <c r="CA81"/>
  <c r="BZ81"/>
  <c r="BY81"/>
  <c r="BX81"/>
  <c r="BW81"/>
  <c r="BV81"/>
  <c r="BU81"/>
  <c r="BT81"/>
  <c r="CB81" s="1"/>
  <c r="CI81" s="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BF81" s="1"/>
  <c r="CG81" s="1"/>
  <c r="AT81"/>
  <c r="AS81"/>
  <c r="AR81"/>
  <c r="AU81" s="1"/>
  <c r="CF81" s="1"/>
  <c r="AQ81"/>
  <c r="AP81"/>
  <c r="AO81"/>
  <c r="AN81"/>
  <c r="AM81"/>
  <c r="AL81"/>
  <c r="AK81"/>
  <c r="AI81"/>
  <c r="AH81"/>
  <c r="AG81"/>
  <c r="AF81"/>
  <c r="AJ81" s="1"/>
  <c r="CE81" s="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B81"/>
  <c r="A8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A80"/>
  <c r="B80" s="1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A79"/>
  <c r="B79" s="1"/>
  <c r="CA78"/>
  <c r="BZ78"/>
  <c r="BY78"/>
  <c r="BX78"/>
  <c r="BW78"/>
  <c r="CB78" s="1"/>
  <c r="CI78" s="1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BQ78" s="1"/>
  <c r="CH78" s="1"/>
  <c r="CB77"/>
  <c r="CI77" s="1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BF77" s="1"/>
  <c r="CG77" s="1"/>
  <c r="AX77"/>
  <c r="AW77"/>
  <c r="AV77"/>
  <c r="AT77"/>
  <c r="AS77"/>
  <c r="AR77"/>
  <c r="AQ77"/>
  <c r="AU77" s="1"/>
  <c r="CF77" s="1"/>
  <c r="AP77"/>
  <c r="AO77"/>
  <c r="AN77"/>
  <c r="AM77"/>
  <c r="AL77"/>
  <c r="AK77"/>
  <c r="AI77"/>
  <c r="AH77"/>
  <c r="AG77"/>
  <c r="AF77"/>
  <c r="AE77"/>
  <c r="AD77"/>
  <c r="AC77"/>
  <c r="AB77"/>
  <c r="AA77"/>
  <c r="AJ77" s="1"/>
  <c r="CE77" s="1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BQ77" s="1"/>
  <c r="CH77" s="1"/>
  <c r="A77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B76"/>
  <c r="A76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B75"/>
  <c r="BQ75" s="1"/>
  <c r="CH75" s="1"/>
  <c r="A75"/>
  <c r="CA74"/>
  <c r="BZ74"/>
  <c r="BY74"/>
  <c r="BX74"/>
  <c r="BW74"/>
  <c r="BV74"/>
  <c r="BU74"/>
  <c r="BT74"/>
  <c r="BS74"/>
  <c r="BR74"/>
  <c r="BP74"/>
  <c r="BO74"/>
  <c r="BN74"/>
  <c r="BM74"/>
  <c r="BQ74" s="1"/>
  <c r="CH74" s="1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J74" s="1"/>
  <c r="CE74" s="1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B74" s="1"/>
  <c r="CI74" s="1"/>
  <c r="CB73"/>
  <c r="CI73" s="1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BF73" s="1"/>
  <c r="CG73" s="1"/>
  <c r="AX73"/>
  <c r="AW73"/>
  <c r="AV73"/>
  <c r="AT73"/>
  <c r="AS73"/>
  <c r="AR73"/>
  <c r="AQ73"/>
  <c r="AU73" s="1"/>
  <c r="CF73" s="1"/>
  <c r="AP73"/>
  <c r="AO73"/>
  <c r="AN73"/>
  <c r="AM73"/>
  <c r="AL73"/>
  <c r="AK73"/>
  <c r="AI73"/>
  <c r="AH73"/>
  <c r="AG73"/>
  <c r="AF73"/>
  <c r="AE73"/>
  <c r="AD73"/>
  <c r="AC73"/>
  <c r="AB73"/>
  <c r="AA73"/>
  <c r="AJ73" s="1"/>
  <c r="CE73" s="1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B73"/>
  <c r="BQ73" s="1"/>
  <c r="CH73" s="1"/>
  <c r="A73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B72"/>
  <c r="A72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B71"/>
  <c r="BQ71" s="1"/>
  <c r="CH71" s="1"/>
  <c r="A71"/>
  <c r="CA70"/>
  <c r="BZ70"/>
  <c r="BY70"/>
  <c r="BX70"/>
  <c r="BW70"/>
  <c r="BV70"/>
  <c r="BU70"/>
  <c r="BT70"/>
  <c r="BS70"/>
  <c r="BR70"/>
  <c r="BP70"/>
  <c r="BO70"/>
  <c r="BN70"/>
  <c r="BM70"/>
  <c r="BQ70" s="1"/>
  <c r="CH70" s="1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J70" s="1"/>
  <c r="CE70" s="1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B70" s="1"/>
  <c r="CI70" s="1"/>
  <c r="CB69"/>
  <c r="CI69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BF69" s="1"/>
  <c r="CG69" s="1"/>
  <c r="AX69"/>
  <c r="AW69"/>
  <c r="AV69"/>
  <c r="AT69"/>
  <c r="AS69"/>
  <c r="AR69"/>
  <c r="AQ69"/>
  <c r="AU69" s="1"/>
  <c r="CF69" s="1"/>
  <c r="AP69"/>
  <c r="AO69"/>
  <c r="AN69"/>
  <c r="AM69"/>
  <c r="AL69"/>
  <c r="AK69"/>
  <c r="AI69"/>
  <c r="AH69"/>
  <c r="AG69"/>
  <c r="AF69"/>
  <c r="AE69"/>
  <c r="AD69"/>
  <c r="AC69"/>
  <c r="AB69"/>
  <c r="AA69"/>
  <c r="AJ69" s="1"/>
  <c r="CE69" s="1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BQ69" s="1"/>
  <c r="CH69" s="1"/>
  <c r="A69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B68"/>
  <c r="A68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B67"/>
  <c r="BQ67" s="1"/>
  <c r="CH67" s="1"/>
  <c r="A67"/>
  <c r="CA66"/>
  <c r="BZ66"/>
  <c r="BY66"/>
  <c r="BX66"/>
  <c r="BW66"/>
  <c r="BV66"/>
  <c r="BU66"/>
  <c r="BT66"/>
  <c r="BS66"/>
  <c r="BR66"/>
  <c r="BP66"/>
  <c r="BO66"/>
  <c r="BN66"/>
  <c r="BM66"/>
  <c r="BQ66" s="1"/>
  <c r="CH66" s="1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J66" s="1"/>
  <c r="CE66" s="1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CB66" s="1"/>
  <c r="CI66" s="1"/>
  <c r="CB65"/>
  <c r="CI65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BF65" s="1"/>
  <c r="CG65" s="1"/>
  <c r="AX65"/>
  <c r="AW65"/>
  <c r="AV65"/>
  <c r="AT65"/>
  <c r="AS65"/>
  <c r="AR65"/>
  <c r="AQ65"/>
  <c r="AU65" s="1"/>
  <c r="CF65" s="1"/>
  <c r="AP65"/>
  <c r="AO65"/>
  <c r="AN65"/>
  <c r="AM65"/>
  <c r="AL65"/>
  <c r="AK65"/>
  <c r="AI65"/>
  <c r="AH65"/>
  <c r="AG65"/>
  <c r="AF65"/>
  <c r="AE65"/>
  <c r="AD65"/>
  <c r="AC65"/>
  <c r="AB65"/>
  <c r="AA65"/>
  <c r="AJ65" s="1"/>
  <c r="CE65" s="1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BQ65" s="1"/>
  <c r="CH65" s="1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B64"/>
  <c r="A64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B63"/>
  <c r="BQ63" s="1"/>
  <c r="CH63" s="1"/>
  <c r="A63"/>
  <c r="CA62"/>
  <c r="BZ62"/>
  <c r="BY62"/>
  <c r="BX62"/>
  <c r="BW62"/>
  <c r="BV62"/>
  <c r="BU62"/>
  <c r="BT62"/>
  <c r="BS62"/>
  <c r="BR62"/>
  <c r="BP62"/>
  <c r="BO62"/>
  <c r="BN62"/>
  <c r="BM62"/>
  <c r="BQ62" s="1"/>
  <c r="CH62" s="1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J62" s="1"/>
  <c r="CE62" s="1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CB62" s="1"/>
  <c r="CI62" s="1"/>
  <c r="CB61"/>
  <c r="CI61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BF61" s="1"/>
  <c r="CG61" s="1"/>
  <c r="AX61"/>
  <c r="AW61"/>
  <c r="AV61"/>
  <c r="AT61"/>
  <c r="AS61"/>
  <c r="AR61"/>
  <c r="AQ61"/>
  <c r="AU61" s="1"/>
  <c r="CF61" s="1"/>
  <c r="AP61"/>
  <c r="AO61"/>
  <c r="AN61"/>
  <c r="AM61"/>
  <c r="AL61"/>
  <c r="AK61"/>
  <c r="AI61"/>
  <c r="AH61"/>
  <c r="AG61"/>
  <c r="AF61"/>
  <c r="AE61"/>
  <c r="AD61"/>
  <c r="AC61"/>
  <c r="AB61"/>
  <c r="AA61"/>
  <c r="AJ61" s="1"/>
  <c r="CE61" s="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B61"/>
  <c r="BQ61" s="1"/>
  <c r="CH61" s="1"/>
  <c r="A6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B60"/>
  <c r="A60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B59"/>
  <c r="BQ59" s="1"/>
  <c r="CH59" s="1"/>
  <c r="A59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Q58" s="1"/>
  <c r="CH58" s="1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J58" s="1"/>
  <c r="CE58" s="1"/>
  <c r="AF58"/>
  <c r="AE58"/>
  <c r="AD58"/>
  <c r="AC58"/>
  <c r="AB58"/>
  <c r="AA58"/>
  <c r="Z58"/>
  <c r="X58"/>
  <c r="W58"/>
  <c r="V58"/>
  <c r="U58"/>
  <c r="Y58" s="1"/>
  <c r="CD58" s="1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CB58" s="1"/>
  <c r="CI58" s="1"/>
  <c r="CA57"/>
  <c r="BZ57"/>
  <c r="BY57"/>
  <c r="BX57"/>
  <c r="BW57"/>
  <c r="BV57"/>
  <c r="BU57"/>
  <c r="BT57"/>
  <c r="CB57" s="1"/>
  <c r="CI57" s="1"/>
  <c r="BS57"/>
  <c r="BR57"/>
  <c r="BQ57"/>
  <c r="CH57" s="1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J57" s="1"/>
  <c r="CE57" s="1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B57"/>
  <c r="BF57" s="1"/>
  <c r="CG57" s="1"/>
  <c r="A57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A56"/>
  <c r="B56" s="1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B55"/>
  <c r="AU55" s="1"/>
  <c r="CF55" s="1"/>
  <c r="A55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U54"/>
  <c r="CF54" s="1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B54" s="1"/>
  <c r="CI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U53"/>
  <c r="CF53" s="1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B53"/>
  <c r="CB53" s="1"/>
  <c r="CI53" s="1"/>
  <c r="A53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Q52" s="1"/>
  <c r="CH52" s="1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U52" s="1"/>
  <c r="CF52" s="1"/>
  <c r="AL52"/>
  <c r="AK52"/>
  <c r="AJ52"/>
  <c r="CE52" s="1"/>
  <c r="AI52"/>
  <c r="AH52"/>
  <c r="AG52"/>
  <c r="AF52"/>
  <c r="AE52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B52"/>
  <c r="BF52" s="1"/>
  <c r="CG52" s="1"/>
  <c r="A52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B51"/>
  <c r="CB51" s="1"/>
  <c r="CI51" s="1"/>
  <c r="A51"/>
  <c r="CA50"/>
  <c r="BZ50"/>
  <c r="BY50"/>
  <c r="CB50" s="1"/>
  <c r="CI50" s="1"/>
  <c r="BX50"/>
  <c r="BW50"/>
  <c r="BV50"/>
  <c r="BU50"/>
  <c r="BT50"/>
  <c r="BS50"/>
  <c r="BR50"/>
  <c r="BP50"/>
  <c r="BO50"/>
  <c r="BN50"/>
  <c r="BM50"/>
  <c r="BQ50" s="1"/>
  <c r="CH50" s="1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J50" s="1"/>
  <c r="CE50" s="1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B50"/>
  <c r="BF50" s="1"/>
  <c r="CG50" s="1"/>
  <c r="A50"/>
  <c r="CB49"/>
  <c r="CI49" s="1"/>
  <c r="CA49"/>
  <c r="BZ49"/>
  <c r="BY49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U49" s="1"/>
  <c r="CF49" s="1"/>
  <c r="AQ49"/>
  <c r="AP49"/>
  <c r="AO49"/>
  <c r="AN49"/>
  <c r="AM49"/>
  <c r="AL49"/>
  <c r="AK49"/>
  <c r="AI49"/>
  <c r="AH49"/>
  <c r="AG49"/>
  <c r="AF49"/>
  <c r="AJ49" s="1"/>
  <c r="CE49" s="1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B49"/>
  <c r="BF49" s="1"/>
  <c r="CG49" s="1"/>
  <c r="A49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U48"/>
  <c r="CF48" s="1"/>
  <c r="AT48"/>
  <c r="AS48"/>
  <c r="AR48"/>
  <c r="AQ48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B48"/>
  <c r="Y48" s="1"/>
  <c r="CD48" s="1"/>
  <c r="A48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B47"/>
  <c r="CB47" s="1"/>
  <c r="CI47" s="1"/>
  <c r="A47"/>
  <c r="CA46"/>
  <c r="BZ46"/>
  <c r="BY46"/>
  <c r="CB46" s="1"/>
  <c r="CI46" s="1"/>
  <c r="BX46"/>
  <c r="BW46"/>
  <c r="BV46"/>
  <c r="BU46"/>
  <c r="BT46"/>
  <c r="BS46"/>
  <c r="BR46"/>
  <c r="BP46"/>
  <c r="BO46"/>
  <c r="BN46"/>
  <c r="BM46"/>
  <c r="BQ46" s="1"/>
  <c r="CH46" s="1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J46" s="1"/>
  <c r="CE46" s="1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B46"/>
  <c r="BF46" s="1"/>
  <c r="CG46" s="1"/>
  <c r="A46"/>
  <c r="CB45"/>
  <c r="CI45" s="1"/>
  <c r="CA45"/>
  <c r="BZ45"/>
  <c r="BY45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U45" s="1"/>
  <c r="CF45" s="1"/>
  <c r="AQ45"/>
  <c r="AP45"/>
  <c r="AO45"/>
  <c r="AN45"/>
  <c r="AM45"/>
  <c r="AL45"/>
  <c r="AK45"/>
  <c r="AI45"/>
  <c r="AH45"/>
  <c r="AG45"/>
  <c r="AF45"/>
  <c r="AJ45" s="1"/>
  <c r="CE45" s="1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BF45" s="1"/>
  <c r="CG45" s="1"/>
  <c r="A45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U44"/>
  <c r="CF44" s="1"/>
  <c r="AT44"/>
  <c r="AS44"/>
  <c r="AR44"/>
  <c r="AQ44"/>
  <c r="AP44"/>
  <c r="AO44"/>
  <c r="AN44"/>
  <c r="AM44"/>
  <c r="AL44"/>
  <c r="AK44"/>
  <c r="AI44"/>
  <c r="AH44"/>
  <c r="AG44"/>
  <c r="AF44"/>
  <c r="AE44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B44"/>
  <c r="Y44" s="1"/>
  <c r="CD44" s="1"/>
  <c r="A44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B43"/>
  <c r="CB43" s="1"/>
  <c r="CI43" s="1"/>
  <c r="A43"/>
  <c r="CA42"/>
  <c r="BZ42"/>
  <c r="BY42"/>
  <c r="CB42" s="1"/>
  <c r="CI42" s="1"/>
  <c r="BX42"/>
  <c r="BW42"/>
  <c r="BV42"/>
  <c r="BU42"/>
  <c r="BT42"/>
  <c r="BS42"/>
  <c r="BR42"/>
  <c r="BP42"/>
  <c r="BO42"/>
  <c r="BN42"/>
  <c r="BM42"/>
  <c r="BQ42" s="1"/>
  <c r="CH42" s="1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J42" s="1"/>
  <c r="CE42" s="1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B42"/>
  <c r="BF42" s="1"/>
  <c r="CG42" s="1"/>
  <c r="A42"/>
  <c r="CB41"/>
  <c r="CI41" s="1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U41" s="1"/>
  <c r="CF41" s="1"/>
  <c r="AQ41"/>
  <c r="AP41"/>
  <c r="AO41"/>
  <c r="AN41"/>
  <c r="AM41"/>
  <c r="AL41"/>
  <c r="AK41"/>
  <c r="AI41"/>
  <c r="AH41"/>
  <c r="AG41"/>
  <c r="AF41"/>
  <c r="AJ41" s="1"/>
  <c r="CE41" s="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B41"/>
  <c r="BF41" s="1"/>
  <c r="CG41" s="1"/>
  <c r="A4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U40"/>
  <c r="CF40" s="1"/>
  <c r="AT40"/>
  <c r="AS40"/>
  <c r="AR40"/>
  <c r="AQ40"/>
  <c r="AP40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B40"/>
  <c r="Y40" s="1"/>
  <c r="CD40" s="1"/>
  <c r="A40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B39"/>
  <c r="CB39" s="1"/>
  <c r="CI39" s="1"/>
  <c r="A39"/>
  <c r="CA38"/>
  <c r="BZ38"/>
  <c r="BY38"/>
  <c r="CB38" s="1"/>
  <c r="CI38" s="1"/>
  <c r="BX38"/>
  <c r="BW38"/>
  <c r="BV38"/>
  <c r="BU38"/>
  <c r="BT38"/>
  <c r="BS38"/>
  <c r="BR38"/>
  <c r="BP38"/>
  <c r="BO38"/>
  <c r="BN38"/>
  <c r="BM38"/>
  <c r="BQ38" s="1"/>
  <c r="CH38" s="1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J38" s="1"/>
  <c r="CE38" s="1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B38"/>
  <c r="BF38" s="1"/>
  <c r="CG38" s="1"/>
  <c r="A38"/>
  <c r="CB37"/>
  <c r="CI37" s="1"/>
  <c r="CA37"/>
  <c r="BZ37"/>
  <c r="BY37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U37" s="1"/>
  <c r="CF37" s="1"/>
  <c r="AQ37"/>
  <c r="AP37"/>
  <c r="AO37"/>
  <c r="AN37"/>
  <c r="AM37"/>
  <c r="AL37"/>
  <c r="AK37"/>
  <c r="AI37"/>
  <c r="AH37"/>
  <c r="AG37"/>
  <c r="AF37"/>
  <c r="AJ37" s="1"/>
  <c r="CE37" s="1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B37"/>
  <c r="BF37" s="1"/>
  <c r="CG37" s="1"/>
  <c r="A37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U36"/>
  <c r="CF36" s="1"/>
  <c r="AT36"/>
  <c r="AS36"/>
  <c r="AR36"/>
  <c r="AQ36"/>
  <c r="AP36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B36"/>
  <c r="Y36" s="1"/>
  <c r="CD36" s="1"/>
  <c r="A36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B35"/>
  <c r="CB35" s="1"/>
  <c r="CI35" s="1"/>
  <c r="A35"/>
  <c r="CA34"/>
  <c r="BZ34"/>
  <c r="BY34"/>
  <c r="CB34" s="1"/>
  <c r="CI34" s="1"/>
  <c r="BX34"/>
  <c r="BW34"/>
  <c r="BV34"/>
  <c r="BU34"/>
  <c r="BT34"/>
  <c r="BS34"/>
  <c r="BR34"/>
  <c r="BP34"/>
  <c r="BO34"/>
  <c r="BN34"/>
  <c r="BM34"/>
  <c r="BQ34" s="1"/>
  <c r="CH34" s="1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J34" s="1"/>
  <c r="CE34" s="1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B34"/>
  <c r="BF34" s="1"/>
  <c r="CG34" s="1"/>
  <c r="A34"/>
  <c r="CB33"/>
  <c r="CI33" s="1"/>
  <c r="CA33"/>
  <c r="BZ33"/>
  <c r="BY33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U33" s="1"/>
  <c r="CF33" s="1"/>
  <c r="AQ33"/>
  <c r="AP33"/>
  <c r="AO33"/>
  <c r="AN33"/>
  <c r="AM33"/>
  <c r="AL33"/>
  <c r="AK33"/>
  <c r="AI33"/>
  <c r="AH33"/>
  <c r="AG33"/>
  <c r="AF33"/>
  <c r="AJ33" s="1"/>
  <c r="CE33" s="1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B33"/>
  <c r="BF33" s="1"/>
  <c r="CG33" s="1"/>
  <c r="A33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U32"/>
  <c r="CF32" s="1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B32"/>
  <c r="Y32" s="1"/>
  <c r="CD32" s="1"/>
  <c r="A32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B31"/>
  <c r="CB31" s="1"/>
  <c r="CI31" s="1"/>
  <c r="A31"/>
  <c r="CA30"/>
  <c r="BZ30"/>
  <c r="BY30"/>
  <c r="CB30" s="1"/>
  <c r="CI30" s="1"/>
  <c r="BX30"/>
  <c r="BW30"/>
  <c r="BV30"/>
  <c r="BU30"/>
  <c r="BT30"/>
  <c r="BS30"/>
  <c r="BR30"/>
  <c r="BP30"/>
  <c r="BO30"/>
  <c r="BN30"/>
  <c r="BM30"/>
  <c r="BQ30" s="1"/>
  <c r="CH30" s="1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J30" s="1"/>
  <c r="CE30" s="1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B30"/>
  <c r="BF30" s="1"/>
  <c r="CG30" s="1"/>
  <c r="A30"/>
  <c r="CB29"/>
  <c r="CI29" s="1"/>
  <c r="CA29"/>
  <c r="BZ29"/>
  <c r="BY29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U29" s="1"/>
  <c r="CF29" s="1"/>
  <c r="AQ29"/>
  <c r="AP29"/>
  <c r="AO29"/>
  <c r="AN29"/>
  <c r="AM29"/>
  <c r="AL29"/>
  <c r="AK29"/>
  <c r="AI29"/>
  <c r="AH29"/>
  <c r="AG29"/>
  <c r="AF29"/>
  <c r="AJ29" s="1"/>
  <c r="CE29" s="1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BF29" s="1"/>
  <c r="CG29" s="1"/>
  <c r="A29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U28"/>
  <c r="CF28" s="1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B28"/>
  <c r="Y28" s="1"/>
  <c r="CD28" s="1"/>
  <c r="A28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B27"/>
  <c r="CB27" s="1"/>
  <c r="CI27" s="1"/>
  <c r="A27"/>
  <c r="CA26"/>
  <c r="BZ26"/>
  <c r="BY26"/>
  <c r="CB26" s="1"/>
  <c r="CI26" s="1"/>
  <c r="BX26"/>
  <c r="BW26"/>
  <c r="BV26"/>
  <c r="BU26"/>
  <c r="BT26"/>
  <c r="BS26"/>
  <c r="BR26"/>
  <c r="BP26"/>
  <c r="BO26"/>
  <c r="BN26"/>
  <c r="BM26"/>
  <c r="BQ26" s="1"/>
  <c r="CH26" s="1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J26" s="1"/>
  <c r="CE26" s="1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B26"/>
  <c r="BF26" s="1"/>
  <c r="CG26" s="1"/>
  <c r="A26"/>
  <c r="CB25"/>
  <c r="CI25" s="1"/>
  <c r="CA25"/>
  <c r="BZ25"/>
  <c r="BY25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U25" s="1"/>
  <c r="CF25" s="1"/>
  <c r="AQ25"/>
  <c r="AP25"/>
  <c r="AO25"/>
  <c r="AN25"/>
  <c r="AM25"/>
  <c r="AL25"/>
  <c r="AK25"/>
  <c r="AI25"/>
  <c r="AH25"/>
  <c r="AG25"/>
  <c r="AF25"/>
  <c r="AJ25" s="1"/>
  <c r="CE25" s="1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B25"/>
  <c r="BF25" s="1"/>
  <c r="CG25" s="1"/>
  <c r="A25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U24"/>
  <c r="CF24" s="1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B24"/>
  <c r="Y24" s="1"/>
  <c r="CD24" s="1"/>
  <c r="A24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B23"/>
  <c r="CB23" s="1"/>
  <c r="CI23" s="1"/>
  <c r="A23"/>
  <c r="CA22"/>
  <c r="BZ22"/>
  <c r="BY22"/>
  <c r="CB22" s="1"/>
  <c r="CI22" s="1"/>
  <c r="BX22"/>
  <c r="BW22"/>
  <c r="BV22"/>
  <c r="BU22"/>
  <c r="BT22"/>
  <c r="BS22"/>
  <c r="BR22"/>
  <c r="BP22"/>
  <c r="BO22"/>
  <c r="BN22"/>
  <c r="BM22"/>
  <c r="BQ22" s="1"/>
  <c r="CH22" s="1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J22" s="1"/>
  <c r="CE22" s="1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B22"/>
  <c r="BF22" s="1"/>
  <c r="CG22" s="1"/>
  <c r="A22"/>
  <c r="CB21"/>
  <c r="CI21" s="1"/>
  <c r="CA21"/>
  <c r="BZ21"/>
  <c r="BY2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U21" s="1"/>
  <c r="CF21" s="1"/>
  <c r="AQ21"/>
  <c r="AP21"/>
  <c r="AO21"/>
  <c r="AN21"/>
  <c r="AM21"/>
  <c r="AL21"/>
  <c r="AK21"/>
  <c r="AI21"/>
  <c r="AH21"/>
  <c r="AG21"/>
  <c r="AF21"/>
  <c r="AJ21" s="1"/>
  <c r="CE21" s="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BF21" s="1"/>
  <c r="CG21" s="1"/>
  <c r="A2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U20"/>
  <c r="CF20" s="1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B20"/>
  <c r="Y20" s="1"/>
  <c r="CD20" s="1"/>
  <c r="A20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B19"/>
  <c r="CB19" s="1"/>
  <c r="CI19" s="1"/>
  <c r="A19"/>
  <c r="CA18"/>
  <c r="BZ18"/>
  <c r="BY18"/>
  <c r="CB18" s="1"/>
  <c r="CI18" s="1"/>
  <c r="BX18"/>
  <c r="BW18"/>
  <c r="BV18"/>
  <c r="BU18"/>
  <c r="BT18"/>
  <c r="BS18"/>
  <c r="BR18"/>
  <c r="BP18"/>
  <c r="BO18"/>
  <c r="BN18"/>
  <c r="BM18"/>
  <c r="BQ18" s="1"/>
  <c r="CH18" s="1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J18" s="1"/>
  <c r="CE18" s="1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B18"/>
  <c r="BF18" s="1"/>
  <c r="CG18" s="1"/>
  <c r="A18"/>
  <c r="CB17"/>
  <c r="CI17" s="1"/>
  <c r="CA17"/>
  <c r="BZ17"/>
  <c r="BY17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U17" s="1"/>
  <c r="CF17" s="1"/>
  <c r="AQ17"/>
  <c r="AP17"/>
  <c r="AO17"/>
  <c r="AN17"/>
  <c r="AM17"/>
  <c r="AL17"/>
  <c r="AK17"/>
  <c r="AI17"/>
  <c r="AH17"/>
  <c r="AG17"/>
  <c r="AF17"/>
  <c r="AJ17" s="1"/>
  <c r="CE17" s="1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B17"/>
  <c r="BF17" s="1"/>
  <c r="CG17" s="1"/>
  <c r="A17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U16"/>
  <c r="CF16" s="1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Y16" s="1"/>
  <c r="CD16" s="1"/>
  <c r="A16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B15"/>
  <c r="CB15" s="1"/>
  <c r="CI15" s="1"/>
  <c r="A15"/>
  <c r="CA14"/>
  <c r="BZ14"/>
  <c r="BY14"/>
  <c r="CB14" s="1"/>
  <c r="CI14" s="1"/>
  <c r="BX14"/>
  <c r="BW14"/>
  <c r="BV14"/>
  <c r="BU14"/>
  <c r="BT14"/>
  <c r="BS14"/>
  <c r="BR14"/>
  <c r="BP14"/>
  <c r="BO14"/>
  <c r="BN14"/>
  <c r="BM14"/>
  <c r="BQ14" s="1"/>
  <c r="CH14" s="1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J14" s="1"/>
  <c r="CE14" s="1"/>
  <c r="AB14"/>
  <c r="AA14"/>
  <c r="Z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B14"/>
  <c r="BF14" s="1"/>
  <c r="CG14" s="1"/>
  <c r="A14"/>
  <c r="CB13"/>
  <c r="CI13" s="1"/>
  <c r="CA13"/>
  <c r="BZ13"/>
  <c r="BY13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U13" s="1"/>
  <c r="CF13" s="1"/>
  <c r="AQ13"/>
  <c r="AP13"/>
  <c r="AO13"/>
  <c r="AN13"/>
  <c r="AM13"/>
  <c r="AL13"/>
  <c r="AK13"/>
  <c r="AI13"/>
  <c r="AH13"/>
  <c r="AG13"/>
  <c r="AF13"/>
  <c r="AJ13" s="1"/>
  <c r="CE13" s="1"/>
  <c r="AE13"/>
  <c r="AD13"/>
  <c r="AC13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B13"/>
  <c r="BF13" s="1"/>
  <c r="CG13" s="1"/>
  <c r="A13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U12"/>
  <c r="CF12" s="1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B12"/>
  <c r="Y12" s="1"/>
  <c r="CD12" s="1"/>
  <c r="A12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925" i="1"/>
  <c r="BW924"/>
  <c r="BW923"/>
  <c r="BW922"/>
  <c r="BW921"/>
  <c r="BW920"/>
  <c r="BW919"/>
  <c r="BW918"/>
  <c r="BW917"/>
  <c r="BW916"/>
  <c r="BW915"/>
  <c r="BW914"/>
  <c r="BW913"/>
  <c r="BW912"/>
  <c r="BW911"/>
  <c r="BW910"/>
  <c r="BW909"/>
  <c r="BW908"/>
  <c r="BW907"/>
  <c r="BW906"/>
  <c r="BW905"/>
  <c r="BW904"/>
  <c r="BW903"/>
  <c r="BW902"/>
  <c r="BW901"/>
  <c r="BW900"/>
  <c r="BW899"/>
  <c r="BW898"/>
  <c r="BW897"/>
  <c r="BW896"/>
  <c r="BW895"/>
  <c r="BW894"/>
  <c r="BW893"/>
  <c r="BW892"/>
  <c r="BW891"/>
  <c r="BW890"/>
  <c r="BW889"/>
  <c r="BW888"/>
  <c r="CA887"/>
  <c r="BZ887"/>
  <c r="BY887"/>
  <c r="BX887"/>
  <c r="BW886"/>
  <c r="BW885"/>
  <c r="BW884"/>
  <c r="BW883"/>
  <c r="BW882"/>
  <c r="BW881"/>
  <c r="BW880"/>
  <c r="BW879"/>
  <c r="BW878"/>
  <c r="BW877"/>
  <c r="BW876"/>
  <c r="BW875"/>
  <c r="BW874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EO768"/>
  <c r="EN768"/>
  <c r="EM768"/>
  <c r="EL768"/>
  <c r="EK768"/>
  <c r="EJ768"/>
  <c r="EI768"/>
  <c r="EH768"/>
  <c r="EG768"/>
  <c r="EF768"/>
  <c r="EE768"/>
  <c r="ED768"/>
  <c r="EC768"/>
  <c r="EB768"/>
  <c r="EA768"/>
  <c r="DZ768"/>
  <c r="DY768"/>
  <c r="DX768"/>
  <c r="DW768"/>
  <c r="DV768"/>
  <c r="DU768"/>
  <c r="DT768"/>
  <c r="DS768"/>
  <c r="DR768"/>
  <c r="DQ768"/>
  <c r="DP768"/>
  <c r="DO768"/>
  <c r="DN768"/>
  <c r="DM768"/>
  <c r="DL768"/>
  <c r="DK768"/>
  <c r="DJ768"/>
  <c r="DI768"/>
  <c r="DH768"/>
  <c r="DG768"/>
  <c r="DF768"/>
  <c r="DE768"/>
  <c r="DD768"/>
  <c r="DC768"/>
  <c r="DB768"/>
  <c r="DA768"/>
  <c r="CZ768"/>
  <c r="CY768"/>
  <c r="CX768"/>
  <c r="CW768"/>
  <c r="CV768"/>
  <c r="CU768"/>
  <c r="CT768"/>
  <c r="CS768"/>
  <c r="CR768"/>
  <c r="CQ768"/>
  <c r="CP768"/>
  <c r="CO768"/>
  <c r="CN768"/>
  <c r="CM768"/>
  <c r="CL768"/>
  <c r="CK768"/>
  <c r="CJ768"/>
  <c r="CI768"/>
  <c r="CH768"/>
  <c r="CG768"/>
  <c r="CF768"/>
  <c r="CE768"/>
  <c r="CD768"/>
  <c r="CC768"/>
  <c r="CB768"/>
  <c r="CA768"/>
  <c r="BZ768"/>
  <c r="BY768"/>
  <c r="BX768"/>
  <c r="BW768"/>
  <c r="EO767"/>
  <c r="EN767"/>
  <c r="EM767"/>
  <c r="EL767"/>
  <c r="EK767"/>
  <c r="EJ767"/>
  <c r="EI767"/>
  <c r="EH767"/>
  <c r="EG767"/>
  <c r="EF767"/>
  <c r="EE767"/>
  <c r="ED767"/>
  <c r="EC767"/>
  <c r="EB767"/>
  <c r="EA767"/>
  <c r="DZ767"/>
  <c r="DY767"/>
  <c r="DX767"/>
  <c r="DW767"/>
  <c r="DV767"/>
  <c r="DU767"/>
  <c r="DT767"/>
  <c r="DS767"/>
  <c r="DR767"/>
  <c r="DQ767"/>
  <c r="DP767"/>
  <c r="DO767"/>
  <c r="DN767"/>
  <c r="DM767"/>
  <c r="DL767"/>
  <c r="DK767"/>
  <c r="DJ767"/>
  <c r="DI767"/>
  <c r="DH767"/>
  <c r="DG767"/>
  <c r="DF767"/>
  <c r="DE767"/>
  <c r="DD767"/>
  <c r="DC767"/>
  <c r="DB767"/>
  <c r="DA767"/>
  <c r="CZ767"/>
  <c r="CY767"/>
  <c r="CX767"/>
  <c r="CW767"/>
  <c r="CV767"/>
  <c r="CU767"/>
  <c r="CT767"/>
  <c r="CS767"/>
  <c r="CR767"/>
  <c r="CQ767"/>
  <c r="CP767"/>
  <c r="CO767"/>
  <c r="CN767"/>
  <c r="CM767"/>
  <c r="CL767"/>
  <c r="CK767"/>
  <c r="CJ767"/>
  <c r="CI767"/>
  <c r="CH767"/>
  <c r="CG767"/>
  <c r="CF767"/>
  <c r="CE767"/>
  <c r="CD767"/>
  <c r="CC767"/>
  <c r="CB767"/>
  <c r="CA767"/>
  <c r="BZ767"/>
  <c r="BY767"/>
  <c r="BX767"/>
  <c r="BW767"/>
  <c r="EO766"/>
  <c r="EN766"/>
  <c r="EM766"/>
  <c r="EL766"/>
  <c r="EK766"/>
  <c r="EJ766"/>
  <c r="EI766"/>
  <c r="EH766"/>
  <c r="EG766"/>
  <c r="EF766"/>
  <c r="EE766"/>
  <c r="ED766"/>
  <c r="EC766"/>
  <c r="EB766"/>
  <c r="EA766"/>
  <c r="DZ766"/>
  <c r="DY766"/>
  <c r="DX766"/>
  <c r="DW766"/>
  <c r="DV766"/>
  <c r="DU766"/>
  <c r="DT766"/>
  <c r="DS766"/>
  <c r="DR766"/>
  <c r="DQ766"/>
  <c r="DP766"/>
  <c r="DO766"/>
  <c r="DN766"/>
  <c r="DM766"/>
  <c r="DL766"/>
  <c r="DK766"/>
  <c r="DJ766"/>
  <c r="DI766"/>
  <c r="DH766"/>
  <c r="DG766"/>
  <c r="DF766"/>
  <c r="DE766"/>
  <c r="DD766"/>
  <c r="DC766"/>
  <c r="DB766"/>
  <c r="DA766"/>
  <c r="CZ766"/>
  <c r="CY766"/>
  <c r="CX766"/>
  <c r="CW766"/>
  <c r="CV766"/>
  <c r="CU766"/>
  <c r="CT766"/>
  <c r="CS766"/>
  <c r="CR766"/>
  <c r="CQ766"/>
  <c r="CP766"/>
  <c r="CO766"/>
  <c r="CN766"/>
  <c r="CM766"/>
  <c r="CL766"/>
  <c r="CK766"/>
  <c r="CJ766"/>
  <c r="CI766"/>
  <c r="CH766"/>
  <c r="CG766"/>
  <c r="CF766"/>
  <c r="CE766"/>
  <c r="CD766"/>
  <c r="CC766"/>
  <c r="CB766"/>
  <c r="CA766"/>
  <c r="BZ766"/>
  <c r="BY766"/>
  <c r="BX766"/>
  <c r="BW766"/>
  <c r="EO765"/>
  <c r="EN765"/>
  <c r="EM765"/>
  <c r="EL765"/>
  <c r="EK765"/>
  <c r="EJ765"/>
  <c r="EI765"/>
  <c r="EH765"/>
  <c r="EG765"/>
  <c r="EF765"/>
  <c r="EE765"/>
  <c r="ED765"/>
  <c r="EC765"/>
  <c r="EB765"/>
  <c r="EA765"/>
  <c r="DZ765"/>
  <c r="DY765"/>
  <c r="DX765"/>
  <c r="DW765"/>
  <c r="DV765"/>
  <c r="DU765"/>
  <c r="DT765"/>
  <c r="DS765"/>
  <c r="DR765"/>
  <c r="DQ765"/>
  <c r="DP765"/>
  <c r="DO765"/>
  <c r="DN765"/>
  <c r="DM765"/>
  <c r="DL765"/>
  <c r="DK765"/>
  <c r="DJ765"/>
  <c r="DI765"/>
  <c r="DH765"/>
  <c r="DG765"/>
  <c r="DF765"/>
  <c r="DE765"/>
  <c r="DD765"/>
  <c r="DC765"/>
  <c r="DB765"/>
  <c r="DA765"/>
  <c r="CZ765"/>
  <c r="CY765"/>
  <c r="CX765"/>
  <c r="CW765"/>
  <c r="CV765"/>
  <c r="CU765"/>
  <c r="CT765"/>
  <c r="CS765"/>
  <c r="CR765"/>
  <c r="CQ765"/>
  <c r="CP765"/>
  <c r="CO765"/>
  <c r="CN765"/>
  <c r="CM765"/>
  <c r="CL765"/>
  <c r="CK765"/>
  <c r="CJ765"/>
  <c r="CI765"/>
  <c r="CH765"/>
  <c r="CG765"/>
  <c r="CF765"/>
  <c r="CE765"/>
  <c r="CD765"/>
  <c r="CC765"/>
  <c r="CB765"/>
  <c r="CA765"/>
  <c r="BZ765"/>
  <c r="BY765"/>
  <c r="BX765"/>
  <c r="BW765"/>
  <c r="EO764"/>
  <c r="EN764"/>
  <c r="EM764"/>
  <c r="EL764"/>
  <c r="EK764"/>
  <c r="EJ764"/>
  <c r="EI764"/>
  <c r="EH764"/>
  <c r="EG764"/>
  <c r="EF764"/>
  <c r="EE764"/>
  <c r="ED764"/>
  <c r="EC764"/>
  <c r="EB764"/>
  <c r="EA764"/>
  <c r="DZ764"/>
  <c r="DY764"/>
  <c r="DX764"/>
  <c r="DW764"/>
  <c r="DV764"/>
  <c r="DU764"/>
  <c r="DT764"/>
  <c r="DS764"/>
  <c r="DR764"/>
  <c r="DQ764"/>
  <c r="DP764"/>
  <c r="DO764"/>
  <c r="DN764"/>
  <c r="DM764"/>
  <c r="DL764"/>
  <c r="DK764"/>
  <c r="DJ764"/>
  <c r="DI764"/>
  <c r="DH764"/>
  <c r="DG764"/>
  <c r="DF764"/>
  <c r="DE764"/>
  <c r="DD764"/>
  <c r="DC764"/>
  <c r="DB764"/>
  <c r="DA764"/>
  <c r="CZ764"/>
  <c r="CY764"/>
  <c r="CX764"/>
  <c r="CW764"/>
  <c r="CV764"/>
  <c r="CU764"/>
  <c r="CT764"/>
  <c r="CS764"/>
  <c r="CR764"/>
  <c r="CQ764"/>
  <c r="CP764"/>
  <c r="CO764"/>
  <c r="CN764"/>
  <c r="CM764"/>
  <c r="CL764"/>
  <c r="CK764"/>
  <c r="CJ764"/>
  <c r="CI764"/>
  <c r="CH764"/>
  <c r="CG764"/>
  <c r="CF764"/>
  <c r="CE764"/>
  <c r="CD764"/>
  <c r="CC764"/>
  <c r="CB764"/>
  <c r="CA764"/>
  <c r="BZ764"/>
  <c r="BY764"/>
  <c r="BX764"/>
  <c r="BW764"/>
  <c r="EO763"/>
  <c r="EN763"/>
  <c r="EM763"/>
  <c r="EL763"/>
  <c r="EK763"/>
  <c r="EJ763"/>
  <c r="EI763"/>
  <c r="EH763"/>
  <c r="EG763"/>
  <c r="EF763"/>
  <c r="EE763"/>
  <c r="ED763"/>
  <c r="EC763"/>
  <c r="EB763"/>
  <c r="EA763"/>
  <c r="DZ763"/>
  <c r="DY763"/>
  <c r="DX763"/>
  <c r="DW763"/>
  <c r="DV763"/>
  <c r="DU763"/>
  <c r="DT763"/>
  <c r="DS763"/>
  <c r="DR763"/>
  <c r="DQ763"/>
  <c r="DP763"/>
  <c r="DO763"/>
  <c r="DN763"/>
  <c r="DM763"/>
  <c r="DL763"/>
  <c r="DK763"/>
  <c r="DJ763"/>
  <c r="DI763"/>
  <c r="DH763"/>
  <c r="DG763"/>
  <c r="DF763"/>
  <c r="DE763"/>
  <c r="DD763"/>
  <c r="DC763"/>
  <c r="DB763"/>
  <c r="DA763"/>
  <c r="CZ763"/>
  <c r="CY763"/>
  <c r="CX763"/>
  <c r="CW763"/>
  <c r="CV763"/>
  <c r="CU763"/>
  <c r="CT763"/>
  <c r="CS763"/>
  <c r="CR763"/>
  <c r="CQ763"/>
  <c r="CP763"/>
  <c r="CO763"/>
  <c r="CN763"/>
  <c r="CM763"/>
  <c r="CL763"/>
  <c r="CK763"/>
  <c r="CJ763"/>
  <c r="CI763"/>
  <c r="CH763"/>
  <c r="CG763"/>
  <c r="CF763"/>
  <c r="CE763"/>
  <c r="CD763"/>
  <c r="CC763"/>
  <c r="CB763"/>
  <c r="CA763"/>
  <c r="BZ763"/>
  <c r="BY763"/>
  <c r="BX763"/>
  <c r="BW763"/>
  <c r="EO762"/>
  <c r="EN762"/>
  <c r="EM762"/>
  <c r="EL762"/>
  <c r="EK762"/>
  <c r="EJ762"/>
  <c r="EI762"/>
  <c r="EH762"/>
  <c r="EG762"/>
  <c r="EF762"/>
  <c r="EE762"/>
  <c r="ED762"/>
  <c r="EC762"/>
  <c r="EB762"/>
  <c r="EA762"/>
  <c r="DZ762"/>
  <c r="DY762"/>
  <c r="DX762"/>
  <c r="DW762"/>
  <c r="DV762"/>
  <c r="DU762"/>
  <c r="DT762"/>
  <c r="DS762"/>
  <c r="DR762"/>
  <c r="DQ762"/>
  <c r="DP762"/>
  <c r="DO762"/>
  <c r="DN762"/>
  <c r="DM762"/>
  <c r="DL762"/>
  <c r="DK762"/>
  <c r="DJ762"/>
  <c r="DI762"/>
  <c r="DH762"/>
  <c r="DG762"/>
  <c r="DF762"/>
  <c r="DE762"/>
  <c r="DD762"/>
  <c r="DC762"/>
  <c r="DB762"/>
  <c r="DA762"/>
  <c r="CZ762"/>
  <c r="CY762"/>
  <c r="CX762"/>
  <c r="CW762"/>
  <c r="CV762"/>
  <c r="CU762"/>
  <c r="CT762"/>
  <c r="CS762"/>
  <c r="CR762"/>
  <c r="CQ762"/>
  <c r="CP762"/>
  <c r="CO762"/>
  <c r="CN762"/>
  <c r="CM762"/>
  <c r="CL762"/>
  <c r="CK762"/>
  <c r="CJ762"/>
  <c r="CI762"/>
  <c r="CH762"/>
  <c r="CG762"/>
  <c r="CF762"/>
  <c r="CE762"/>
  <c r="CD762"/>
  <c r="CC762"/>
  <c r="CB762"/>
  <c r="CA762"/>
  <c r="BZ762"/>
  <c r="BY762"/>
  <c r="BX762"/>
  <c r="BW762"/>
  <c r="EO761"/>
  <c r="EN761"/>
  <c r="EM761"/>
  <c r="EL761"/>
  <c r="EK761"/>
  <c r="EJ761"/>
  <c r="EI761"/>
  <c r="EH761"/>
  <c r="EG761"/>
  <c r="EF761"/>
  <c r="EE761"/>
  <c r="ED761"/>
  <c r="EC761"/>
  <c r="EB761"/>
  <c r="EA761"/>
  <c r="DZ761"/>
  <c r="DY761"/>
  <c r="DX761"/>
  <c r="DW761"/>
  <c r="DV761"/>
  <c r="DU761"/>
  <c r="DT761"/>
  <c r="DS761"/>
  <c r="DR761"/>
  <c r="DQ761"/>
  <c r="DP761"/>
  <c r="DO761"/>
  <c r="DN761"/>
  <c r="DM761"/>
  <c r="DL761"/>
  <c r="DK761"/>
  <c r="DJ761"/>
  <c r="DI761"/>
  <c r="DH761"/>
  <c r="DG761"/>
  <c r="DF761"/>
  <c r="DE761"/>
  <c r="DD761"/>
  <c r="DC761"/>
  <c r="DB761"/>
  <c r="DA761"/>
  <c r="CZ761"/>
  <c r="CY761"/>
  <c r="CX761"/>
  <c r="CW761"/>
  <c r="CV761"/>
  <c r="CU761"/>
  <c r="CT761"/>
  <c r="CS761"/>
  <c r="CR761"/>
  <c r="CQ761"/>
  <c r="CP761"/>
  <c r="CO761"/>
  <c r="CN761"/>
  <c r="CM761"/>
  <c r="CL761"/>
  <c r="CK761"/>
  <c r="CJ761"/>
  <c r="CI761"/>
  <c r="CH761"/>
  <c r="CG761"/>
  <c r="CF761"/>
  <c r="CE761"/>
  <c r="CD761"/>
  <c r="CC761"/>
  <c r="CB761"/>
  <c r="CA761"/>
  <c r="BZ761"/>
  <c r="BY761"/>
  <c r="BX761"/>
  <c r="BW761"/>
  <c r="EO760"/>
  <c r="EN760"/>
  <c r="EM760"/>
  <c r="EL760"/>
  <c r="EK760"/>
  <c r="EJ760"/>
  <c r="EI760"/>
  <c r="EH760"/>
  <c r="EG760"/>
  <c r="EF760"/>
  <c r="EE760"/>
  <c r="ED760"/>
  <c r="EC760"/>
  <c r="EB760"/>
  <c r="EA760"/>
  <c r="DZ760"/>
  <c r="DY760"/>
  <c r="DX760"/>
  <c r="DW760"/>
  <c r="DV760"/>
  <c r="DU760"/>
  <c r="DT760"/>
  <c r="DS760"/>
  <c r="DR760"/>
  <c r="DQ760"/>
  <c r="DP760"/>
  <c r="DO760"/>
  <c r="DN760"/>
  <c r="DM760"/>
  <c r="DL760"/>
  <c r="DK760"/>
  <c r="DJ760"/>
  <c r="DI760"/>
  <c r="DH760"/>
  <c r="DG760"/>
  <c r="DF760"/>
  <c r="DE760"/>
  <c r="DD760"/>
  <c r="DC760"/>
  <c r="DB760"/>
  <c r="DA760"/>
  <c r="CZ760"/>
  <c r="CY760"/>
  <c r="CX760"/>
  <c r="CW760"/>
  <c r="CV760"/>
  <c r="CU760"/>
  <c r="CT760"/>
  <c r="CS760"/>
  <c r="CR760"/>
  <c r="CQ760"/>
  <c r="CP760"/>
  <c r="CO760"/>
  <c r="CN760"/>
  <c r="CM760"/>
  <c r="CL760"/>
  <c r="CK760"/>
  <c r="CJ760"/>
  <c r="CI760"/>
  <c r="CH760"/>
  <c r="CG760"/>
  <c r="CF760"/>
  <c r="CE760"/>
  <c r="CD760"/>
  <c r="CC760"/>
  <c r="CB760"/>
  <c r="CA760"/>
  <c r="BZ760"/>
  <c r="BY760"/>
  <c r="BX760"/>
  <c r="BW760"/>
  <c r="EO759"/>
  <c r="EN759"/>
  <c r="EM759"/>
  <c r="EL759"/>
  <c r="EK759"/>
  <c r="EJ759"/>
  <c r="EI759"/>
  <c r="EH759"/>
  <c r="EG759"/>
  <c r="EF759"/>
  <c r="EE759"/>
  <c r="ED759"/>
  <c r="EC759"/>
  <c r="EB759"/>
  <c r="EA759"/>
  <c r="DZ759"/>
  <c r="DY759"/>
  <c r="DX759"/>
  <c r="DW759"/>
  <c r="DV759"/>
  <c r="DU759"/>
  <c r="DT759"/>
  <c r="DS759"/>
  <c r="DR759"/>
  <c r="DQ759"/>
  <c r="DP759"/>
  <c r="DO759"/>
  <c r="DN759"/>
  <c r="DM759"/>
  <c r="DL759"/>
  <c r="DK759"/>
  <c r="DJ759"/>
  <c r="DI759"/>
  <c r="DH759"/>
  <c r="DG759"/>
  <c r="DF759"/>
  <c r="DE759"/>
  <c r="DD759"/>
  <c r="DC759"/>
  <c r="DB759"/>
  <c r="DA759"/>
  <c r="CZ759"/>
  <c r="CY759"/>
  <c r="CX759"/>
  <c r="CW759"/>
  <c r="CV759"/>
  <c r="CU759"/>
  <c r="CT759"/>
  <c r="CS759"/>
  <c r="CR759"/>
  <c r="CQ759"/>
  <c r="CP759"/>
  <c r="CO759"/>
  <c r="CN759"/>
  <c r="CM759"/>
  <c r="CL759"/>
  <c r="CK759"/>
  <c r="CJ759"/>
  <c r="CI759"/>
  <c r="CH759"/>
  <c r="CG759"/>
  <c r="CF759"/>
  <c r="CE759"/>
  <c r="CD759"/>
  <c r="CC759"/>
  <c r="CB759"/>
  <c r="CA759"/>
  <c r="BZ759"/>
  <c r="BY759"/>
  <c r="BX759"/>
  <c r="BW759"/>
  <c r="EO758"/>
  <c r="EN758"/>
  <c r="EM758"/>
  <c r="EL758"/>
  <c r="EK758"/>
  <c r="EJ758"/>
  <c r="EI758"/>
  <c r="EH758"/>
  <c r="EG758"/>
  <c r="EF758"/>
  <c r="EE758"/>
  <c r="ED758"/>
  <c r="EC758"/>
  <c r="EB758"/>
  <c r="EA758"/>
  <c r="DZ758"/>
  <c r="DY758"/>
  <c r="DX758"/>
  <c r="DW758"/>
  <c r="DV758"/>
  <c r="DU758"/>
  <c r="DT758"/>
  <c r="DS758"/>
  <c r="DR758"/>
  <c r="DQ758"/>
  <c r="DP758"/>
  <c r="DO758"/>
  <c r="DN758"/>
  <c r="DM758"/>
  <c r="DL758"/>
  <c r="DK758"/>
  <c r="DJ758"/>
  <c r="DI758"/>
  <c r="DH758"/>
  <c r="DG758"/>
  <c r="DF758"/>
  <c r="DE758"/>
  <c r="DD758"/>
  <c r="DC758"/>
  <c r="DB758"/>
  <c r="DA758"/>
  <c r="CZ758"/>
  <c r="CY758"/>
  <c r="CX758"/>
  <c r="CW758"/>
  <c r="CV758"/>
  <c r="CU758"/>
  <c r="CT758"/>
  <c r="CS758"/>
  <c r="CR758"/>
  <c r="CQ758"/>
  <c r="CP758"/>
  <c r="CO758"/>
  <c r="CN758"/>
  <c r="CM758"/>
  <c r="CL758"/>
  <c r="CK758"/>
  <c r="CJ758"/>
  <c r="CI758"/>
  <c r="CH758"/>
  <c r="CG758"/>
  <c r="CF758"/>
  <c r="CE758"/>
  <c r="CD758"/>
  <c r="CC758"/>
  <c r="CB758"/>
  <c r="CA758"/>
  <c r="BZ758"/>
  <c r="BY758"/>
  <c r="BX758"/>
  <c r="BW758"/>
  <c r="EO757"/>
  <c r="EN757"/>
  <c r="EM757"/>
  <c r="EL757"/>
  <c r="EK757"/>
  <c r="EJ757"/>
  <c r="EI757"/>
  <c r="EH757"/>
  <c r="EG757"/>
  <c r="EF757"/>
  <c r="EE757"/>
  <c r="ED757"/>
  <c r="EC757"/>
  <c r="EB757"/>
  <c r="EA757"/>
  <c r="DZ757"/>
  <c r="DY757"/>
  <c r="DX757"/>
  <c r="DW757"/>
  <c r="DV757"/>
  <c r="DU757"/>
  <c r="DT757"/>
  <c r="DS757"/>
  <c r="DR757"/>
  <c r="DQ757"/>
  <c r="DP757"/>
  <c r="DO757"/>
  <c r="DN757"/>
  <c r="DM757"/>
  <c r="DL757"/>
  <c r="DK757"/>
  <c r="DJ757"/>
  <c r="DI757"/>
  <c r="DH757"/>
  <c r="DG757"/>
  <c r="DF757"/>
  <c r="DE757"/>
  <c r="DD757"/>
  <c r="DC757"/>
  <c r="DB757"/>
  <c r="DA757"/>
  <c r="CZ757"/>
  <c r="CY757"/>
  <c r="CX757"/>
  <c r="CW757"/>
  <c r="CV757"/>
  <c r="CU757"/>
  <c r="CT757"/>
  <c r="CS757"/>
  <c r="CR757"/>
  <c r="CQ757"/>
  <c r="CP757"/>
  <c r="CO757"/>
  <c r="CN757"/>
  <c r="CM757"/>
  <c r="CL757"/>
  <c r="CK757"/>
  <c r="CJ757"/>
  <c r="CI757"/>
  <c r="CH757"/>
  <c r="CG757"/>
  <c r="CF757"/>
  <c r="CE757"/>
  <c r="CD757"/>
  <c r="CC757"/>
  <c r="CB757"/>
  <c r="CA757"/>
  <c r="BZ757"/>
  <c r="BY757"/>
  <c r="BX757"/>
  <c r="BW757"/>
  <c r="EO756"/>
  <c r="EN756"/>
  <c r="EM756"/>
  <c r="EL756"/>
  <c r="EK756"/>
  <c r="EJ756"/>
  <c r="EI756"/>
  <c r="EH756"/>
  <c r="EG756"/>
  <c r="EF756"/>
  <c r="EE756"/>
  <c r="ED756"/>
  <c r="EC756"/>
  <c r="EB756"/>
  <c r="EA756"/>
  <c r="DZ756"/>
  <c r="DY756"/>
  <c r="DX756"/>
  <c r="DW756"/>
  <c r="DV756"/>
  <c r="DU756"/>
  <c r="DT756"/>
  <c r="DS756"/>
  <c r="DR756"/>
  <c r="DQ756"/>
  <c r="DP756"/>
  <c r="DO756"/>
  <c r="DN756"/>
  <c r="DM756"/>
  <c r="DL756"/>
  <c r="DK756"/>
  <c r="DJ756"/>
  <c r="DI756"/>
  <c r="DH756"/>
  <c r="DG756"/>
  <c r="DF756"/>
  <c r="DE756"/>
  <c r="DD756"/>
  <c r="DC756"/>
  <c r="DB756"/>
  <c r="DA756"/>
  <c r="CZ756"/>
  <c r="CY756"/>
  <c r="CX756"/>
  <c r="CW756"/>
  <c r="CV756"/>
  <c r="CU756"/>
  <c r="CT756"/>
  <c r="CS756"/>
  <c r="CR756"/>
  <c r="CQ756"/>
  <c r="CP756"/>
  <c r="CO756"/>
  <c r="CN756"/>
  <c r="CM756"/>
  <c r="CL756"/>
  <c r="CK756"/>
  <c r="CJ756"/>
  <c r="CI756"/>
  <c r="CH756"/>
  <c r="CG756"/>
  <c r="CF756"/>
  <c r="CE756"/>
  <c r="CD756"/>
  <c r="CC756"/>
  <c r="CB756"/>
  <c r="CA756"/>
  <c r="BZ756"/>
  <c r="BY756"/>
  <c r="BX756"/>
  <c r="BW756"/>
  <c r="EO755"/>
  <c r="EN755"/>
  <c r="EM755"/>
  <c r="EL755"/>
  <c r="EK755"/>
  <c r="EJ755"/>
  <c r="EI755"/>
  <c r="EH755"/>
  <c r="EG755"/>
  <c r="EF755"/>
  <c r="EE755"/>
  <c r="ED755"/>
  <c r="EC755"/>
  <c r="EB755"/>
  <c r="EA755"/>
  <c r="DZ755"/>
  <c r="DY755"/>
  <c r="DX755"/>
  <c r="DW755"/>
  <c r="DV755"/>
  <c r="DU755"/>
  <c r="DT755"/>
  <c r="DS755"/>
  <c r="DR755"/>
  <c r="DQ755"/>
  <c r="DP755"/>
  <c r="DO755"/>
  <c r="DN755"/>
  <c r="DM755"/>
  <c r="DL755"/>
  <c r="DK755"/>
  <c r="DJ755"/>
  <c r="DI755"/>
  <c r="DH755"/>
  <c r="DG755"/>
  <c r="DF755"/>
  <c r="DE755"/>
  <c r="DD755"/>
  <c r="DC755"/>
  <c r="DB755"/>
  <c r="DA755"/>
  <c r="CZ755"/>
  <c r="CY755"/>
  <c r="CX755"/>
  <c r="CW755"/>
  <c r="CV755"/>
  <c r="CU755"/>
  <c r="CT755"/>
  <c r="CS755"/>
  <c r="CR755"/>
  <c r="CQ755"/>
  <c r="CP755"/>
  <c r="CO755"/>
  <c r="CN755"/>
  <c r="CM755"/>
  <c r="CL755"/>
  <c r="CK755"/>
  <c r="CJ755"/>
  <c r="CI755"/>
  <c r="CH755"/>
  <c r="CG755"/>
  <c r="CF755"/>
  <c r="CE755"/>
  <c r="CD755"/>
  <c r="CC755"/>
  <c r="CB755"/>
  <c r="CA755"/>
  <c r="BZ755"/>
  <c r="BY755"/>
  <c r="BX755"/>
  <c r="BW755"/>
  <c r="EO754"/>
  <c r="EN754"/>
  <c r="EM754"/>
  <c r="EL754"/>
  <c r="EK754"/>
  <c r="EJ754"/>
  <c r="EI754"/>
  <c r="EH754"/>
  <c r="EG754"/>
  <c r="EF754"/>
  <c r="EE754"/>
  <c r="ED754"/>
  <c r="EC754"/>
  <c r="EB754"/>
  <c r="EA754"/>
  <c r="DZ754"/>
  <c r="DY754"/>
  <c r="DX754"/>
  <c r="DW754"/>
  <c r="DV754"/>
  <c r="DU754"/>
  <c r="DT754"/>
  <c r="DS754"/>
  <c r="DR754"/>
  <c r="DQ754"/>
  <c r="DP754"/>
  <c r="DO754"/>
  <c r="DN754"/>
  <c r="DM754"/>
  <c r="DL754"/>
  <c r="DK754"/>
  <c r="DJ754"/>
  <c r="DI754"/>
  <c r="DH754"/>
  <c r="DG754"/>
  <c r="DF754"/>
  <c r="DE754"/>
  <c r="DD754"/>
  <c r="DC754"/>
  <c r="DB754"/>
  <c r="DA754"/>
  <c r="CZ754"/>
  <c r="CY754"/>
  <c r="CX754"/>
  <c r="CW754"/>
  <c r="CV754"/>
  <c r="CU754"/>
  <c r="CT754"/>
  <c r="CS754"/>
  <c r="CR754"/>
  <c r="CQ754"/>
  <c r="CP754"/>
  <c r="CO754"/>
  <c r="CN754"/>
  <c r="CM754"/>
  <c r="CL754"/>
  <c r="CK754"/>
  <c r="CJ754"/>
  <c r="CI754"/>
  <c r="CH754"/>
  <c r="CG754"/>
  <c r="CF754"/>
  <c r="CE754"/>
  <c r="CD754"/>
  <c r="CC754"/>
  <c r="CB754"/>
  <c r="CA754"/>
  <c r="BZ754"/>
  <c r="BY754"/>
  <c r="BX754"/>
  <c r="BW754"/>
  <c r="EO753"/>
  <c r="EN753"/>
  <c r="EM753"/>
  <c r="EL753"/>
  <c r="EK753"/>
  <c r="EJ753"/>
  <c r="EI753"/>
  <c r="EH753"/>
  <c r="EG753"/>
  <c r="EF753"/>
  <c r="EE753"/>
  <c r="ED753"/>
  <c r="EC753"/>
  <c r="EB753"/>
  <c r="EA753"/>
  <c r="DZ753"/>
  <c r="DY753"/>
  <c r="DX753"/>
  <c r="DW753"/>
  <c r="DV753"/>
  <c r="DU753"/>
  <c r="DT753"/>
  <c r="DS753"/>
  <c r="DR753"/>
  <c r="DQ753"/>
  <c r="DP753"/>
  <c r="DO753"/>
  <c r="DN753"/>
  <c r="DM753"/>
  <c r="DL753"/>
  <c r="DK753"/>
  <c r="DJ753"/>
  <c r="DI753"/>
  <c r="DH753"/>
  <c r="DG753"/>
  <c r="DF753"/>
  <c r="DE753"/>
  <c r="DD753"/>
  <c r="DC753"/>
  <c r="DB753"/>
  <c r="DA753"/>
  <c r="CZ753"/>
  <c r="CY753"/>
  <c r="CX753"/>
  <c r="CW753"/>
  <c r="CV753"/>
  <c r="CU753"/>
  <c r="CT753"/>
  <c r="CS753"/>
  <c r="CR753"/>
  <c r="CQ753"/>
  <c r="CP753"/>
  <c r="CO753"/>
  <c r="CN753"/>
  <c r="CM753"/>
  <c r="CL753"/>
  <c r="CK753"/>
  <c r="CJ753"/>
  <c r="CI753"/>
  <c r="CH753"/>
  <c r="CG753"/>
  <c r="CF753"/>
  <c r="CE753"/>
  <c r="CD753"/>
  <c r="CC753"/>
  <c r="CB753"/>
  <c r="CA753"/>
  <c r="BZ753"/>
  <c r="BY753"/>
  <c r="BX753"/>
  <c r="BW753"/>
  <c r="EO752"/>
  <c r="EN752"/>
  <c r="EM752"/>
  <c r="EL752"/>
  <c r="EK752"/>
  <c r="EJ752"/>
  <c r="EI752"/>
  <c r="EH752"/>
  <c r="EG752"/>
  <c r="EF752"/>
  <c r="EE752"/>
  <c r="ED752"/>
  <c r="EC752"/>
  <c r="EB752"/>
  <c r="EA752"/>
  <c r="DZ752"/>
  <c r="DY752"/>
  <c r="DX752"/>
  <c r="DW752"/>
  <c r="DV752"/>
  <c r="DU752"/>
  <c r="DT752"/>
  <c r="DS752"/>
  <c r="DR752"/>
  <c r="DQ752"/>
  <c r="DP752"/>
  <c r="DO752"/>
  <c r="DN752"/>
  <c r="DM752"/>
  <c r="DL752"/>
  <c r="DK752"/>
  <c r="DJ752"/>
  <c r="DI752"/>
  <c r="DH752"/>
  <c r="DG752"/>
  <c r="DF752"/>
  <c r="DE752"/>
  <c r="DD752"/>
  <c r="DC752"/>
  <c r="DB752"/>
  <c r="DA752"/>
  <c r="CZ752"/>
  <c r="CY752"/>
  <c r="CX752"/>
  <c r="CW752"/>
  <c r="CV752"/>
  <c r="CU752"/>
  <c r="CT752"/>
  <c r="CS752"/>
  <c r="CR752"/>
  <c r="CQ752"/>
  <c r="CP752"/>
  <c r="CO752"/>
  <c r="CN752"/>
  <c r="CM752"/>
  <c r="CL752"/>
  <c r="CK752"/>
  <c r="CJ752"/>
  <c r="CI752"/>
  <c r="CH752"/>
  <c r="CG752"/>
  <c r="CF752"/>
  <c r="CE752"/>
  <c r="CD752"/>
  <c r="CC752"/>
  <c r="CB752"/>
  <c r="CA752"/>
  <c r="BZ752"/>
  <c r="BY752"/>
  <c r="BX752"/>
  <c r="BW752"/>
  <c r="EO751"/>
  <c r="EN751"/>
  <c r="EM751"/>
  <c r="EL751"/>
  <c r="EK751"/>
  <c r="EJ751"/>
  <c r="EI751"/>
  <c r="EH751"/>
  <c r="EG751"/>
  <c r="EF751"/>
  <c r="EE751"/>
  <c r="ED751"/>
  <c r="EC751"/>
  <c r="EB751"/>
  <c r="EA751"/>
  <c r="DZ751"/>
  <c r="DY751"/>
  <c r="DX751"/>
  <c r="DW751"/>
  <c r="DV751"/>
  <c r="DU751"/>
  <c r="DT751"/>
  <c r="DS751"/>
  <c r="DR751"/>
  <c r="DQ751"/>
  <c r="DP751"/>
  <c r="DO751"/>
  <c r="DN751"/>
  <c r="DM751"/>
  <c r="DL751"/>
  <c r="DK751"/>
  <c r="DJ751"/>
  <c r="DI751"/>
  <c r="DH751"/>
  <c r="DG751"/>
  <c r="DF751"/>
  <c r="DE751"/>
  <c r="DD751"/>
  <c r="DC751"/>
  <c r="DB751"/>
  <c r="DA751"/>
  <c r="CZ751"/>
  <c r="CY751"/>
  <c r="CX751"/>
  <c r="CW751"/>
  <c r="CV751"/>
  <c r="CU751"/>
  <c r="CT751"/>
  <c r="CS751"/>
  <c r="CR751"/>
  <c r="CQ751"/>
  <c r="CP751"/>
  <c r="CO751"/>
  <c r="CN751"/>
  <c r="CM751"/>
  <c r="CL751"/>
  <c r="CK751"/>
  <c r="CJ751"/>
  <c r="CI751"/>
  <c r="CH751"/>
  <c r="CG751"/>
  <c r="CF751"/>
  <c r="CE751"/>
  <c r="CD751"/>
  <c r="CC751"/>
  <c r="CB751"/>
  <c r="CA751"/>
  <c r="BZ751"/>
  <c r="BY751"/>
  <c r="BX751"/>
  <c r="BW751"/>
  <c r="EO750"/>
  <c r="EN750"/>
  <c r="EM750"/>
  <c r="EL750"/>
  <c r="EK750"/>
  <c r="EJ750"/>
  <c r="EI750"/>
  <c r="EH750"/>
  <c r="EG750"/>
  <c r="EF750"/>
  <c r="EE750"/>
  <c r="ED750"/>
  <c r="EC750"/>
  <c r="EB750"/>
  <c r="EA750"/>
  <c r="DZ750"/>
  <c r="DY750"/>
  <c r="DX750"/>
  <c r="DW750"/>
  <c r="DV750"/>
  <c r="DU750"/>
  <c r="DT750"/>
  <c r="DS750"/>
  <c r="DR750"/>
  <c r="DQ750"/>
  <c r="DP750"/>
  <c r="DO750"/>
  <c r="DN750"/>
  <c r="DM750"/>
  <c r="DL750"/>
  <c r="DK750"/>
  <c r="DJ750"/>
  <c r="DI750"/>
  <c r="DH750"/>
  <c r="DG750"/>
  <c r="DF750"/>
  <c r="DE750"/>
  <c r="DD750"/>
  <c r="DC750"/>
  <c r="DB750"/>
  <c r="DA750"/>
  <c r="CZ750"/>
  <c r="CY750"/>
  <c r="CX750"/>
  <c r="CW750"/>
  <c r="CV750"/>
  <c r="CU750"/>
  <c r="CT750"/>
  <c r="CS750"/>
  <c r="CR750"/>
  <c r="CQ750"/>
  <c r="CP750"/>
  <c r="CO750"/>
  <c r="CN750"/>
  <c r="CM750"/>
  <c r="CL750"/>
  <c r="CK750"/>
  <c r="CJ750"/>
  <c r="CI750"/>
  <c r="CH750"/>
  <c r="CG750"/>
  <c r="CF750"/>
  <c r="CE750"/>
  <c r="CD750"/>
  <c r="CC750"/>
  <c r="CB750"/>
  <c r="CA750"/>
  <c r="BZ750"/>
  <c r="BY750"/>
  <c r="BX750"/>
  <c r="BW750"/>
  <c r="EO749"/>
  <c r="EN749"/>
  <c r="EM749"/>
  <c r="EL749"/>
  <c r="EK749"/>
  <c r="EJ749"/>
  <c r="EI749"/>
  <c r="EH749"/>
  <c r="EG749"/>
  <c r="EF749"/>
  <c r="EE749"/>
  <c r="ED749"/>
  <c r="EC749"/>
  <c r="EB749"/>
  <c r="EA749"/>
  <c r="DZ749"/>
  <c r="DY749"/>
  <c r="DX749"/>
  <c r="DW749"/>
  <c r="DV749"/>
  <c r="DU749"/>
  <c r="DT749"/>
  <c r="DS749"/>
  <c r="DR749"/>
  <c r="DQ749"/>
  <c r="DP749"/>
  <c r="DO749"/>
  <c r="DN749"/>
  <c r="DM749"/>
  <c r="DL749"/>
  <c r="DK749"/>
  <c r="DJ749"/>
  <c r="DI749"/>
  <c r="DH749"/>
  <c r="DG749"/>
  <c r="DF749"/>
  <c r="DE749"/>
  <c r="DD749"/>
  <c r="DC749"/>
  <c r="DB749"/>
  <c r="DA749"/>
  <c r="CZ749"/>
  <c r="CY749"/>
  <c r="CX749"/>
  <c r="CW749"/>
  <c r="CV749"/>
  <c r="CU749"/>
  <c r="CT749"/>
  <c r="CS749"/>
  <c r="CR749"/>
  <c r="CQ749"/>
  <c r="CP749"/>
  <c r="CO749"/>
  <c r="CN749"/>
  <c r="CM749"/>
  <c r="CL749"/>
  <c r="CK749"/>
  <c r="CJ749"/>
  <c r="CI749"/>
  <c r="CH749"/>
  <c r="CG749"/>
  <c r="CF749"/>
  <c r="CE749"/>
  <c r="CD749"/>
  <c r="CC749"/>
  <c r="CB749"/>
  <c r="CA749"/>
  <c r="BZ749"/>
  <c r="BY749"/>
  <c r="BX749"/>
  <c r="BW749"/>
  <c r="EO748"/>
  <c r="EN748"/>
  <c r="EM748"/>
  <c r="EL748"/>
  <c r="EK748"/>
  <c r="EJ748"/>
  <c r="EI748"/>
  <c r="EH748"/>
  <c r="EG748"/>
  <c r="EF748"/>
  <c r="EE748"/>
  <c r="ED748"/>
  <c r="EC748"/>
  <c r="EB748"/>
  <c r="EA748"/>
  <c r="DZ748"/>
  <c r="DY748"/>
  <c r="DX748"/>
  <c r="DW748"/>
  <c r="DV748"/>
  <c r="DU748"/>
  <c r="DT748"/>
  <c r="DS748"/>
  <c r="DR748"/>
  <c r="DQ748"/>
  <c r="DP748"/>
  <c r="DO748"/>
  <c r="DN748"/>
  <c r="DM748"/>
  <c r="DL748"/>
  <c r="DK748"/>
  <c r="DJ748"/>
  <c r="DI748"/>
  <c r="DH748"/>
  <c r="DG748"/>
  <c r="DF748"/>
  <c r="DE748"/>
  <c r="DD748"/>
  <c r="DC748"/>
  <c r="DB748"/>
  <c r="DA748"/>
  <c r="CZ748"/>
  <c r="CY748"/>
  <c r="CX748"/>
  <c r="CW748"/>
  <c r="CV748"/>
  <c r="CU748"/>
  <c r="CT748"/>
  <c r="CS748"/>
  <c r="CR748"/>
  <c r="CQ748"/>
  <c r="CP748"/>
  <c r="CO748"/>
  <c r="CN748"/>
  <c r="CM748"/>
  <c r="CL748"/>
  <c r="CK748"/>
  <c r="CJ748"/>
  <c r="CI748"/>
  <c r="CH748"/>
  <c r="CG748"/>
  <c r="CF748"/>
  <c r="CE748"/>
  <c r="CD748"/>
  <c r="CC748"/>
  <c r="CB748"/>
  <c r="CA748"/>
  <c r="BZ748"/>
  <c r="BY748"/>
  <c r="BX748"/>
  <c r="BW748"/>
  <c r="EO747"/>
  <c r="EN747"/>
  <c r="EM747"/>
  <c r="EL747"/>
  <c r="EK747"/>
  <c r="EJ747"/>
  <c r="EI747"/>
  <c r="EH747"/>
  <c r="EG747"/>
  <c r="EF747"/>
  <c r="EE747"/>
  <c r="ED747"/>
  <c r="EC747"/>
  <c r="EB747"/>
  <c r="EA747"/>
  <c r="DZ747"/>
  <c r="DY747"/>
  <c r="DX747"/>
  <c r="DW747"/>
  <c r="DV747"/>
  <c r="DU747"/>
  <c r="DT747"/>
  <c r="DS747"/>
  <c r="DR747"/>
  <c r="DQ747"/>
  <c r="DP747"/>
  <c r="DO747"/>
  <c r="DN747"/>
  <c r="DM747"/>
  <c r="DL747"/>
  <c r="DK747"/>
  <c r="DJ747"/>
  <c r="DI747"/>
  <c r="DH747"/>
  <c r="DG747"/>
  <c r="DF747"/>
  <c r="DE747"/>
  <c r="DD747"/>
  <c r="DC747"/>
  <c r="DB747"/>
  <c r="DA747"/>
  <c r="CZ747"/>
  <c r="CY747"/>
  <c r="CX747"/>
  <c r="CW747"/>
  <c r="CV747"/>
  <c r="CU747"/>
  <c r="CT747"/>
  <c r="CS747"/>
  <c r="CR747"/>
  <c r="CQ747"/>
  <c r="CP747"/>
  <c r="CO747"/>
  <c r="CN747"/>
  <c r="CM747"/>
  <c r="CL747"/>
  <c r="CK747"/>
  <c r="CJ747"/>
  <c r="CI747"/>
  <c r="CH747"/>
  <c r="CG747"/>
  <c r="CF747"/>
  <c r="CE747"/>
  <c r="CD747"/>
  <c r="CC747"/>
  <c r="CB747"/>
  <c r="CA747"/>
  <c r="BZ747"/>
  <c r="BY747"/>
  <c r="BX747"/>
  <c r="BW747"/>
  <c r="EO746"/>
  <c r="EN746"/>
  <c r="EM746"/>
  <c r="EL746"/>
  <c r="EK746"/>
  <c r="EJ746"/>
  <c r="EI746"/>
  <c r="EH746"/>
  <c r="EG746"/>
  <c r="EF746"/>
  <c r="EE746"/>
  <c r="ED746"/>
  <c r="EC746"/>
  <c r="EB746"/>
  <c r="EA746"/>
  <c r="DZ746"/>
  <c r="DY746"/>
  <c r="DX746"/>
  <c r="DW746"/>
  <c r="DV746"/>
  <c r="DU746"/>
  <c r="DT746"/>
  <c r="DS746"/>
  <c r="DR746"/>
  <c r="DQ746"/>
  <c r="DP746"/>
  <c r="DO746"/>
  <c r="DN746"/>
  <c r="DM746"/>
  <c r="DL746"/>
  <c r="DK746"/>
  <c r="DJ746"/>
  <c r="DI746"/>
  <c r="DH746"/>
  <c r="DG746"/>
  <c r="DF746"/>
  <c r="DE746"/>
  <c r="DD746"/>
  <c r="DC746"/>
  <c r="DB746"/>
  <c r="DA746"/>
  <c r="CZ746"/>
  <c r="CY746"/>
  <c r="CX746"/>
  <c r="CW746"/>
  <c r="CV746"/>
  <c r="CU746"/>
  <c r="CT746"/>
  <c r="CS746"/>
  <c r="CR746"/>
  <c r="CQ746"/>
  <c r="CP746"/>
  <c r="CO746"/>
  <c r="CN746"/>
  <c r="CM746"/>
  <c r="CL746"/>
  <c r="CK746"/>
  <c r="CJ746"/>
  <c r="CI746"/>
  <c r="CH746"/>
  <c r="CG746"/>
  <c r="CF746"/>
  <c r="CE746"/>
  <c r="CD746"/>
  <c r="CC746"/>
  <c r="CB746"/>
  <c r="CA746"/>
  <c r="BZ746"/>
  <c r="BY746"/>
  <c r="BX746"/>
  <c r="BW746"/>
  <c r="EO745"/>
  <c r="EN745"/>
  <c r="EM745"/>
  <c r="EL745"/>
  <c r="EK745"/>
  <c r="EJ745"/>
  <c r="EI745"/>
  <c r="EH745"/>
  <c r="EG745"/>
  <c r="EF745"/>
  <c r="EE745"/>
  <c r="ED745"/>
  <c r="EC745"/>
  <c r="EB745"/>
  <c r="EA745"/>
  <c r="DZ745"/>
  <c r="DY745"/>
  <c r="DX745"/>
  <c r="DW745"/>
  <c r="DV745"/>
  <c r="DU745"/>
  <c r="DT745"/>
  <c r="DS745"/>
  <c r="DR745"/>
  <c r="DQ745"/>
  <c r="DP745"/>
  <c r="DO745"/>
  <c r="DN745"/>
  <c r="DM745"/>
  <c r="DL745"/>
  <c r="DK745"/>
  <c r="DJ745"/>
  <c r="DI745"/>
  <c r="DH745"/>
  <c r="DG745"/>
  <c r="DF745"/>
  <c r="DE745"/>
  <c r="DD745"/>
  <c r="DC745"/>
  <c r="DB745"/>
  <c r="DA745"/>
  <c r="CZ745"/>
  <c r="CY745"/>
  <c r="CX745"/>
  <c r="CW745"/>
  <c r="CV745"/>
  <c r="CU745"/>
  <c r="CT745"/>
  <c r="CS745"/>
  <c r="CR745"/>
  <c r="CQ745"/>
  <c r="CP745"/>
  <c r="CO745"/>
  <c r="CN745"/>
  <c r="CM745"/>
  <c r="CL745"/>
  <c r="CK745"/>
  <c r="CJ745"/>
  <c r="CI745"/>
  <c r="CH745"/>
  <c r="CG745"/>
  <c r="CF745"/>
  <c r="CE745"/>
  <c r="CD745"/>
  <c r="CC745"/>
  <c r="CB745"/>
  <c r="CA745"/>
  <c r="BZ745"/>
  <c r="BY745"/>
  <c r="BX745"/>
  <c r="BW745"/>
  <c r="EO744"/>
  <c r="EN744"/>
  <c r="EM744"/>
  <c r="EL744"/>
  <c r="EK744"/>
  <c r="EJ744"/>
  <c r="EI744"/>
  <c r="EH744"/>
  <c r="EG744"/>
  <c r="EF744"/>
  <c r="EE744"/>
  <c r="ED744"/>
  <c r="EC744"/>
  <c r="EB744"/>
  <c r="EA744"/>
  <c r="DZ744"/>
  <c r="DY744"/>
  <c r="DX744"/>
  <c r="DW744"/>
  <c r="DV744"/>
  <c r="DU744"/>
  <c r="DT744"/>
  <c r="DS744"/>
  <c r="DR744"/>
  <c r="DQ744"/>
  <c r="DP744"/>
  <c r="DO744"/>
  <c r="DN744"/>
  <c r="DM744"/>
  <c r="DL744"/>
  <c r="DK744"/>
  <c r="DJ744"/>
  <c r="DI744"/>
  <c r="DH744"/>
  <c r="DG744"/>
  <c r="DF744"/>
  <c r="DE744"/>
  <c r="DD744"/>
  <c r="DC744"/>
  <c r="DB744"/>
  <c r="DA744"/>
  <c r="CZ744"/>
  <c r="CY744"/>
  <c r="CX744"/>
  <c r="CW744"/>
  <c r="CV744"/>
  <c r="CU744"/>
  <c r="CT744"/>
  <c r="CS744"/>
  <c r="CR744"/>
  <c r="CQ744"/>
  <c r="CP744"/>
  <c r="CO744"/>
  <c r="CN744"/>
  <c r="CM744"/>
  <c r="CL744"/>
  <c r="CK744"/>
  <c r="CJ744"/>
  <c r="CI744"/>
  <c r="CH744"/>
  <c r="CG744"/>
  <c r="CF744"/>
  <c r="CE744"/>
  <c r="CD744"/>
  <c r="CC744"/>
  <c r="CB744"/>
  <c r="CA744"/>
  <c r="BZ744"/>
  <c r="BY744"/>
  <c r="BX744"/>
  <c r="BW744"/>
  <c r="EO743"/>
  <c r="EN743"/>
  <c r="EM743"/>
  <c r="EL743"/>
  <c r="EK743"/>
  <c r="EJ743"/>
  <c r="EI743"/>
  <c r="EH743"/>
  <c r="EG743"/>
  <c r="EF743"/>
  <c r="EE743"/>
  <c r="ED743"/>
  <c r="EC743"/>
  <c r="EB743"/>
  <c r="EA743"/>
  <c r="DZ743"/>
  <c r="DY743"/>
  <c r="DX743"/>
  <c r="DW743"/>
  <c r="DV743"/>
  <c r="DU743"/>
  <c r="DT743"/>
  <c r="DS743"/>
  <c r="DR743"/>
  <c r="DQ743"/>
  <c r="DP743"/>
  <c r="DO743"/>
  <c r="DN743"/>
  <c r="DM743"/>
  <c r="DL743"/>
  <c r="DK743"/>
  <c r="DJ743"/>
  <c r="DI743"/>
  <c r="DH743"/>
  <c r="DG743"/>
  <c r="DF743"/>
  <c r="DE743"/>
  <c r="DD743"/>
  <c r="DC743"/>
  <c r="DB743"/>
  <c r="DA743"/>
  <c r="CZ743"/>
  <c r="CY743"/>
  <c r="CX743"/>
  <c r="CW743"/>
  <c r="CV743"/>
  <c r="CU743"/>
  <c r="CT743"/>
  <c r="CS743"/>
  <c r="CR743"/>
  <c r="CQ743"/>
  <c r="CP743"/>
  <c r="CO743"/>
  <c r="CN743"/>
  <c r="CM743"/>
  <c r="CL743"/>
  <c r="CK743"/>
  <c r="CJ743"/>
  <c r="CI743"/>
  <c r="CH743"/>
  <c r="CG743"/>
  <c r="CF743"/>
  <c r="CE743"/>
  <c r="CD743"/>
  <c r="CC743"/>
  <c r="CB743"/>
  <c r="CA743"/>
  <c r="BZ743"/>
  <c r="BY743"/>
  <c r="BX743"/>
  <c r="BW743"/>
  <c r="EO742"/>
  <c r="EN742"/>
  <c r="EM742"/>
  <c r="EL742"/>
  <c r="EK742"/>
  <c r="EJ742"/>
  <c r="EI742"/>
  <c r="EH742"/>
  <c r="EG742"/>
  <c r="EF742"/>
  <c r="EE742"/>
  <c r="ED742"/>
  <c r="EC742"/>
  <c r="EB742"/>
  <c r="EA742"/>
  <c r="DZ742"/>
  <c r="DY742"/>
  <c r="DX742"/>
  <c r="DW742"/>
  <c r="DV742"/>
  <c r="DU742"/>
  <c r="DT742"/>
  <c r="DS742"/>
  <c r="DR742"/>
  <c r="DQ742"/>
  <c r="DP742"/>
  <c r="DO742"/>
  <c r="DN742"/>
  <c r="DM742"/>
  <c r="DL742"/>
  <c r="DK742"/>
  <c r="DJ742"/>
  <c r="DI742"/>
  <c r="DH742"/>
  <c r="DG742"/>
  <c r="DF742"/>
  <c r="DE742"/>
  <c r="DD742"/>
  <c r="DC742"/>
  <c r="DB742"/>
  <c r="DA742"/>
  <c r="CZ742"/>
  <c r="CY742"/>
  <c r="CX742"/>
  <c r="CW742"/>
  <c r="CV742"/>
  <c r="CU742"/>
  <c r="CT742"/>
  <c r="CS742"/>
  <c r="CR742"/>
  <c r="CQ742"/>
  <c r="CP742"/>
  <c r="CO742"/>
  <c r="CN742"/>
  <c r="CM742"/>
  <c r="CL742"/>
  <c r="CK742"/>
  <c r="CJ742"/>
  <c r="CI742"/>
  <c r="CH742"/>
  <c r="CG742"/>
  <c r="CF742"/>
  <c r="CE742"/>
  <c r="CD742"/>
  <c r="CC742"/>
  <c r="CB742"/>
  <c r="CA742"/>
  <c r="BZ742"/>
  <c r="BY742"/>
  <c r="BX742"/>
  <c r="BW742"/>
  <c r="EO741"/>
  <c r="EN741"/>
  <c r="EM741"/>
  <c r="EL741"/>
  <c r="EK741"/>
  <c r="EJ741"/>
  <c r="EI741"/>
  <c r="EH741"/>
  <c r="EG741"/>
  <c r="EF741"/>
  <c r="EE741"/>
  <c r="ED741"/>
  <c r="EC741"/>
  <c r="EB741"/>
  <c r="EA741"/>
  <c r="DZ741"/>
  <c r="DY741"/>
  <c r="DX741"/>
  <c r="DW741"/>
  <c r="DV741"/>
  <c r="DU741"/>
  <c r="DT741"/>
  <c r="DS741"/>
  <c r="DR741"/>
  <c r="DQ741"/>
  <c r="DP741"/>
  <c r="DO741"/>
  <c r="DN741"/>
  <c r="DM741"/>
  <c r="DL741"/>
  <c r="DK741"/>
  <c r="DJ741"/>
  <c r="DI741"/>
  <c r="DH741"/>
  <c r="DG741"/>
  <c r="DF741"/>
  <c r="DE741"/>
  <c r="DD741"/>
  <c r="DC741"/>
  <c r="DB741"/>
  <c r="DA741"/>
  <c r="CZ741"/>
  <c r="CY741"/>
  <c r="CX741"/>
  <c r="CW741"/>
  <c r="CV741"/>
  <c r="CU741"/>
  <c r="CT741"/>
  <c r="CS741"/>
  <c r="CR741"/>
  <c r="CQ741"/>
  <c r="CP741"/>
  <c r="CO741"/>
  <c r="CN741"/>
  <c r="CM741"/>
  <c r="CL741"/>
  <c r="CK741"/>
  <c r="CJ741"/>
  <c r="CI741"/>
  <c r="CH741"/>
  <c r="CG741"/>
  <c r="CF741"/>
  <c r="CE741"/>
  <c r="CD741"/>
  <c r="CC741"/>
  <c r="CB741"/>
  <c r="CA741"/>
  <c r="BZ741"/>
  <c r="BY741"/>
  <c r="BX741"/>
  <c r="BW741"/>
  <c r="EO740"/>
  <c r="EN740"/>
  <c r="EM740"/>
  <c r="EL740"/>
  <c r="EK740"/>
  <c r="EJ740"/>
  <c r="EI740"/>
  <c r="EH740"/>
  <c r="EG740"/>
  <c r="EF740"/>
  <c r="EE740"/>
  <c r="ED740"/>
  <c r="EC740"/>
  <c r="EB740"/>
  <c r="EA740"/>
  <c r="DZ740"/>
  <c r="DY740"/>
  <c r="DX740"/>
  <c r="DW740"/>
  <c r="DV740"/>
  <c r="DU740"/>
  <c r="DT740"/>
  <c r="DS740"/>
  <c r="DR740"/>
  <c r="DQ740"/>
  <c r="DP740"/>
  <c r="DO740"/>
  <c r="DN740"/>
  <c r="DM740"/>
  <c r="DL740"/>
  <c r="DK740"/>
  <c r="DJ740"/>
  <c r="DI740"/>
  <c r="DH740"/>
  <c r="DG740"/>
  <c r="DF740"/>
  <c r="DE740"/>
  <c r="DD740"/>
  <c r="DC740"/>
  <c r="DB740"/>
  <c r="DA740"/>
  <c r="CZ740"/>
  <c r="CY740"/>
  <c r="CX740"/>
  <c r="CW740"/>
  <c r="CV740"/>
  <c r="CU740"/>
  <c r="CT740"/>
  <c r="CS740"/>
  <c r="CR740"/>
  <c r="CQ740"/>
  <c r="CP740"/>
  <c r="CO740"/>
  <c r="CN740"/>
  <c r="CM740"/>
  <c r="CL740"/>
  <c r="CK740"/>
  <c r="CJ740"/>
  <c r="CI740"/>
  <c r="CH740"/>
  <c r="CG740"/>
  <c r="CF740"/>
  <c r="CE740"/>
  <c r="CD740"/>
  <c r="CC740"/>
  <c r="CB740"/>
  <c r="CA740"/>
  <c r="BZ740"/>
  <c r="BY740"/>
  <c r="BX740"/>
  <c r="BW740"/>
  <c r="EO739"/>
  <c r="EN739"/>
  <c r="EM739"/>
  <c r="EL739"/>
  <c r="EK739"/>
  <c r="EJ739"/>
  <c r="EI739"/>
  <c r="EH739"/>
  <c r="EG739"/>
  <c r="EF739"/>
  <c r="EE739"/>
  <c r="ED739"/>
  <c r="EC739"/>
  <c r="EB739"/>
  <c r="EA739"/>
  <c r="DZ739"/>
  <c r="DY739"/>
  <c r="DX739"/>
  <c r="DW739"/>
  <c r="DV739"/>
  <c r="DU739"/>
  <c r="DT739"/>
  <c r="DS739"/>
  <c r="DR739"/>
  <c r="DQ739"/>
  <c r="DP739"/>
  <c r="DO739"/>
  <c r="DN739"/>
  <c r="DM739"/>
  <c r="DL739"/>
  <c r="DK739"/>
  <c r="DJ739"/>
  <c r="DI739"/>
  <c r="DH739"/>
  <c r="DG739"/>
  <c r="DF739"/>
  <c r="DE739"/>
  <c r="DD739"/>
  <c r="DC739"/>
  <c r="DB739"/>
  <c r="DA739"/>
  <c r="CZ739"/>
  <c r="CY739"/>
  <c r="CX739"/>
  <c r="CW739"/>
  <c r="CV739"/>
  <c r="CU739"/>
  <c r="CT739"/>
  <c r="CS739"/>
  <c r="CR739"/>
  <c r="CQ739"/>
  <c r="CP739"/>
  <c r="CO739"/>
  <c r="CN739"/>
  <c r="CM739"/>
  <c r="CL739"/>
  <c r="CK739"/>
  <c r="CJ739"/>
  <c r="CI739"/>
  <c r="CH739"/>
  <c r="CG739"/>
  <c r="CF739"/>
  <c r="CE739"/>
  <c r="CD739"/>
  <c r="CC739"/>
  <c r="CB739"/>
  <c r="CA739"/>
  <c r="BZ739"/>
  <c r="BY739"/>
  <c r="BX739"/>
  <c r="BW739"/>
  <c r="EO738"/>
  <c r="EN738"/>
  <c r="EM738"/>
  <c r="EL738"/>
  <c r="EK738"/>
  <c r="EJ738"/>
  <c r="EI738"/>
  <c r="EH738"/>
  <c r="EG738"/>
  <c r="EF738"/>
  <c r="EE738"/>
  <c r="ED738"/>
  <c r="EC738"/>
  <c r="EB738"/>
  <c r="EA738"/>
  <c r="DZ738"/>
  <c r="DY738"/>
  <c r="DX738"/>
  <c r="DW738"/>
  <c r="DV738"/>
  <c r="DU738"/>
  <c r="DT738"/>
  <c r="DS738"/>
  <c r="DR738"/>
  <c r="DQ738"/>
  <c r="DP738"/>
  <c r="DO738"/>
  <c r="DN738"/>
  <c r="DM738"/>
  <c r="DL738"/>
  <c r="DK738"/>
  <c r="DJ738"/>
  <c r="DI738"/>
  <c r="DH738"/>
  <c r="DG738"/>
  <c r="DF738"/>
  <c r="DE738"/>
  <c r="DD738"/>
  <c r="DC738"/>
  <c r="DB738"/>
  <c r="DA738"/>
  <c r="CZ738"/>
  <c r="CY738"/>
  <c r="CX738"/>
  <c r="CW738"/>
  <c r="CV738"/>
  <c r="CU738"/>
  <c r="CT738"/>
  <c r="CS738"/>
  <c r="CR738"/>
  <c r="CQ738"/>
  <c r="CP738"/>
  <c r="CO738"/>
  <c r="CN738"/>
  <c r="CM738"/>
  <c r="CL738"/>
  <c r="CK738"/>
  <c r="CJ738"/>
  <c r="CI738"/>
  <c r="CH738"/>
  <c r="CG738"/>
  <c r="CF738"/>
  <c r="CE738"/>
  <c r="CD738"/>
  <c r="CC738"/>
  <c r="CB738"/>
  <c r="CA738"/>
  <c r="BZ738"/>
  <c r="BY738"/>
  <c r="BX738"/>
  <c r="BW738"/>
  <c r="EO737"/>
  <c r="EN737"/>
  <c r="EM737"/>
  <c r="EL737"/>
  <c r="EK737"/>
  <c r="EJ737"/>
  <c r="EI737"/>
  <c r="EH737"/>
  <c r="EG737"/>
  <c r="EF737"/>
  <c r="EE737"/>
  <c r="ED737"/>
  <c r="EC737"/>
  <c r="EB737"/>
  <c r="EA737"/>
  <c r="DZ737"/>
  <c r="DY737"/>
  <c r="DX737"/>
  <c r="DW737"/>
  <c r="DV737"/>
  <c r="DU737"/>
  <c r="DT737"/>
  <c r="DS737"/>
  <c r="DR737"/>
  <c r="DQ737"/>
  <c r="DP737"/>
  <c r="DO737"/>
  <c r="DN737"/>
  <c r="DM737"/>
  <c r="DL737"/>
  <c r="DK737"/>
  <c r="DJ737"/>
  <c r="DI737"/>
  <c r="DH737"/>
  <c r="DG737"/>
  <c r="DF737"/>
  <c r="DE737"/>
  <c r="DD737"/>
  <c r="DC737"/>
  <c r="DB737"/>
  <c r="DA737"/>
  <c r="CZ737"/>
  <c r="CY737"/>
  <c r="CX737"/>
  <c r="CW737"/>
  <c r="CV737"/>
  <c r="CU737"/>
  <c r="CT737"/>
  <c r="CS737"/>
  <c r="CR737"/>
  <c r="CQ737"/>
  <c r="CP737"/>
  <c r="CO737"/>
  <c r="CN737"/>
  <c r="CM737"/>
  <c r="CL737"/>
  <c r="CK737"/>
  <c r="CJ737"/>
  <c r="CI737"/>
  <c r="CH737"/>
  <c r="CG737"/>
  <c r="CF737"/>
  <c r="CE737"/>
  <c r="CD737"/>
  <c r="CC737"/>
  <c r="CB737"/>
  <c r="CA737"/>
  <c r="BZ737"/>
  <c r="BY737"/>
  <c r="BX737"/>
  <c r="BW737"/>
  <c r="EO736"/>
  <c r="EN736"/>
  <c r="EM736"/>
  <c r="EL736"/>
  <c r="EK736"/>
  <c r="EJ736"/>
  <c r="EI736"/>
  <c r="EH736"/>
  <c r="EG736"/>
  <c r="EF736"/>
  <c r="EE736"/>
  <c r="ED736"/>
  <c r="EC736"/>
  <c r="EB736"/>
  <c r="EA736"/>
  <c r="DZ736"/>
  <c r="DY736"/>
  <c r="DX736"/>
  <c r="DW736"/>
  <c r="DV736"/>
  <c r="DU736"/>
  <c r="DT736"/>
  <c r="DS736"/>
  <c r="DR736"/>
  <c r="DQ736"/>
  <c r="DP736"/>
  <c r="DO736"/>
  <c r="DN736"/>
  <c r="DM736"/>
  <c r="DL736"/>
  <c r="DK736"/>
  <c r="DJ736"/>
  <c r="DI736"/>
  <c r="DH736"/>
  <c r="DG736"/>
  <c r="DF736"/>
  <c r="DE736"/>
  <c r="DD736"/>
  <c r="DC736"/>
  <c r="DB736"/>
  <c r="DA736"/>
  <c r="CZ736"/>
  <c r="CY736"/>
  <c r="CX736"/>
  <c r="CW736"/>
  <c r="CV736"/>
  <c r="CU736"/>
  <c r="CT736"/>
  <c r="CS736"/>
  <c r="CR736"/>
  <c r="CQ736"/>
  <c r="CP736"/>
  <c r="CO736"/>
  <c r="CN736"/>
  <c r="CM736"/>
  <c r="CL736"/>
  <c r="CK736"/>
  <c r="CJ736"/>
  <c r="CI736"/>
  <c r="CH736"/>
  <c r="CG736"/>
  <c r="CF736"/>
  <c r="CE736"/>
  <c r="CD736"/>
  <c r="CC736"/>
  <c r="CB736"/>
  <c r="CA736"/>
  <c r="BZ736"/>
  <c r="BY736"/>
  <c r="BX736"/>
  <c r="BW736"/>
  <c r="EO735"/>
  <c r="EN735"/>
  <c r="EM735"/>
  <c r="EL735"/>
  <c r="EK735"/>
  <c r="EJ735"/>
  <c r="EI735"/>
  <c r="EH735"/>
  <c r="EG735"/>
  <c r="EF735"/>
  <c r="EE735"/>
  <c r="ED735"/>
  <c r="EC735"/>
  <c r="EB735"/>
  <c r="EA735"/>
  <c r="DZ735"/>
  <c r="DY735"/>
  <c r="DX735"/>
  <c r="DW735"/>
  <c r="DV735"/>
  <c r="DU735"/>
  <c r="DT735"/>
  <c r="DS735"/>
  <c r="DR735"/>
  <c r="DQ735"/>
  <c r="DP735"/>
  <c r="DO735"/>
  <c r="DN735"/>
  <c r="DM735"/>
  <c r="DL735"/>
  <c r="DK735"/>
  <c r="DJ735"/>
  <c r="DI735"/>
  <c r="DH735"/>
  <c r="DG735"/>
  <c r="DF735"/>
  <c r="DE735"/>
  <c r="DD735"/>
  <c r="DC735"/>
  <c r="DB735"/>
  <c r="DA735"/>
  <c r="CZ735"/>
  <c r="CY735"/>
  <c r="CX735"/>
  <c r="CW735"/>
  <c r="CV735"/>
  <c r="CU735"/>
  <c r="CT735"/>
  <c r="CS735"/>
  <c r="CR735"/>
  <c r="CQ735"/>
  <c r="CP735"/>
  <c r="CO735"/>
  <c r="CN735"/>
  <c r="CM735"/>
  <c r="CL735"/>
  <c r="CK735"/>
  <c r="CJ735"/>
  <c r="CI735"/>
  <c r="CH735"/>
  <c r="CG735"/>
  <c r="CF735"/>
  <c r="CE735"/>
  <c r="CD735"/>
  <c r="CC735"/>
  <c r="CB735"/>
  <c r="CA735"/>
  <c r="BZ735"/>
  <c r="BY735"/>
  <c r="BX735"/>
  <c r="BW735"/>
  <c r="EO734"/>
  <c r="EN734"/>
  <c r="EM734"/>
  <c r="EL734"/>
  <c r="EK734"/>
  <c r="EJ734"/>
  <c r="EI734"/>
  <c r="EH734"/>
  <c r="EG734"/>
  <c r="EF734"/>
  <c r="EE734"/>
  <c r="ED734"/>
  <c r="EC734"/>
  <c r="EB734"/>
  <c r="EA734"/>
  <c r="DZ734"/>
  <c r="DY734"/>
  <c r="DX734"/>
  <c r="DW734"/>
  <c r="DV734"/>
  <c r="DU734"/>
  <c r="DT734"/>
  <c r="DS734"/>
  <c r="DR734"/>
  <c r="DQ734"/>
  <c r="DP734"/>
  <c r="DO734"/>
  <c r="DN734"/>
  <c r="DM734"/>
  <c r="DL734"/>
  <c r="DK734"/>
  <c r="DJ734"/>
  <c r="DI734"/>
  <c r="DH734"/>
  <c r="DG734"/>
  <c r="DF734"/>
  <c r="DE734"/>
  <c r="DD734"/>
  <c r="DC734"/>
  <c r="DB734"/>
  <c r="DA734"/>
  <c r="CZ734"/>
  <c r="CY734"/>
  <c r="CX734"/>
  <c r="CW734"/>
  <c r="CV734"/>
  <c r="CU734"/>
  <c r="CT734"/>
  <c r="CS734"/>
  <c r="CR734"/>
  <c r="CQ734"/>
  <c r="CP734"/>
  <c r="CO734"/>
  <c r="CN734"/>
  <c r="CM734"/>
  <c r="CL734"/>
  <c r="CK734"/>
  <c r="CJ734"/>
  <c r="CI734"/>
  <c r="CH734"/>
  <c r="CG734"/>
  <c r="CF734"/>
  <c r="CE734"/>
  <c r="CD734"/>
  <c r="CC734"/>
  <c r="CB734"/>
  <c r="CA734"/>
  <c r="BZ734"/>
  <c r="BY734"/>
  <c r="BX734"/>
  <c r="BW734"/>
  <c r="EO733"/>
  <c r="EN733"/>
  <c r="EM733"/>
  <c r="EL733"/>
  <c r="EK733"/>
  <c r="EJ733"/>
  <c r="EI733"/>
  <c r="EH733"/>
  <c r="EG733"/>
  <c r="EF733"/>
  <c r="EE733"/>
  <c r="ED733"/>
  <c r="EC733"/>
  <c r="EB733"/>
  <c r="EA733"/>
  <c r="DZ733"/>
  <c r="DY733"/>
  <c r="DX733"/>
  <c r="DW733"/>
  <c r="DV733"/>
  <c r="DU733"/>
  <c r="DT733"/>
  <c r="DS733"/>
  <c r="DR733"/>
  <c r="DQ733"/>
  <c r="DP733"/>
  <c r="DO733"/>
  <c r="DN733"/>
  <c r="DM733"/>
  <c r="DL733"/>
  <c r="DK733"/>
  <c r="DJ733"/>
  <c r="DI733"/>
  <c r="DH733"/>
  <c r="DG733"/>
  <c r="DF733"/>
  <c r="DE733"/>
  <c r="DD733"/>
  <c r="DC733"/>
  <c r="DB733"/>
  <c r="DA733"/>
  <c r="CZ733"/>
  <c r="CY733"/>
  <c r="CX733"/>
  <c r="CW733"/>
  <c r="CV733"/>
  <c r="CU733"/>
  <c r="CT733"/>
  <c r="CS733"/>
  <c r="CR733"/>
  <c r="CQ733"/>
  <c r="CP733"/>
  <c r="CO733"/>
  <c r="CN733"/>
  <c r="CM733"/>
  <c r="CL733"/>
  <c r="CK733"/>
  <c r="CJ733"/>
  <c r="CI733"/>
  <c r="CH733"/>
  <c r="CG733"/>
  <c r="CF733"/>
  <c r="CE733"/>
  <c r="CD733"/>
  <c r="CC733"/>
  <c r="CB733"/>
  <c r="CA733"/>
  <c r="BZ733"/>
  <c r="BY733"/>
  <c r="BX733"/>
  <c r="BW733"/>
  <c r="EO732"/>
  <c r="EN732"/>
  <c r="EM732"/>
  <c r="EL732"/>
  <c r="EK732"/>
  <c r="EJ732"/>
  <c r="EI732"/>
  <c r="EH732"/>
  <c r="EG732"/>
  <c r="EF732"/>
  <c r="EE732"/>
  <c r="ED732"/>
  <c r="EC732"/>
  <c r="EB732"/>
  <c r="EA732"/>
  <c r="DZ732"/>
  <c r="DY732"/>
  <c r="DX732"/>
  <c r="DW732"/>
  <c r="DV732"/>
  <c r="DU732"/>
  <c r="DT732"/>
  <c r="DS732"/>
  <c r="DR732"/>
  <c r="DQ732"/>
  <c r="DP732"/>
  <c r="DO732"/>
  <c r="DN732"/>
  <c r="DM732"/>
  <c r="DL732"/>
  <c r="DK732"/>
  <c r="DJ732"/>
  <c r="DI732"/>
  <c r="DH732"/>
  <c r="DG732"/>
  <c r="DF732"/>
  <c r="DE732"/>
  <c r="DD732"/>
  <c r="DC732"/>
  <c r="DB732"/>
  <c r="DA732"/>
  <c r="CZ732"/>
  <c r="CY732"/>
  <c r="CX732"/>
  <c r="CW732"/>
  <c r="CV732"/>
  <c r="CU732"/>
  <c r="CT732"/>
  <c r="CS732"/>
  <c r="CR732"/>
  <c r="CQ732"/>
  <c r="CP732"/>
  <c r="CO732"/>
  <c r="CN732"/>
  <c r="CM732"/>
  <c r="CL732"/>
  <c r="CK732"/>
  <c r="CJ732"/>
  <c r="CI732"/>
  <c r="CH732"/>
  <c r="CG732"/>
  <c r="CF732"/>
  <c r="CE732"/>
  <c r="CD732"/>
  <c r="CC732"/>
  <c r="CB732"/>
  <c r="CA732"/>
  <c r="BZ732"/>
  <c r="BY732"/>
  <c r="BX732"/>
  <c r="BW732"/>
  <c r="EO731"/>
  <c r="EN731"/>
  <c r="EM731"/>
  <c r="EL731"/>
  <c r="EK731"/>
  <c r="EJ731"/>
  <c r="EI731"/>
  <c r="EH731"/>
  <c r="EG731"/>
  <c r="EF731"/>
  <c r="EE731"/>
  <c r="ED731"/>
  <c r="EC731"/>
  <c r="EB731"/>
  <c r="EA731"/>
  <c r="DZ731"/>
  <c r="DY731"/>
  <c r="DX731"/>
  <c r="DW731"/>
  <c r="DV731"/>
  <c r="DU731"/>
  <c r="DT731"/>
  <c r="DS731"/>
  <c r="DR731"/>
  <c r="DQ731"/>
  <c r="DP731"/>
  <c r="DO731"/>
  <c r="DN731"/>
  <c r="DM731"/>
  <c r="DL731"/>
  <c r="DK731"/>
  <c r="DJ731"/>
  <c r="DI731"/>
  <c r="DH731"/>
  <c r="DG731"/>
  <c r="DF731"/>
  <c r="DE731"/>
  <c r="DD731"/>
  <c r="DC731"/>
  <c r="DB731"/>
  <c r="DA731"/>
  <c r="CZ731"/>
  <c r="CY731"/>
  <c r="CX731"/>
  <c r="CW731"/>
  <c r="CV731"/>
  <c r="CU731"/>
  <c r="CT731"/>
  <c r="CS731"/>
  <c r="CR731"/>
  <c r="CQ731"/>
  <c r="CP731"/>
  <c r="CO731"/>
  <c r="CN731"/>
  <c r="CM731"/>
  <c r="CL731"/>
  <c r="CK731"/>
  <c r="CJ731"/>
  <c r="CI731"/>
  <c r="CH731"/>
  <c r="CG731"/>
  <c r="CF731"/>
  <c r="CE731"/>
  <c r="CD731"/>
  <c r="CC731"/>
  <c r="CB731"/>
  <c r="CA731"/>
  <c r="BZ731"/>
  <c r="BY731"/>
  <c r="BX731"/>
  <c r="BW731"/>
  <c r="EO730"/>
  <c r="EN730"/>
  <c r="EM730"/>
  <c r="EL730"/>
  <c r="EK730"/>
  <c r="EJ730"/>
  <c r="EI730"/>
  <c r="EH730"/>
  <c r="EG730"/>
  <c r="EF730"/>
  <c r="EE730"/>
  <c r="ED730"/>
  <c r="EC730"/>
  <c r="EB730"/>
  <c r="EA730"/>
  <c r="DZ730"/>
  <c r="DY730"/>
  <c r="DX730"/>
  <c r="DW730"/>
  <c r="DV730"/>
  <c r="DU730"/>
  <c r="DT730"/>
  <c r="DS730"/>
  <c r="DR730"/>
  <c r="DQ730"/>
  <c r="DP730"/>
  <c r="DO730"/>
  <c r="DN730"/>
  <c r="DM730"/>
  <c r="DL730"/>
  <c r="DK730"/>
  <c r="DJ730"/>
  <c r="DI730"/>
  <c r="DH730"/>
  <c r="DG730"/>
  <c r="DF730"/>
  <c r="DE730"/>
  <c r="DD730"/>
  <c r="DC730"/>
  <c r="DB730"/>
  <c r="DA730"/>
  <c r="CZ730"/>
  <c r="CY730"/>
  <c r="CX730"/>
  <c r="CW730"/>
  <c r="CV730"/>
  <c r="CU730"/>
  <c r="CT730"/>
  <c r="CS730"/>
  <c r="CR730"/>
  <c r="CQ730"/>
  <c r="CP730"/>
  <c r="CO730"/>
  <c r="CN730"/>
  <c r="CM730"/>
  <c r="CL730"/>
  <c r="CK730"/>
  <c r="CJ730"/>
  <c r="CI730"/>
  <c r="CH730"/>
  <c r="CG730"/>
  <c r="CF730"/>
  <c r="CE730"/>
  <c r="CD730"/>
  <c r="CC730"/>
  <c r="CB730"/>
  <c r="CA730"/>
  <c r="BZ730"/>
  <c r="BY730"/>
  <c r="BX730"/>
  <c r="BW730"/>
  <c r="EO729"/>
  <c r="EN729"/>
  <c r="EM729"/>
  <c r="EL729"/>
  <c r="EK729"/>
  <c r="EJ729"/>
  <c r="EI729"/>
  <c r="EH729"/>
  <c r="EG729"/>
  <c r="EF729"/>
  <c r="EE729"/>
  <c r="ED729"/>
  <c r="EC729"/>
  <c r="EB729"/>
  <c r="EA729"/>
  <c r="DZ729"/>
  <c r="DY729"/>
  <c r="DX729"/>
  <c r="DW729"/>
  <c r="DV729"/>
  <c r="DU729"/>
  <c r="DT729"/>
  <c r="DS729"/>
  <c r="DR729"/>
  <c r="DQ729"/>
  <c r="DP729"/>
  <c r="DO729"/>
  <c r="DN729"/>
  <c r="DM729"/>
  <c r="DL729"/>
  <c r="DK729"/>
  <c r="DJ729"/>
  <c r="DI729"/>
  <c r="DH729"/>
  <c r="DG729"/>
  <c r="DF729"/>
  <c r="DE729"/>
  <c r="DD729"/>
  <c r="DC729"/>
  <c r="DB729"/>
  <c r="DA729"/>
  <c r="CZ729"/>
  <c r="CY729"/>
  <c r="CX729"/>
  <c r="CW729"/>
  <c r="CV729"/>
  <c r="CU729"/>
  <c r="CT729"/>
  <c r="CS729"/>
  <c r="CR729"/>
  <c r="CQ729"/>
  <c r="CP729"/>
  <c r="CO729"/>
  <c r="CN729"/>
  <c r="CM729"/>
  <c r="CL729"/>
  <c r="CK729"/>
  <c r="CJ729"/>
  <c r="CI729"/>
  <c r="CH729"/>
  <c r="CG729"/>
  <c r="CF729"/>
  <c r="CE729"/>
  <c r="CD729"/>
  <c r="CC729"/>
  <c r="CB729"/>
  <c r="CA729"/>
  <c r="BZ729"/>
  <c r="BY729"/>
  <c r="BX729"/>
  <c r="BW729"/>
  <c r="EO728"/>
  <c r="EN728"/>
  <c r="EM728"/>
  <c r="EL728"/>
  <c r="EK728"/>
  <c r="EJ728"/>
  <c r="EI728"/>
  <c r="EH728"/>
  <c r="EG728"/>
  <c r="EF728"/>
  <c r="EE728"/>
  <c r="ED728"/>
  <c r="EC728"/>
  <c r="EB728"/>
  <c r="EA728"/>
  <c r="DZ728"/>
  <c r="DY728"/>
  <c r="DX728"/>
  <c r="DW728"/>
  <c r="DV728"/>
  <c r="DU728"/>
  <c r="DT728"/>
  <c r="DS728"/>
  <c r="DR728"/>
  <c r="DQ728"/>
  <c r="DP728"/>
  <c r="DO728"/>
  <c r="DN728"/>
  <c r="DM728"/>
  <c r="DL728"/>
  <c r="DK728"/>
  <c r="DJ728"/>
  <c r="DI728"/>
  <c r="DH728"/>
  <c r="DG728"/>
  <c r="DF728"/>
  <c r="DE728"/>
  <c r="DD728"/>
  <c r="DC728"/>
  <c r="DB728"/>
  <c r="DA728"/>
  <c r="CZ728"/>
  <c r="CY728"/>
  <c r="CX728"/>
  <c r="CW728"/>
  <c r="CV728"/>
  <c r="CU728"/>
  <c r="CT728"/>
  <c r="CS728"/>
  <c r="CR728"/>
  <c r="CQ728"/>
  <c r="CP728"/>
  <c r="CO728"/>
  <c r="CN728"/>
  <c r="CM728"/>
  <c r="CL728"/>
  <c r="CK728"/>
  <c r="CJ728"/>
  <c r="CI728"/>
  <c r="CH728"/>
  <c r="CG728"/>
  <c r="CF728"/>
  <c r="CE728"/>
  <c r="CD728"/>
  <c r="CC728"/>
  <c r="CB728"/>
  <c r="CA728"/>
  <c r="BZ728"/>
  <c r="BY728"/>
  <c r="BX728"/>
  <c r="BW728"/>
  <c r="EO727"/>
  <c r="EN727"/>
  <c r="EM727"/>
  <c r="EL727"/>
  <c r="EK727"/>
  <c r="EJ727"/>
  <c r="EI727"/>
  <c r="EH727"/>
  <c r="EG727"/>
  <c r="EF727"/>
  <c r="EE727"/>
  <c r="ED727"/>
  <c r="EC727"/>
  <c r="EB727"/>
  <c r="EA727"/>
  <c r="DZ727"/>
  <c r="DY727"/>
  <c r="DX727"/>
  <c r="DW727"/>
  <c r="DV727"/>
  <c r="DU727"/>
  <c r="DT727"/>
  <c r="DS727"/>
  <c r="DR727"/>
  <c r="DQ727"/>
  <c r="DP727"/>
  <c r="DO727"/>
  <c r="DN727"/>
  <c r="DM727"/>
  <c r="DL727"/>
  <c r="DK727"/>
  <c r="DJ727"/>
  <c r="DI727"/>
  <c r="DH727"/>
  <c r="DG727"/>
  <c r="DF727"/>
  <c r="DE727"/>
  <c r="DD727"/>
  <c r="DC727"/>
  <c r="DB727"/>
  <c r="DA727"/>
  <c r="CZ727"/>
  <c r="CY727"/>
  <c r="CX727"/>
  <c r="CW727"/>
  <c r="CV727"/>
  <c r="CU727"/>
  <c r="CT727"/>
  <c r="CS727"/>
  <c r="CR727"/>
  <c r="CQ727"/>
  <c r="CP727"/>
  <c r="CO727"/>
  <c r="CN727"/>
  <c r="CM727"/>
  <c r="CL727"/>
  <c r="CK727"/>
  <c r="CJ727"/>
  <c r="CI727"/>
  <c r="CH727"/>
  <c r="CG727"/>
  <c r="CF727"/>
  <c r="CE727"/>
  <c r="CD727"/>
  <c r="CC727"/>
  <c r="CB727"/>
  <c r="CA727"/>
  <c r="BZ727"/>
  <c r="BY727"/>
  <c r="BX727"/>
  <c r="BW727"/>
  <c r="EO726"/>
  <c r="EN726"/>
  <c r="EM726"/>
  <c r="EL726"/>
  <c r="EK726"/>
  <c r="EJ726"/>
  <c r="EI726"/>
  <c r="EH726"/>
  <c r="EG726"/>
  <c r="EF726"/>
  <c r="EE726"/>
  <c r="ED726"/>
  <c r="EC726"/>
  <c r="EB726"/>
  <c r="EA726"/>
  <c r="DZ726"/>
  <c r="DY726"/>
  <c r="DX726"/>
  <c r="DW726"/>
  <c r="DV726"/>
  <c r="DU726"/>
  <c r="DT726"/>
  <c r="DS726"/>
  <c r="DR726"/>
  <c r="DQ726"/>
  <c r="DP726"/>
  <c r="DO726"/>
  <c r="DN726"/>
  <c r="DM726"/>
  <c r="DL726"/>
  <c r="DK726"/>
  <c r="DJ726"/>
  <c r="DI726"/>
  <c r="DH726"/>
  <c r="DG726"/>
  <c r="DF726"/>
  <c r="DE726"/>
  <c r="DD726"/>
  <c r="DC726"/>
  <c r="DB726"/>
  <c r="DA726"/>
  <c r="CZ726"/>
  <c r="CY726"/>
  <c r="CX726"/>
  <c r="CW726"/>
  <c r="CV726"/>
  <c r="CU726"/>
  <c r="CT726"/>
  <c r="CS726"/>
  <c r="CR726"/>
  <c r="CQ726"/>
  <c r="CP726"/>
  <c r="CO726"/>
  <c r="CN726"/>
  <c r="CM726"/>
  <c r="CL726"/>
  <c r="CK726"/>
  <c r="CJ726"/>
  <c r="CI726"/>
  <c r="CH726"/>
  <c r="CG726"/>
  <c r="CF726"/>
  <c r="CE726"/>
  <c r="CD726"/>
  <c r="CC726"/>
  <c r="CB726"/>
  <c r="CA726"/>
  <c r="BZ726"/>
  <c r="BY726"/>
  <c r="BX726"/>
  <c r="BW726"/>
  <c r="EO725"/>
  <c r="EN725"/>
  <c r="EM725"/>
  <c r="EL725"/>
  <c r="EK725"/>
  <c r="EJ725"/>
  <c r="EI725"/>
  <c r="EH725"/>
  <c r="EG725"/>
  <c r="EF725"/>
  <c r="EE725"/>
  <c r="ED725"/>
  <c r="EC725"/>
  <c r="EB725"/>
  <c r="EA725"/>
  <c r="DZ725"/>
  <c r="DY725"/>
  <c r="DX725"/>
  <c r="DW725"/>
  <c r="DV725"/>
  <c r="DU725"/>
  <c r="DT725"/>
  <c r="DS725"/>
  <c r="DR725"/>
  <c r="DQ725"/>
  <c r="DP725"/>
  <c r="DO725"/>
  <c r="DN725"/>
  <c r="DM725"/>
  <c r="DL725"/>
  <c r="DK725"/>
  <c r="DJ725"/>
  <c r="DI725"/>
  <c r="DH725"/>
  <c r="DG725"/>
  <c r="DF725"/>
  <c r="DE725"/>
  <c r="DD725"/>
  <c r="DC725"/>
  <c r="DB725"/>
  <c r="DA725"/>
  <c r="CZ725"/>
  <c r="CY725"/>
  <c r="CX725"/>
  <c r="CW725"/>
  <c r="CV725"/>
  <c r="CU725"/>
  <c r="CT725"/>
  <c r="CS725"/>
  <c r="CR725"/>
  <c r="CQ725"/>
  <c r="CP725"/>
  <c r="CO725"/>
  <c r="CN725"/>
  <c r="CM725"/>
  <c r="CL725"/>
  <c r="CK725"/>
  <c r="CJ725"/>
  <c r="CI725"/>
  <c r="CH725"/>
  <c r="CG725"/>
  <c r="CF725"/>
  <c r="CE725"/>
  <c r="CD725"/>
  <c r="CC725"/>
  <c r="CB725"/>
  <c r="CA725"/>
  <c r="BZ725"/>
  <c r="BY725"/>
  <c r="BX725"/>
  <c r="BW725"/>
  <c r="EO724"/>
  <c r="EN724"/>
  <c r="EM724"/>
  <c r="EL724"/>
  <c r="EK724"/>
  <c r="EJ724"/>
  <c r="EI724"/>
  <c r="EH724"/>
  <c r="EG724"/>
  <c r="EF724"/>
  <c r="EE724"/>
  <c r="ED724"/>
  <c r="EC724"/>
  <c r="EB724"/>
  <c r="EA724"/>
  <c r="DZ724"/>
  <c r="DY724"/>
  <c r="DX724"/>
  <c r="DW724"/>
  <c r="DV724"/>
  <c r="DU724"/>
  <c r="DT724"/>
  <c r="DS724"/>
  <c r="DR724"/>
  <c r="DQ724"/>
  <c r="DP724"/>
  <c r="DO724"/>
  <c r="DN724"/>
  <c r="DM724"/>
  <c r="DL724"/>
  <c r="DK724"/>
  <c r="DJ724"/>
  <c r="DI724"/>
  <c r="DH724"/>
  <c r="DG724"/>
  <c r="DF724"/>
  <c r="DE724"/>
  <c r="DD724"/>
  <c r="DC724"/>
  <c r="DB724"/>
  <c r="DA724"/>
  <c r="CZ724"/>
  <c r="CY724"/>
  <c r="CX724"/>
  <c r="CW724"/>
  <c r="CV724"/>
  <c r="CU724"/>
  <c r="CT724"/>
  <c r="CS724"/>
  <c r="CR724"/>
  <c r="CQ724"/>
  <c r="CP724"/>
  <c r="CO724"/>
  <c r="CN724"/>
  <c r="CM724"/>
  <c r="CL724"/>
  <c r="CK724"/>
  <c r="CJ724"/>
  <c r="CI724"/>
  <c r="CH724"/>
  <c r="CG724"/>
  <c r="CF724"/>
  <c r="CE724"/>
  <c r="CD724"/>
  <c r="CC724"/>
  <c r="CB724"/>
  <c r="CA724"/>
  <c r="BZ724"/>
  <c r="BY724"/>
  <c r="BX724"/>
  <c r="BW724"/>
  <c r="EO723"/>
  <c r="EN723"/>
  <c r="EM723"/>
  <c r="EL723"/>
  <c r="EK723"/>
  <c r="EJ723"/>
  <c r="EI723"/>
  <c r="EH723"/>
  <c r="EG723"/>
  <c r="EF723"/>
  <c r="EE723"/>
  <c r="ED723"/>
  <c r="EC723"/>
  <c r="EB723"/>
  <c r="EA723"/>
  <c r="DZ723"/>
  <c r="DY723"/>
  <c r="DX723"/>
  <c r="DW723"/>
  <c r="DV723"/>
  <c r="DU723"/>
  <c r="DT723"/>
  <c r="DS723"/>
  <c r="DR723"/>
  <c r="DQ723"/>
  <c r="DP723"/>
  <c r="DO723"/>
  <c r="DN723"/>
  <c r="DM723"/>
  <c r="DL723"/>
  <c r="DK723"/>
  <c r="DJ723"/>
  <c r="DI723"/>
  <c r="DH723"/>
  <c r="DG723"/>
  <c r="DF723"/>
  <c r="DE723"/>
  <c r="DD723"/>
  <c r="DC723"/>
  <c r="DB723"/>
  <c r="DA723"/>
  <c r="CZ723"/>
  <c r="CY723"/>
  <c r="CX723"/>
  <c r="CW723"/>
  <c r="CV723"/>
  <c r="CU723"/>
  <c r="CT723"/>
  <c r="CS723"/>
  <c r="CR723"/>
  <c r="CQ723"/>
  <c r="CP723"/>
  <c r="CO723"/>
  <c r="CN723"/>
  <c r="CM723"/>
  <c r="CL723"/>
  <c r="CK723"/>
  <c r="CJ723"/>
  <c r="CI723"/>
  <c r="CH723"/>
  <c r="CG723"/>
  <c r="CF723"/>
  <c r="CE723"/>
  <c r="CD723"/>
  <c r="CC723"/>
  <c r="CB723"/>
  <c r="CA723"/>
  <c r="BZ723"/>
  <c r="BY723"/>
  <c r="BX723"/>
  <c r="BW723"/>
  <c r="EO722"/>
  <c r="EN722"/>
  <c r="EM722"/>
  <c r="EL722"/>
  <c r="EK722"/>
  <c r="EJ722"/>
  <c r="EI722"/>
  <c r="EH722"/>
  <c r="EG722"/>
  <c r="EF722"/>
  <c r="EE722"/>
  <c r="ED722"/>
  <c r="EC722"/>
  <c r="EB722"/>
  <c r="EA722"/>
  <c r="DZ722"/>
  <c r="DY722"/>
  <c r="DX722"/>
  <c r="DW722"/>
  <c r="DV722"/>
  <c r="DU722"/>
  <c r="DT722"/>
  <c r="DS722"/>
  <c r="DR722"/>
  <c r="DQ722"/>
  <c r="DP722"/>
  <c r="DO722"/>
  <c r="DN722"/>
  <c r="DM722"/>
  <c r="DL722"/>
  <c r="DK722"/>
  <c r="DJ722"/>
  <c r="DI722"/>
  <c r="DH722"/>
  <c r="DG722"/>
  <c r="DF722"/>
  <c r="DE722"/>
  <c r="DD722"/>
  <c r="DC722"/>
  <c r="DB722"/>
  <c r="DA722"/>
  <c r="CZ722"/>
  <c r="CY722"/>
  <c r="CX722"/>
  <c r="CW722"/>
  <c r="CV722"/>
  <c r="CU722"/>
  <c r="CT722"/>
  <c r="CS722"/>
  <c r="CR722"/>
  <c r="CQ722"/>
  <c r="CP722"/>
  <c r="CO722"/>
  <c r="CN722"/>
  <c r="CM722"/>
  <c r="CL722"/>
  <c r="CK722"/>
  <c r="CJ722"/>
  <c r="CI722"/>
  <c r="CH722"/>
  <c r="CG722"/>
  <c r="CF722"/>
  <c r="CE722"/>
  <c r="CD722"/>
  <c r="CC722"/>
  <c r="CB722"/>
  <c r="CA722"/>
  <c r="BZ722"/>
  <c r="BY722"/>
  <c r="BX722"/>
  <c r="BW722"/>
  <c r="EO721"/>
  <c r="EN721"/>
  <c r="EM721"/>
  <c r="EL721"/>
  <c r="EK721"/>
  <c r="EJ721"/>
  <c r="EI721"/>
  <c r="EH721"/>
  <c r="EG721"/>
  <c r="EF721"/>
  <c r="EE721"/>
  <c r="ED721"/>
  <c r="EC721"/>
  <c r="EB721"/>
  <c r="EA721"/>
  <c r="DZ721"/>
  <c r="DY721"/>
  <c r="DX721"/>
  <c r="DW721"/>
  <c r="DV721"/>
  <c r="DU721"/>
  <c r="DT721"/>
  <c r="DS721"/>
  <c r="DR721"/>
  <c r="DQ721"/>
  <c r="DP721"/>
  <c r="DO721"/>
  <c r="DN721"/>
  <c r="DM721"/>
  <c r="DL721"/>
  <c r="DK721"/>
  <c r="DJ721"/>
  <c r="DI721"/>
  <c r="DH721"/>
  <c r="DG721"/>
  <c r="DF721"/>
  <c r="DE721"/>
  <c r="DD721"/>
  <c r="DC721"/>
  <c r="DB721"/>
  <c r="DA721"/>
  <c r="CZ721"/>
  <c r="CY721"/>
  <c r="CX721"/>
  <c r="CW721"/>
  <c r="CV721"/>
  <c r="CU721"/>
  <c r="CT721"/>
  <c r="CS721"/>
  <c r="CR721"/>
  <c r="CQ721"/>
  <c r="CP721"/>
  <c r="CO721"/>
  <c r="CN721"/>
  <c r="CM721"/>
  <c r="CL721"/>
  <c r="CK721"/>
  <c r="CJ721"/>
  <c r="CI721"/>
  <c r="CH721"/>
  <c r="CG721"/>
  <c r="CF721"/>
  <c r="CE721"/>
  <c r="CD721"/>
  <c r="CC721"/>
  <c r="CB721"/>
  <c r="CA721"/>
  <c r="BZ721"/>
  <c r="BY721"/>
  <c r="BX721"/>
  <c r="BW721"/>
  <c r="EO720"/>
  <c r="EN720"/>
  <c r="EM720"/>
  <c r="EL720"/>
  <c r="EK720"/>
  <c r="EJ720"/>
  <c r="EI720"/>
  <c r="EH720"/>
  <c r="EG720"/>
  <c r="EF720"/>
  <c r="EE720"/>
  <c r="ED720"/>
  <c r="EC720"/>
  <c r="EB720"/>
  <c r="EA720"/>
  <c r="DZ720"/>
  <c r="DY720"/>
  <c r="DX720"/>
  <c r="DW720"/>
  <c r="DV720"/>
  <c r="DU720"/>
  <c r="DT720"/>
  <c r="DS720"/>
  <c r="DR720"/>
  <c r="DQ720"/>
  <c r="DP720"/>
  <c r="DO720"/>
  <c r="DN720"/>
  <c r="DM720"/>
  <c r="DL720"/>
  <c r="DK720"/>
  <c r="DJ720"/>
  <c r="DI720"/>
  <c r="DH720"/>
  <c r="DG720"/>
  <c r="DF720"/>
  <c r="DE720"/>
  <c r="DD720"/>
  <c r="DC720"/>
  <c r="DB720"/>
  <c r="DA720"/>
  <c r="CZ720"/>
  <c r="CY720"/>
  <c r="CX720"/>
  <c r="CW720"/>
  <c r="CV720"/>
  <c r="CU720"/>
  <c r="CT720"/>
  <c r="CS720"/>
  <c r="CR720"/>
  <c r="CQ720"/>
  <c r="CP720"/>
  <c r="CO720"/>
  <c r="CN720"/>
  <c r="CM720"/>
  <c r="CL720"/>
  <c r="CK720"/>
  <c r="CJ720"/>
  <c r="CI720"/>
  <c r="CH720"/>
  <c r="CG720"/>
  <c r="CF720"/>
  <c r="CE720"/>
  <c r="CD720"/>
  <c r="CC720"/>
  <c r="CB720"/>
  <c r="CA720"/>
  <c r="BZ720"/>
  <c r="BY720"/>
  <c r="BX720"/>
  <c r="BW720"/>
  <c r="EO719"/>
  <c r="EN719"/>
  <c r="EM719"/>
  <c r="EL719"/>
  <c r="EK719"/>
  <c r="EJ719"/>
  <c r="EI719"/>
  <c r="EH719"/>
  <c r="EG719"/>
  <c r="EF719"/>
  <c r="EE719"/>
  <c r="ED719"/>
  <c r="EC719"/>
  <c r="EB719"/>
  <c r="EA719"/>
  <c r="DZ719"/>
  <c r="DY719"/>
  <c r="DX719"/>
  <c r="DW719"/>
  <c r="DV719"/>
  <c r="DU719"/>
  <c r="DT719"/>
  <c r="DS719"/>
  <c r="DR719"/>
  <c r="DQ719"/>
  <c r="DP719"/>
  <c r="DO719"/>
  <c r="DN719"/>
  <c r="DM719"/>
  <c r="DL719"/>
  <c r="DK719"/>
  <c r="DJ719"/>
  <c r="DI719"/>
  <c r="DH719"/>
  <c r="DG719"/>
  <c r="DF719"/>
  <c r="DE719"/>
  <c r="DD719"/>
  <c r="DC719"/>
  <c r="DB719"/>
  <c r="DA719"/>
  <c r="CZ719"/>
  <c r="CY719"/>
  <c r="CX719"/>
  <c r="CW719"/>
  <c r="CV719"/>
  <c r="CU719"/>
  <c r="CT719"/>
  <c r="CS719"/>
  <c r="CR719"/>
  <c r="CQ719"/>
  <c r="CP719"/>
  <c r="CO719"/>
  <c r="CN719"/>
  <c r="CM719"/>
  <c r="CL719"/>
  <c r="CK719"/>
  <c r="CJ719"/>
  <c r="CI719"/>
  <c r="CH719"/>
  <c r="CG719"/>
  <c r="CF719"/>
  <c r="CE719"/>
  <c r="CD719"/>
  <c r="CC719"/>
  <c r="CB719"/>
  <c r="CA719"/>
  <c r="BZ719"/>
  <c r="BY719"/>
  <c r="BX719"/>
  <c r="BW719"/>
  <c r="EO718"/>
  <c r="EN718"/>
  <c r="EM718"/>
  <c r="EL718"/>
  <c r="EK718"/>
  <c r="EJ718"/>
  <c r="EI718"/>
  <c r="EH718"/>
  <c r="EG718"/>
  <c r="EF718"/>
  <c r="EE718"/>
  <c r="ED718"/>
  <c r="EC718"/>
  <c r="EB718"/>
  <c r="EA718"/>
  <c r="DZ718"/>
  <c r="DY718"/>
  <c r="DX718"/>
  <c r="DW718"/>
  <c r="DV718"/>
  <c r="DU718"/>
  <c r="DT718"/>
  <c r="DS718"/>
  <c r="DR718"/>
  <c r="DQ718"/>
  <c r="DP718"/>
  <c r="DO718"/>
  <c r="DN718"/>
  <c r="DM718"/>
  <c r="DL718"/>
  <c r="DK718"/>
  <c r="DJ718"/>
  <c r="DI718"/>
  <c r="DH718"/>
  <c r="DG718"/>
  <c r="DF718"/>
  <c r="DE718"/>
  <c r="DD718"/>
  <c r="DC718"/>
  <c r="DB718"/>
  <c r="DA718"/>
  <c r="CZ718"/>
  <c r="CY718"/>
  <c r="CX718"/>
  <c r="CW718"/>
  <c r="CV718"/>
  <c r="CU718"/>
  <c r="CT718"/>
  <c r="CS718"/>
  <c r="CR718"/>
  <c r="CQ718"/>
  <c r="CP718"/>
  <c r="CO718"/>
  <c r="CN718"/>
  <c r="CM718"/>
  <c r="CL718"/>
  <c r="CK718"/>
  <c r="CJ718"/>
  <c r="CI718"/>
  <c r="CH718"/>
  <c r="CG718"/>
  <c r="CF718"/>
  <c r="CE718"/>
  <c r="CD718"/>
  <c r="CC718"/>
  <c r="CB718"/>
  <c r="CA718"/>
  <c r="BZ718"/>
  <c r="BY718"/>
  <c r="BX718"/>
  <c r="BW718"/>
  <c r="EO717"/>
  <c r="EN717"/>
  <c r="EM717"/>
  <c r="EL717"/>
  <c r="EK717"/>
  <c r="EJ717"/>
  <c r="EI717"/>
  <c r="EH717"/>
  <c r="EG717"/>
  <c r="EF717"/>
  <c r="EE717"/>
  <c r="ED717"/>
  <c r="EC717"/>
  <c r="EB717"/>
  <c r="EA717"/>
  <c r="DZ717"/>
  <c r="DY717"/>
  <c r="DX717"/>
  <c r="DW717"/>
  <c r="DV717"/>
  <c r="DU717"/>
  <c r="DT717"/>
  <c r="DS717"/>
  <c r="DR717"/>
  <c r="DQ717"/>
  <c r="DP717"/>
  <c r="DO717"/>
  <c r="DN717"/>
  <c r="DM717"/>
  <c r="DL717"/>
  <c r="DK717"/>
  <c r="DJ717"/>
  <c r="DI717"/>
  <c r="DH717"/>
  <c r="DG717"/>
  <c r="DF717"/>
  <c r="DE717"/>
  <c r="DD717"/>
  <c r="DC717"/>
  <c r="DB717"/>
  <c r="DA717"/>
  <c r="CZ717"/>
  <c r="CY717"/>
  <c r="CX717"/>
  <c r="CW717"/>
  <c r="CV717"/>
  <c r="CU717"/>
  <c r="CT717"/>
  <c r="CS717"/>
  <c r="CR717"/>
  <c r="CQ717"/>
  <c r="CP717"/>
  <c r="CO717"/>
  <c r="CN717"/>
  <c r="CM717"/>
  <c r="CL717"/>
  <c r="CK717"/>
  <c r="CJ717"/>
  <c r="CI717"/>
  <c r="CH717"/>
  <c r="CG717"/>
  <c r="CF717"/>
  <c r="CE717"/>
  <c r="CD717"/>
  <c r="CC717"/>
  <c r="CB717"/>
  <c r="CA717"/>
  <c r="BZ717"/>
  <c r="BY717"/>
  <c r="BX717"/>
  <c r="BW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X716"/>
  <c r="BW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Y714"/>
  <c r="BX714"/>
  <c r="BW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X713"/>
  <c r="BW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BW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X709"/>
  <c r="BW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H397"/>
  <c r="G397"/>
  <c r="F397"/>
  <c r="D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H396"/>
  <c r="G396"/>
  <c r="F396"/>
  <c r="D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H395"/>
  <c r="G395"/>
  <c r="F395"/>
  <c r="D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H394"/>
  <c r="G394"/>
  <c r="F394"/>
  <c r="D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H358"/>
  <c r="F358"/>
  <c r="D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H357"/>
  <c r="F357"/>
  <c r="D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H356"/>
  <c r="F356"/>
  <c r="D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H355"/>
  <c r="F355"/>
  <c r="D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H354"/>
  <c r="F354"/>
  <c r="D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H353"/>
  <c r="F353"/>
  <c r="D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H352"/>
  <c r="F352"/>
  <c r="D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H351"/>
  <c r="F351"/>
  <c r="D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H350"/>
  <c r="F350"/>
  <c r="D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H349"/>
  <c r="F349"/>
  <c r="D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H348"/>
  <c r="F348"/>
  <c r="D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H347"/>
  <c r="F347"/>
  <c r="D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H346"/>
  <c r="F346"/>
  <c r="D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H345"/>
  <c r="F345"/>
  <c r="D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H344"/>
  <c r="F344"/>
  <c r="D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H343"/>
  <c r="F343"/>
  <c r="D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H342"/>
  <c r="F342"/>
  <c r="D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H341"/>
  <c r="F341"/>
  <c r="D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H340"/>
  <c r="F340"/>
  <c r="D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H339"/>
  <c r="F339"/>
  <c r="D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H338"/>
  <c r="F338"/>
  <c r="D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H337"/>
  <c r="F337"/>
  <c r="D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H308"/>
  <c r="F308"/>
  <c r="D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F307"/>
  <c r="D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F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F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F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H302"/>
  <c r="D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H301"/>
  <c r="F301"/>
  <c r="D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H300"/>
  <c r="F300"/>
  <c r="D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H299"/>
  <c r="F299"/>
  <c r="D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H298"/>
  <c r="F298"/>
  <c r="D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H297"/>
  <c r="F297"/>
  <c r="D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H296"/>
  <c r="F296"/>
  <c r="D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H295"/>
  <c r="F295"/>
  <c r="D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H294"/>
  <c r="F294"/>
  <c r="D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H293"/>
  <c r="F293"/>
  <c r="D293"/>
  <c r="H292"/>
  <c r="D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H291"/>
  <c r="F291"/>
  <c r="D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H290"/>
  <c r="F290"/>
  <c r="D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H289"/>
  <c r="F289"/>
  <c r="D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H288"/>
  <c r="F288"/>
  <c r="D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H287"/>
  <c r="F287"/>
  <c r="D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H286"/>
  <c r="F286"/>
  <c r="D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H285"/>
  <c r="F285"/>
  <c r="D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H284"/>
  <c r="F284"/>
  <c r="D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H283"/>
  <c r="F283"/>
  <c r="D283"/>
  <c r="W282"/>
  <c r="W281"/>
  <c r="W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W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W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W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W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W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W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W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W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W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W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W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W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W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W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W261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DQ241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/>
  <c r="EO211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BW211"/>
  <c r="EO210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/>
  <c r="EO209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W209"/>
  <c r="EO208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/>
  <c r="EO207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EO31"/>
  <c r="EO30"/>
  <c r="EO29"/>
  <c r="EO28"/>
  <c r="EO27"/>
  <c r="EO26"/>
  <c r="EO25"/>
  <c r="EO24"/>
  <c r="EO23"/>
  <c r="EO22"/>
  <c r="EO21"/>
  <c r="EO20"/>
  <c r="EO18"/>
  <c r="EO17"/>
  <c r="EO16"/>
  <c r="EO15"/>
  <c r="EO14"/>
  <c r="EO13"/>
  <c r="EO12"/>
  <c r="EO11"/>
  <c r="EO10"/>
  <c r="EO9"/>
  <c r="EO8"/>
  <c r="EO7"/>
  <c r="EO6"/>
  <c r="EO5"/>
  <c r="EO4"/>
  <c r="EO3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CB56" i="3" l="1"/>
  <c r="CI56" s="1"/>
  <c r="AJ56"/>
  <c r="CE56" s="1"/>
  <c r="Y56"/>
  <c r="CD56" s="1"/>
  <c r="N56"/>
  <c r="CC56" s="1"/>
  <c r="BQ56"/>
  <c r="CH56" s="1"/>
  <c r="BF56"/>
  <c r="CG56" s="1"/>
  <c r="AU56"/>
  <c r="CF56" s="1"/>
  <c r="AU79"/>
  <c r="CF79" s="1"/>
  <c r="CB79"/>
  <c r="CI79" s="1"/>
  <c r="BQ79"/>
  <c r="CH79" s="1"/>
  <c r="BF79"/>
  <c r="CG79" s="1"/>
  <c r="AJ79"/>
  <c r="CE79" s="1"/>
  <c r="Y79"/>
  <c r="CD79" s="1"/>
  <c r="N79"/>
  <c r="CC79" s="1"/>
  <c r="CB80"/>
  <c r="CI80" s="1"/>
  <c r="AJ80"/>
  <c r="CE80" s="1"/>
  <c r="BQ80"/>
  <c r="CH80" s="1"/>
  <c r="BF80"/>
  <c r="CG80" s="1"/>
  <c r="AU80"/>
  <c r="CF80" s="1"/>
  <c r="Y80"/>
  <c r="CD80" s="1"/>
  <c r="N80"/>
  <c r="CC80" s="1"/>
  <c r="N102"/>
  <c r="CC102" s="1"/>
  <c r="CB102"/>
  <c r="CI102" s="1"/>
  <c r="BQ102"/>
  <c r="CH102" s="1"/>
  <c r="BF102"/>
  <c r="CG102" s="1"/>
  <c r="AU102"/>
  <c r="CF102" s="1"/>
  <c r="AJ102"/>
  <c r="CE102" s="1"/>
  <c r="Y102"/>
  <c r="CD102" s="1"/>
  <c r="N114"/>
  <c r="CC114" s="1"/>
  <c r="CB114"/>
  <c r="CI114" s="1"/>
  <c r="BQ114"/>
  <c r="CH114" s="1"/>
  <c r="BF114"/>
  <c r="CG114" s="1"/>
  <c r="AU114"/>
  <c r="CF114" s="1"/>
  <c r="AJ114"/>
  <c r="CE114" s="1"/>
  <c r="Y114"/>
  <c r="CD114" s="1"/>
  <c r="N126"/>
  <c r="CC126" s="1"/>
  <c r="CB126"/>
  <c r="CI126" s="1"/>
  <c r="BQ126"/>
  <c r="CH126" s="1"/>
  <c r="BF126"/>
  <c r="CG126" s="1"/>
  <c r="AU126"/>
  <c r="CF126" s="1"/>
  <c r="AJ126"/>
  <c r="CE126" s="1"/>
  <c r="Y126"/>
  <c r="CD126" s="1"/>
  <c r="N138"/>
  <c r="CC138" s="1"/>
  <c r="CB138"/>
  <c r="CI138" s="1"/>
  <c r="BQ138"/>
  <c r="CH138" s="1"/>
  <c r="BF138"/>
  <c r="CG138" s="1"/>
  <c r="AU138"/>
  <c r="CF138" s="1"/>
  <c r="AJ138"/>
  <c r="CE138" s="1"/>
  <c r="Y138"/>
  <c r="CD138" s="1"/>
  <c r="N150"/>
  <c r="CC150" s="1"/>
  <c r="CB150"/>
  <c r="CI150" s="1"/>
  <c r="BQ150"/>
  <c r="CH150" s="1"/>
  <c r="BF150"/>
  <c r="CG150" s="1"/>
  <c r="AU150"/>
  <c r="CF150" s="1"/>
  <c r="AJ150"/>
  <c r="CE150" s="1"/>
  <c r="Y150"/>
  <c r="CD150" s="1"/>
  <c r="N186"/>
  <c r="CC186" s="1"/>
  <c r="CB186"/>
  <c r="CI186" s="1"/>
  <c r="BQ186"/>
  <c r="CH186" s="1"/>
  <c r="BF186"/>
  <c r="CG186" s="1"/>
  <c r="AU186"/>
  <c r="CF186" s="1"/>
  <c r="AJ186"/>
  <c r="CE186" s="1"/>
  <c r="Y186"/>
  <c r="CD186" s="1"/>
  <c r="AJ12"/>
  <c r="CE12" s="1"/>
  <c r="BQ13"/>
  <c r="CH13" s="1"/>
  <c r="AJ16"/>
  <c r="CE16" s="1"/>
  <c r="BQ17"/>
  <c r="CH17" s="1"/>
  <c r="AJ20"/>
  <c r="CE20" s="1"/>
  <c r="BQ21"/>
  <c r="CH21" s="1"/>
  <c r="AJ24"/>
  <c r="CE24" s="1"/>
  <c r="BQ25"/>
  <c r="CH25" s="1"/>
  <c r="AJ28"/>
  <c r="CE28" s="1"/>
  <c r="BQ29"/>
  <c r="CH29" s="1"/>
  <c r="AJ32"/>
  <c r="CE32" s="1"/>
  <c r="BQ33"/>
  <c r="CH33" s="1"/>
  <c r="AJ36"/>
  <c r="CE36" s="1"/>
  <c r="BQ37"/>
  <c r="CH37" s="1"/>
  <c r="AJ40"/>
  <c r="CE40" s="1"/>
  <c r="BQ41"/>
  <c r="CH41" s="1"/>
  <c r="AJ44"/>
  <c r="CE44" s="1"/>
  <c r="BQ45"/>
  <c r="CH45" s="1"/>
  <c r="AJ48"/>
  <c r="CE48" s="1"/>
  <c r="BQ49"/>
  <c r="CH49" s="1"/>
  <c r="Y52"/>
  <c r="CD52" s="1"/>
  <c r="AJ53"/>
  <c r="CE53" s="1"/>
  <c r="AJ54"/>
  <c r="CE54" s="1"/>
  <c r="AJ55"/>
  <c r="CE55" s="1"/>
  <c r="AJ59"/>
  <c r="CE59" s="1"/>
  <c r="AJ63"/>
  <c r="CE63" s="1"/>
  <c r="AJ67"/>
  <c r="CE67" s="1"/>
  <c r="AJ71"/>
  <c r="CE71" s="1"/>
  <c r="AJ75"/>
  <c r="CE75" s="1"/>
  <c r="Y88"/>
  <c r="CD88" s="1"/>
  <c r="CB108"/>
  <c r="CI108" s="1"/>
  <c r="CB120"/>
  <c r="CI120" s="1"/>
  <c r="CB132"/>
  <c r="CI132" s="1"/>
  <c r="CB144"/>
  <c r="CI144" s="1"/>
  <c r="CB60"/>
  <c r="CI60" s="1"/>
  <c r="AJ60"/>
  <c r="CE60" s="1"/>
  <c r="CB64"/>
  <c r="CI64" s="1"/>
  <c r="AJ64"/>
  <c r="CE64" s="1"/>
  <c r="CB68"/>
  <c r="CI68" s="1"/>
  <c r="AJ68"/>
  <c r="CE68" s="1"/>
  <c r="CB72"/>
  <c r="CI72" s="1"/>
  <c r="AJ72"/>
  <c r="CE72" s="1"/>
  <c r="CB76"/>
  <c r="CI76" s="1"/>
  <c r="AJ76"/>
  <c r="CE76" s="1"/>
  <c r="CB84"/>
  <c r="CI84" s="1"/>
  <c r="BQ84"/>
  <c r="CH84" s="1"/>
  <c r="AJ84"/>
  <c r="CE84" s="1"/>
  <c r="CB92"/>
  <c r="CI92" s="1"/>
  <c r="BQ92"/>
  <c r="CH92" s="1"/>
  <c r="BF92"/>
  <c r="CG92" s="1"/>
  <c r="AJ92"/>
  <c r="CE92" s="1"/>
  <c r="Y92"/>
  <c r="CD92" s="1"/>
  <c r="N166"/>
  <c r="CC166" s="1"/>
  <c r="CB166"/>
  <c r="CI166" s="1"/>
  <c r="BQ166"/>
  <c r="CH166" s="1"/>
  <c r="BF166"/>
  <c r="CG166" s="1"/>
  <c r="AU166"/>
  <c r="CF166" s="1"/>
  <c r="AJ166"/>
  <c r="CE166" s="1"/>
  <c r="Y166"/>
  <c r="CD166" s="1"/>
  <c r="N15"/>
  <c r="CC15" s="1"/>
  <c r="N19"/>
  <c r="CC19" s="1"/>
  <c r="N23"/>
  <c r="CC23" s="1"/>
  <c r="N27"/>
  <c r="CC27" s="1"/>
  <c r="N31"/>
  <c r="CC31" s="1"/>
  <c r="N35"/>
  <c r="CC35" s="1"/>
  <c r="N39"/>
  <c r="CC39" s="1"/>
  <c r="N43"/>
  <c r="CC43" s="1"/>
  <c r="N47"/>
  <c r="CC47" s="1"/>
  <c r="N51"/>
  <c r="CC51" s="1"/>
  <c r="N60"/>
  <c r="CC60" s="1"/>
  <c r="N64"/>
  <c r="CC64" s="1"/>
  <c r="N68"/>
  <c r="CC68" s="1"/>
  <c r="N72"/>
  <c r="CC72" s="1"/>
  <c r="N76"/>
  <c r="CC76" s="1"/>
  <c r="N84"/>
  <c r="CC84" s="1"/>
  <c r="N92"/>
  <c r="CC92" s="1"/>
  <c r="N94"/>
  <c r="CC94" s="1"/>
  <c r="BF94"/>
  <c r="CG94" s="1"/>
  <c r="AU94"/>
  <c r="CF94" s="1"/>
  <c r="AJ94"/>
  <c r="CE94" s="1"/>
  <c r="Y94"/>
  <c r="CD94" s="1"/>
  <c r="N194"/>
  <c r="CC194" s="1"/>
  <c r="CB194"/>
  <c r="CI194" s="1"/>
  <c r="BQ194"/>
  <c r="CH194" s="1"/>
  <c r="BF194"/>
  <c r="CG194" s="1"/>
  <c r="AU194"/>
  <c r="CF194" s="1"/>
  <c r="AJ194"/>
  <c r="CE194" s="1"/>
  <c r="Y194"/>
  <c r="CD194" s="1"/>
  <c r="BF12"/>
  <c r="CG12" s="1"/>
  <c r="Y15"/>
  <c r="CD15" s="1"/>
  <c r="BF16"/>
  <c r="CG16" s="1"/>
  <c r="Y19"/>
  <c r="CD19" s="1"/>
  <c r="BF20"/>
  <c r="CG20" s="1"/>
  <c r="Y23"/>
  <c r="CD23" s="1"/>
  <c r="BF24"/>
  <c r="CG24" s="1"/>
  <c r="Y27"/>
  <c r="CD27" s="1"/>
  <c r="BF28"/>
  <c r="CG28" s="1"/>
  <c r="Y31"/>
  <c r="CD31" s="1"/>
  <c r="BF32"/>
  <c r="CG32" s="1"/>
  <c r="Y35"/>
  <c r="CD35" s="1"/>
  <c r="BF36"/>
  <c r="CG36" s="1"/>
  <c r="Y39"/>
  <c r="CD39" s="1"/>
  <c r="BF40"/>
  <c r="CG40" s="1"/>
  <c r="Y43"/>
  <c r="CD43" s="1"/>
  <c r="BF44"/>
  <c r="CG44" s="1"/>
  <c r="Y47"/>
  <c r="CD47" s="1"/>
  <c r="BF48"/>
  <c r="CG48" s="1"/>
  <c r="Y51"/>
  <c r="CD51" s="1"/>
  <c r="BF53"/>
  <c r="CG53" s="1"/>
  <c r="Y60"/>
  <c r="CD60" s="1"/>
  <c r="Y64"/>
  <c r="CD64" s="1"/>
  <c r="Y68"/>
  <c r="CD68" s="1"/>
  <c r="Y72"/>
  <c r="CD72" s="1"/>
  <c r="Y76"/>
  <c r="CD76" s="1"/>
  <c r="Y84"/>
  <c r="CD84" s="1"/>
  <c r="AU107"/>
  <c r="CF107" s="1"/>
  <c r="AJ107"/>
  <c r="CE107" s="1"/>
  <c r="Y107"/>
  <c r="CD107" s="1"/>
  <c r="CB107"/>
  <c r="CI107" s="1"/>
  <c r="BQ107"/>
  <c r="CH107" s="1"/>
  <c r="BF107"/>
  <c r="CG107" s="1"/>
  <c r="AU119"/>
  <c r="CF119" s="1"/>
  <c r="AJ119"/>
  <c r="CE119" s="1"/>
  <c r="Y119"/>
  <c r="CD119" s="1"/>
  <c r="CB119"/>
  <c r="CI119" s="1"/>
  <c r="BQ119"/>
  <c r="CH119" s="1"/>
  <c r="BF119"/>
  <c r="CG119" s="1"/>
  <c r="AU131"/>
  <c r="CF131" s="1"/>
  <c r="AJ131"/>
  <c r="CE131" s="1"/>
  <c r="Y131"/>
  <c r="CD131" s="1"/>
  <c r="CB131"/>
  <c r="CI131" s="1"/>
  <c r="BQ131"/>
  <c r="CH131" s="1"/>
  <c r="BF131"/>
  <c r="CG131" s="1"/>
  <c r="AU143"/>
  <c r="CF143" s="1"/>
  <c r="AJ143"/>
  <c r="CE143" s="1"/>
  <c r="Y143"/>
  <c r="CD143" s="1"/>
  <c r="CB143"/>
  <c r="CI143" s="1"/>
  <c r="BQ143"/>
  <c r="CH143" s="1"/>
  <c r="BF143"/>
  <c r="CG143" s="1"/>
  <c r="N174"/>
  <c r="CC174" s="1"/>
  <c r="CB174"/>
  <c r="CI174" s="1"/>
  <c r="BQ174"/>
  <c r="CH174" s="1"/>
  <c r="BF174"/>
  <c r="CG174" s="1"/>
  <c r="AU174"/>
  <c r="CF174" s="1"/>
  <c r="AJ174"/>
  <c r="CE174" s="1"/>
  <c r="Y174"/>
  <c r="CD174" s="1"/>
  <c r="BQ12"/>
  <c r="CH12" s="1"/>
  <c r="AJ15"/>
  <c r="CE15" s="1"/>
  <c r="BQ16"/>
  <c r="CH16" s="1"/>
  <c r="AJ19"/>
  <c r="CE19" s="1"/>
  <c r="BQ20"/>
  <c r="CH20" s="1"/>
  <c r="AJ23"/>
  <c r="CE23" s="1"/>
  <c r="BQ24"/>
  <c r="CH24" s="1"/>
  <c r="AJ27"/>
  <c r="CE27" s="1"/>
  <c r="BQ28"/>
  <c r="CH28" s="1"/>
  <c r="AJ31"/>
  <c r="CE31" s="1"/>
  <c r="BQ32"/>
  <c r="CH32" s="1"/>
  <c r="AJ35"/>
  <c r="CE35" s="1"/>
  <c r="BQ36"/>
  <c r="CH36" s="1"/>
  <c r="AJ39"/>
  <c r="CE39" s="1"/>
  <c r="BQ40"/>
  <c r="CH40" s="1"/>
  <c r="AJ43"/>
  <c r="CE43" s="1"/>
  <c r="BQ44"/>
  <c r="CH44" s="1"/>
  <c r="AJ47"/>
  <c r="CE47" s="1"/>
  <c r="BQ48"/>
  <c r="CH48" s="1"/>
  <c r="AJ51"/>
  <c r="CE51" s="1"/>
  <c r="BQ53"/>
  <c r="CH53" s="1"/>
  <c r="BF55"/>
  <c r="CG55" s="1"/>
  <c r="BQ85"/>
  <c r="CH85" s="1"/>
  <c r="N107"/>
  <c r="CC107" s="1"/>
  <c r="BF109"/>
  <c r="CG109" s="1"/>
  <c r="N119"/>
  <c r="CC119" s="1"/>
  <c r="BF121"/>
  <c r="CG121" s="1"/>
  <c r="N131"/>
  <c r="CC131" s="1"/>
  <c r="BF133"/>
  <c r="CG133" s="1"/>
  <c r="N143"/>
  <c r="CC143" s="1"/>
  <c r="BF145"/>
  <c r="CG145" s="1"/>
  <c r="AU87"/>
  <c r="CF87" s="1"/>
  <c r="AJ87"/>
  <c r="CE87" s="1"/>
  <c r="CB87"/>
  <c r="CI87" s="1"/>
  <c r="BQ87"/>
  <c r="CH87" s="1"/>
  <c r="BF87"/>
  <c r="CG87" s="1"/>
  <c r="AU91"/>
  <c r="CF91" s="1"/>
  <c r="AJ91"/>
  <c r="CE91" s="1"/>
  <c r="Y91"/>
  <c r="CD91" s="1"/>
  <c r="CB91"/>
  <c r="CI91" s="1"/>
  <c r="BQ91"/>
  <c r="CH91" s="1"/>
  <c r="BF91"/>
  <c r="CG91" s="1"/>
  <c r="N106"/>
  <c r="CC106" s="1"/>
  <c r="CB106"/>
  <c r="CI106" s="1"/>
  <c r="BQ106"/>
  <c r="CH106" s="1"/>
  <c r="BF106"/>
  <c r="CG106" s="1"/>
  <c r="AU106"/>
  <c r="CF106" s="1"/>
  <c r="AJ106"/>
  <c r="CE106" s="1"/>
  <c r="Y106"/>
  <c r="CD106" s="1"/>
  <c r="N118"/>
  <c r="CC118" s="1"/>
  <c r="CB118"/>
  <c r="CI118" s="1"/>
  <c r="BQ118"/>
  <c r="CH118" s="1"/>
  <c r="BF118"/>
  <c r="CG118" s="1"/>
  <c r="AU118"/>
  <c r="CF118" s="1"/>
  <c r="AJ118"/>
  <c r="CE118" s="1"/>
  <c r="Y118"/>
  <c r="CD118" s="1"/>
  <c r="N130"/>
  <c r="CC130" s="1"/>
  <c r="CB130"/>
  <c r="CI130" s="1"/>
  <c r="BQ130"/>
  <c r="CH130" s="1"/>
  <c r="BF130"/>
  <c r="CG130" s="1"/>
  <c r="AU130"/>
  <c r="CF130" s="1"/>
  <c r="AJ130"/>
  <c r="CE130" s="1"/>
  <c r="Y130"/>
  <c r="CD130" s="1"/>
  <c r="N142"/>
  <c r="CC142" s="1"/>
  <c r="CB142"/>
  <c r="CI142" s="1"/>
  <c r="BQ142"/>
  <c r="CH142" s="1"/>
  <c r="BF142"/>
  <c r="CG142" s="1"/>
  <c r="AU142"/>
  <c r="CF142" s="1"/>
  <c r="AJ142"/>
  <c r="CE142" s="1"/>
  <c r="Y142"/>
  <c r="CD142" s="1"/>
  <c r="N154"/>
  <c r="CC154" s="1"/>
  <c r="CB154"/>
  <c r="CI154" s="1"/>
  <c r="BQ154"/>
  <c r="CH154" s="1"/>
  <c r="BF154"/>
  <c r="CG154" s="1"/>
  <c r="AU154"/>
  <c r="CF154" s="1"/>
  <c r="AJ154"/>
  <c r="CE154" s="1"/>
  <c r="Y154"/>
  <c r="CD154" s="1"/>
  <c r="N202"/>
  <c r="CC202" s="1"/>
  <c r="CB202"/>
  <c r="CI202" s="1"/>
  <c r="BQ202"/>
  <c r="CH202" s="1"/>
  <c r="BF202"/>
  <c r="CG202" s="1"/>
  <c r="AU202"/>
  <c r="CF202" s="1"/>
  <c r="AJ202"/>
  <c r="CE202" s="1"/>
  <c r="Y202"/>
  <c r="CD202" s="1"/>
  <c r="CB12"/>
  <c r="CI12" s="1"/>
  <c r="N14"/>
  <c r="CC14" s="1"/>
  <c r="AU15"/>
  <c r="CF15" s="1"/>
  <c r="CB16"/>
  <c r="CI16" s="1"/>
  <c r="N18"/>
  <c r="CC18" s="1"/>
  <c r="AU19"/>
  <c r="CF19" s="1"/>
  <c r="CB20"/>
  <c r="CI20" s="1"/>
  <c r="N22"/>
  <c r="CC22" s="1"/>
  <c r="AU23"/>
  <c r="CF23" s="1"/>
  <c r="CB24"/>
  <c r="CI24" s="1"/>
  <c r="N26"/>
  <c r="CC26" s="1"/>
  <c r="AU27"/>
  <c r="CF27" s="1"/>
  <c r="CB28"/>
  <c r="CI28" s="1"/>
  <c r="N30"/>
  <c r="CC30" s="1"/>
  <c r="AU31"/>
  <c r="CF31" s="1"/>
  <c r="CB32"/>
  <c r="CI32" s="1"/>
  <c r="N34"/>
  <c r="CC34" s="1"/>
  <c r="AU35"/>
  <c r="CF35" s="1"/>
  <c r="CB36"/>
  <c r="CI36" s="1"/>
  <c r="N38"/>
  <c r="CC38" s="1"/>
  <c r="AU39"/>
  <c r="CF39" s="1"/>
  <c r="CB40"/>
  <c r="CI40" s="1"/>
  <c r="N42"/>
  <c r="CC42" s="1"/>
  <c r="AU43"/>
  <c r="CF43" s="1"/>
  <c r="CB44"/>
  <c r="CI44" s="1"/>
  <c r="N46"/>
  <c r="CC46" s="1"/>
  <c r="AU47"/>
  <c r="CF47" s="1"/>
  <c r="CB48"/>
  <c r="CI48" s="1"/>
  <c r="N50"/>
  <c r="CC50" s="1"/>
  <c r="AU51"/>
  <c r="CF51" s="1"/>
  <c r="BQ54"/>
  <c r="CH54" s="1"/>
  <c r="BQ55"/>
  <c r="CH55" s="1"/>
  <c r="N87"/>
  <c r="CC87" s="1"/>
  <c r="N91"/>
  <c r="CC91" s="1"/>
  <c r="N62"/>
  <c r="CC62" s="1"/>
  <c r="BF62"/>
  <c r="CG62" s="1"/>
  <c r="AU62"/>
  <c r="CF62" s="1"/>
  <c r="Y62"/>
  <c r="CD62" s="1"/>
  <c r="N66"/>
  <c r="CC66" s="1"/>
  <c r="BF66"/>
  <c r="CG66" s="1"/>
  <c r="AU66"/>
  <c r="CF66" s="1"/>
  <c r="Y66"/>
  <c r="CD66" s="1"/>
  <c r="N70"/>
  <c r="CC70" s="1"/>
  <c r="BF70"/>
  <c r="CG70" s="1"/>
  <c r="AU70"/>
  <c r="CF70" s="1"/>
  <c r="Y70"/>
  <c r="CD70" s="1"/>
  <c r="N74"/>
  <c r="CC74" s="1"/>
  <c r="BF74"/>
  <c r="CG74" s="1"/>
  <c r="AU74"/>
  <c r="CF74" s="1"/>
  <c r="Y74"/>
  <c r="CD74" s="1"/>
  <c r="N78"/>
  <c r="CC78" s="1"/>
  <c r="BF78"/>
  <c r="CG78" s="1"/>
  <c r="AU78"/>
  <c r="CF78" s="1"/>
  <c r="AJ78"/>
  <c r="CE78" s="1"/>
  <c r="Y78"/>
  <c r="CD78" s="1"/>
  <c r="N182"/>
  <c r="CC182" s="1"/>
  <c r="CB182"/>
  <c r="CI182" s="1"/>
  <c r="BQ182"/>
  <c r="CH182" s="1"/>
  <c r="BF182"/>
  <c r="CG182" s="1"/>
  <c r="AU182"/>
  <c r="CF182" s="1"/>
  <c r="AJ182"/>
  <c r="CE182" s="1"/>
  <c r="Y182"/>
  <c r="CD182" s="1"/>
  <c r="Y14"/>
  <c r="CD14" s="1"/>
  <c r="BF15"/>
  <c r="CG15" s="1"/>
  <c r="Y18"/>
  <c r="CD18" s="1"/>
  <c r="BF19"/>
  <c r="CG19" s="1"/>
  <c r="Y22"/>
  <c r="CD22" s="1"/>
  <c r="BF23"/>
  <c r="CG23" s="1"/>
  <c r="Y26"/>
  <c r="CD26" s="1"/>
  <c r="BF27"/>
  <c r="CG27" s="1"/>
  <c r="Y30"/>
  <c r="CD30" s="1"/>
  <c r="BF31"/>
  <c r="CG31" s="1"/>
  <c r="Y34"/>
  <c r="CD34" s="1"/>
  <c r="BF35"/>
  <c r="CG35" s="1"/>
  <c r="Y38"/>
  <c r="CD38" s="1"/>
  <c r="BF39"/>
  <c r="CG39" s="1"/>
  <c r="Y42"/>
  <c r="CD42" s="1"/>
  <c r="BF43"/>
  <c r="CG43" s="1"/>
  <c r="Y46"/>
  <c r="CD46" s="1"/>
  <c r="BF47"/>
  <c r="CG47" s="1"/>
  <c r="Y50"/>
  <c r="CD50" s="1"/>
  <c r="BF51"/>
  <c r="CG51" s="1"/>
  <c r="CB55"/>
  <c r="CI55" s="1"/>
  <c r="AU60"/>
  <c r="CF60" s="1"/>
  <c r="AU64"/>
  <c r="CF64" s="1"/>
  <c r="AU68"/>
  <c r="CF68" s="1"/>
  <c r="AU72"/>
  <c r="CF72" s="1"/>
  <c r="AU76"/>
  <c r="CF76" s="1"/>
  <c r="BQ81"/>
  <c r="CH81" s="1"/>
  <c r="AU84"/>
  <c r="CF84" s="1"/>
  <c r="Y87"/>
  <c r="CD87" s="1"/>
  <c r="BF89"/>
  <c r="CG89" s="1"/>
  <c r="BF97"/>
  <c r="CG97" s="1"/>
  <c r="BQ105"/>
  <c r="CH105" s="1"/>
  <c r="BQ117"/>
  <c r="CH117" s="1"/>
  <c r="BQ129"/>
  <c r="CH129" s="1"/>
  <c r="BQ141"/>
  <c r="CH141" s="1"/>
  <c r="BQ153"/>
  <c r="CH153" s="1"/>
  <c r="AU83"/>
  <c r="CF83" s="1"/>
  <c r="AJ83"/>
  <c r="CE83" s="1"/>
  <c r="CB83"/>
  <c r="CI83" s="1"/>
  <c r="BQ83"/>
  <c r="CH83" s="1"/>
  <c r="BF83"/>
  <c r="CG83" s="1"/>
  <c r="N162"/>
  <c r="CC162" s="1"/>
  <c r="CB162"/>
  <c r="CI162" s="1"/>
  <c r="BQ162"/>
  <c r="CH162" s="1"/>
  <c r="BF162"/>
  <c r="CG162" s="1"/>
  <c r="AU162"/>
  <c r="CF162" s="1"/>
  <c r="AJ162"/>
  <c r="CE162" s="1"/>
  <c r="Y162"/>
  <c r="CD162" s="1"/>
  <c r="BF210"/>
  <c r="CG210" s="1"/>
  <c r="N210"/>
  <c r="CC210" s="1"/>
  <c r="CB210"/>
  <c r="CI210" s="1"/>
  <c r="BQ210"/>
  <c r="CH210" s="1"/>
  <c r="AU210"/>
  <c r="CF210" s="1"/>
  <c r="AJ210"/>
  <c r="CE210" s="1"/>
  <c r="Y210"/>
  <c r="CD210" s="1"/>
  <c r="AU211"/>
  <c r="CF211" s="1"/>
  <c r="N211"/>
  <c r="CC211" s="1"/>
  <c r="CB211"/>
  <c r="CI211" s="1"/>
  <c r="BQ211"/>
  <c r="CH211" s="1"/>
  <c r="BF211"/>
  <c r="CG211" s="1"/>
  <c r="AJ211"/>
  <c r="CE211" s="1"/>
  <c r="Y211"/>
  <c r="CD211" s="1"/>
  <c r="BQ15"/>
  <c r="CH15" s="1"/>
  <c r="BQ19"/>
  <c r="CH19" s="1"/>
  <c r="BQ23"/>
  <c r="CH23" s="1"/>
  <c r="BQ27"/>
  <c r="CH27" s="1"/>
  <c r="BQ31"/>
  <c r="CH31" s="1"/>
  <c r="BQ35"/>
  <c r="CH35" s="1"/>
  <c r="BQ39"/>
  <c r="CH39" s="1"/>
  <c r="BQ43"/>
  <c r="CH43" s="1"/>
  <c r="BQ47"/>
  <c r="CH47" s="1"/>
  <c r="BQ51"/>
  <c r="CH51" s="1"/>
  <c r="BF60"/>
  <c r="CG60" s="1"/>
  <c r="BF64"/>
  <c r="CG64" s="1"/>
  <c r="BF68"/>
  <c r="CG68" s="1"/>
  <c r="BF72"/>
  <c r="CG72" s="1"/>
  <c r="BF76"/>
  <c r="CG76" s="1"/>
  <c r="N83"/>
  <c r="CC83" s="1"/>
  <c r="BF84"/>
  <c r="CG84" s="1"/>
  <c r="AU92"/>
  <c r="CF92" s="1"/>
  <c r="N58"/>
  <c r="CC58" s="1"/>
  <c r="BF58"/>
  <c r="CG58" s="1"/>
  <c r="CB96"/>
  <c r="CI96" s="1"/>
  <c r="BQ96"/>
  <c r="CH96" s="1"/>
  <c r="BF96"/>
  <c r="CG96" s="1"/>
  <c r="AJ96"/>
  <c r="CE96" s="1"/>
  <c r="Y96"/>
  <c r="CD96" s="1"/>
  <c r="AU99"/>
  <c r="CF99" s="1"/>
  <c r="AJ99"/>
  <c r="CE99" s="1"/>
  <c r="Y99"/>
  <c r="CD99" s="1"/>
  <c r="CB99"/>
  <c r="CI99" s="1"/>
  <c r="BQ99"/>
  <c r="CH99" s="1"/>
  <c r="BF99"/>
  <c r="CG99" s="1"/>
  <c r="AU111"/>
  <c r="CF111" s="1"/>
  <c r="AJ111"/>
  <c r="CE111" s="1"/>
  <c r="Y111"/>
  <c r="CD111" s="1"/>
  <c r="CB111"/>
  <c r="CI111" s="1"/>
  <c r="BQ111"/>
  <c r="CH111" s="1"/>
  <c r="BF111"/>
  <c r="CG111" s="1"/>
  <c r="AU123"/>
  <c r="CF123" s="1"/>
  <c r="AJ123"/>
  <c r="CE123" s="1"/>
  <c r="Y123"/>
  <c r="CD123" s="1"/>
  <c r="CB123"/>
  <c r="CI123" s="1"/>
  <c r="BQ123"/>
  <c r="CH123" s="1"/>
  <c r="BF123"/>
  <c r="CG123" s="1"/>
  <c r="AU135"/>
  <c r="CF135" s="1"/>
  <c r="AJ135"/>
  <c r="CE135" s="1"/>
  <c r="Y135"/>
  <c r="CD135" s="1"/>
  <c r="CB135"/>
  <c r="CI135" s="1"/>
  <c r="BQ135"/>
  <c r="CH135" s="1"/>
  <c r="BF135"/>
  <c r="CG135" s="1"/>
  <c r="AU147"/>
  <c r="CF147" s="1"/>
  <c r="AJ147"/>
  <c r="CE147" s="1"/>
  <c r="Y147"/>
  <c r="CD147" s="1"/>
  <c r="CB147"/>
  <c r="CI147" s="1"/>
  <c r="BQ147"/>
  <c r="CH147" s="1"/>
  <c r="BF147"/>
  <c r="CG147" s="1"/>
  <c r="N190"/>
  <c r="CC190" s="1"/>
  <c r="CB190"/>
  <c r="CI190" s="1"/>
  <c r="BQ190"/>
  <c r="CH190" s="1"/>
  <c r="BF190"/>
  <c r="CG190" s="1"/>
  <c r="AU190"/>
  <c r="CF190" s="1"/>
  <c r="AJ190"/>
  <c r="CE190" s="1"/>
  <c r="Y190"/>
  <c r="CD190" s="1"/>
  <c r="N13"/>
  <c r="CC13" s="1"/>
  <c r="AU14"/>
  <c r="CF14" s="1"/>
  <c r="N17"/>
  <c r="CC17" s="1"/>
  <c r="AU18"/>
  <c r="CF18" s="1"/>
  <c r="N21"/>
  <c r="CC21" s="1"/>
  <c r="AU22"/>
  <c r="CF22" s="1"/>
  <c r="N25"/>
  <c r="CC25" s="1"/>
  <c r="AU26"/>
  <c r="CF26" s="1"/>
  <c r="N29"/>
  <c r="CC29" s="1"/>
  <c r="AU30"/>
  <c r="CF30" s="1"/>
  <c r="N33"/>
  <c r="CC33" s="1"/>
  <c r="AU34"/>
  <c r="CF34" s="1"/>
  <c r="N37"/>
  <c r="CC37" s="1"/>
  <c r="AU38"/>
  <c r="CF38" s="1"/>
  <c r="N41"/>
  <c r="CC41" s="1"/>
  <c r="AU42"/>
  <c r="CF42" s="1"/>
  <c r="N45"/>
  <c r="CC45" s="1"/>
  <c r="AU46"/>
  <c r="CF46" s="1"/>
  <c r="N49"/>
  <c r="CC49" s="1"/>
  <c r="AU50"/>
  <c r="CF50" s="1"/>
  <c r="Y57"/>
  <c r="CD57" s="1"/>
  <c r="N57"/>
  <c r="CC57" s="1"/>
  <c r="BQ60"/>
  <c r="CH60" s="1"/>
  <c r="BQ64"/>
  <c r="CH64" s="1"/>
  <c r="BQ68"/>
  <c r="CH68" s="1"/>
  <c r="BQ72"/>
  <c r="CH72" s="1"/>
  <c r="BQ76"/>
  <c r="CH76" s="1"/>
  <c r="Y83"/>
  <c r="CD83" s="1"/>
  <c r="BQ93"/>
  <c r="CH93" s="1"/>
  <c r="N96"/>
  <c r="CC96" s="1"/>
  <c r="N99"/>
  <c r="CC99" s="1"/>
  <c r="N111"/>
  <c r="CC111" s="1"/>
  <c r="N123"/>
  <c r="CC123" s="1"/>
  <c r="N135"/>
  <c r="CC135" s="1"/>
  <c r="N147"/>
  <c r="CC147" s="1"/>
  <c r="N86"/>
  <c r="CC86" s="1"/>
  <c r="BF86"/>
  <c r="CG86" s="1"/>
  <c r="AU86"/>
  <c r="CF86" s="1"/>
  <c r="AJ86"/>
  <c r="CE86" s="1"/>
  <c r="Y86"/>
  <c r="CD86" s="1"/>
  <c r="N90"/>
  <c r="CC90" s="1"/>
  <c r="BF90"/>
  <c r="CG90" s="1"/>
  <c r="AU90"/>
  <c r="CF90" s="1"/>
  <c r="AJ90"/>
  <c r="CE90" s="1"/>
  <c r="Y90"/>
  <c r="CD90" s="1"/>
  <c r="N110"/>
  <c r="CC110" s="1"/>
  <c r="CB110"/>
  <c r="CI110" s="1"/>
  <c r="BQ110"/>
  <c r="CH110" s="1"/>
  <c r="BF110"/>
  <c r="CG110" s="1"/>
  <c r="AU110"/>
  <c r="CF110" s="1"/>
  <c r="AJ110"/>
  <c r="CE110" s="1"/>
  <c r="Y110"/>
  <c r="CD110" s="1"/>
  <c r="N122"/>
  <c r="CC122" s="1"/>
  <c r="CB122"/>
  <c r="CI122" s="1"/>
  <c r="BQ122"/>
  <c r="CH122" s="1"/>
  <c r="BF122"/>
  <c r="CG122" s="1"/>
  <c r="AU122"/>
  <c r="CF122" s="1"/>
  <c r="AJ122"/>
  <c r="CE122" s="1"/>
  <c r="Y122"/>
  <c r="CD122" s="1"/>
  <c r="N134"/>
  <c r="CC134" s="1"/>
  <c r="CB134"/>
  <c r="CI134" s="1"/>
  <c r="BQ134"/>
  <c r="CH134" s="1"/>
  <c r="BF134"/>
  <c r="CG134" s="1"/>
  <c r="AU134"/>
  <c r="CF134" s="1"/>
  <c r="AJ134"/>
  <c r="CE134" s="1"/>
  <c r="Y134"/>
  <c r="CD134" s="1"/>
  <c r="N146"/>
  <c r="CC146" s="1"/>
  <c r="CB146"/>
  <c r="CI146" s="1"/>
  <c r="BQ146"/>
  <c r="CH146" s="1"/>
  <c r="BF146"/>
  <c r="CG146" s="1"/>
  <c r="AU146"/>
  <c r="CF146" s="1"/>
  <c r="AJ146"/>
  <c r="CE146" s="1"/>
  <c r="Y146"/>
  <c r="CD146" s="1"/>
  <c r="N170"/>
  <c r="CC170" s="1"/>
  <c r="CB170"/>
  <c r="CI170" s="1"/>
  <c r="BQ170"/>
  <c r="CH170" s="1"/>
  <c r="BF170"/>
  <c r="CG170" s="1"/>
  <c r="AU170"/>
  <c r="CF170" s="1"/>
  <c r="AJ170"/>
  <c r="CE170" s="1"/>
  <c r="Y170"/>
  <c r="CD170" s="1"/>
  <c r="Y13"/>
  <c r="CD13" s="1"/>
  <c r="Y17"/>
  <c r="CD17" s="1"/>
  <c r="Y21"/>
  <c r="CD21" s="1"/>
  <c r="Y25"/>
  <c r="CD25" s="1"/>
  <c r="Y29"/>
  <c r="CD29" s="1"/>
  <c r="Y33"/>
  <c r="CD33" s="1"/>
  <c r="Y37"/>
  <c r="CD37" s="1"/>
  <c r="Y41"/>
  <c r="CD41" s="1"/>
  <c r="Y45"/>
  <c r="CD45" s="1"/>
  <c r="Y49"/>
  <c r="CD49" s="1"/>
  <c r="CB104"/>
  <c r="CI104" s="1"/>
  <c r="CB116"/>
  <c r="CI116" s="1"/>
  <c r="CB128"/>
  <c r="CI128" s="1"/>
  <c r="CB140"/>
  <c r="CI140" s="1"/>
  <c r="CB152"/>
  <c r="CI152" s="1"/>
  <c r="N54"/>
  <c r="CC54" s="1"/>
  <c r="BF54"/>
  <c r="CG54" s="1"/>
  <c r="N98"/>
  <c r="CC98" s="1"/>
  <c r="BQ98"/>
  <c r="CH98" s="1"/>
  <c r="BF98"/>
  <c r="CG98" s="1"/>
  <c r="AU98"/>
  <c r="CF98" s="1"/>
  <c r="AJ98"/>
  <c r="CE98" s="1"/>
  <c r="Y98"/>
  <c r="CD98" s="1"/>
  <c r="N198"/>
  <c r="CC198" s="1"/>
  <c r="CB198"/>
  <c r="CI198" s="1"/>
  <c r="BQ198"/>
  <c r="CH198" s="1"/>
  <c r="BF198"/>
  <c r="CG198" s="1"/>
  <c r="AU198"/>
  <c r="CF198" s="1"/>
  <c r="AJ198"/>
  <c r="CE198" s="1"/>
  <c r="Y198"/>
  <c r="CD198" s="1"/>
  <c r="Y53"/>
  <c r="CD53" s="1"/>
  <c r="N53"/>
  <c r="CC53" s="1"/>
  <c r="CB98"/>
  <c r="CI98" s="1"/>
  <c r="AU59"/>
  <c r="CF59" s="1"/>
  <c r="CB59"/>
  <c r="CI59" s="1"/>
  <c r="BF59"/>
  <c r="CG59" s="1"/>
  <c r="AU63"/>
  <c r="CF63" s="1"/>
  <c r="CB63"/>
  <c r="CI63" s="1"/>
  <c r="BF63"/>
  <c r="CG63" s="1"/>
  <c r="AU67"/>
  <c r="CF67" s="1"/>
  <c r="CB67"/>
  <c r="CI67" s="1"/>
  <c r="BF67"/>
  <c r="CG67" s="1"/>
  <c r="AU71"/>
  <c r="CF71" s="1"/>
  <c r="CB71"/>
  <c r="CI71" s="1"/>
  <c r="BF71"/>
  <c r="CG71" s="1"/>
  <c r="AU75"/>
  <c r="CF75" s="1"/>
  <c r="CB75"/>
  <c r="CI75" s="1"/>
  <c r="BF75"/>
  <c r="CG75" s="1"/>
  <c r="N82"/>
  <c r="CC82" s="1"/>
  <c r="BF82"/>
  <c r="CG82" s="1"/>
  <c r="AU82"/>
  <c r="CF82" s="1"/>
  <c r="AJ82"/>
  <c r="CE82" s="1"/>
  <c r="Y82"/>
  <c r="CD82" s="1"/>
  <c r="AU95"/>
  <c r="CF95" s="1"/>
  <c r="AJ95"/>
  <c r="CE95" s="1"/>
  <c r="Y95"/>
  <c r="CD95" s="1"/>
  <c r="CB95"/>
  <c r="CI95" s="1"/>
  <c r="BQ95"/>
  <c r="CH95" s="1"/>
  <c r="BF95"/>
  <c r="CG95" s="1"/>
  <c r="N178"/>
  <c r="CC178" s="1"/>
  <c r="CB178"/>
  <c r="CI178" s="1"/>
  <c r="BQ178"/>
  <c r="CH178" s="1"/>
  <c r="BF178"/>
  <c r="CG178" s="1"/>
  <c r="AU178"/>
  <c r="CF178" s="1"/>
  <c r="AJ178"/>
  <c r="CE178" s="1"/>
  <c r="Y178"/>
  <c r="CD178" s="1"/>
  <c r="N12"/>
  <c r="CC12" s="1"/>
  <c r="N16"/>
  <c r="CC16" s="1"/>
  <c r="N20"/>
  <c r="CC20" s="1"/>
  <c r="N24"/>
  <c r="CC24" s="1"/>
  <c r="N28"/>
  <c r="CC28" s="1"/>
  <c r="N32"/>
  <c r="CC32" s="1"/>
  <c r="N36"/>
  <c r="CC36" s="1"/>
  <c r="N40"/>
  <c r="CC40" s="1"/>
  <c r="N44"/>
  <c r="CC44" s="1"/>
  <c r="N48"/>
  <c r="CC48" s="1"/>
  <c r="N55"/>
  <c r="CC55" s="1"/>
  <c r="N59"/>
  <c r="CC59" s="1"/>
  <c r="N63"/>
  <c r="CC63" s="1"/>
  <c r="N67"/>
  <c r="CC67" s="1"/>
  <c r="N71"/>
  <c r="CC71" s="1"/>
  <c r="N75"/>
  <c r="CC75" s="1"/>
  <c r="N95"/>
  <c r="CC95" s="1"/>
  <c r="CB88"/>
  <c r="CI88" s="1"/>
  <c r="BQ88"/>
  <c r="CH88" s="1"/>
  <c r="AJ88"/>
  <c r="CE88" s="1"/>
  <c r="AU103"/>
  <c r="CF103" s="1"/>
  <c r="AJ103"/>
  <c r="CE103" s="1"/>
  <c r="Y103"/>
  <c r="CD103" s="1"/>
  <c r="CB103"/>
  <c r="CI103" s="1"/>
  <c r="BQ103"/>
  <c r="CH103" s="1"/>
  <c r="BF103"/>
  <c r="CG103" s="1"/>
  <c r="AU115"/>
  <c r="CF115" s="1"/>
  <c r="AJ115"/>
  <c r="CE115" s="1"/>
  <c r="Y115"/>
  <c r="CD115" s="1"/>
  <c r="CB115"/>
  <c r="CI115" s="1"/>
  <c r="BQ115"/>
  <c r="CH115" s="1"/>
  <c r="BF115"/>
  <c r="CG115" s="1"/>
  <c r="AU127"/>
  <c r="CF127" s="1"/>
  <c r="AJ127"/>
  <c r="CE127" s="1"/>
  <c r="Y127"/>
  <c r="CD127" s="1"/>
  <c r="CB127"/>
  <c r="CI127" s="1"/>
  <c r="BQ127"/>
  <c r="CH127" s="1"/>
  <c r="BF127"/>
  <c r="CG127" s="1"/>
  <c r="AU139"/>
  <c r="CF139" s="1"/>
  <c r="AJ139"/>
  <c r="CE139" s="1"/>
  <c r="Y139"/>
  <c r="CD139" s="1"/>
  <c r="CB139"/>
  <c r="CI139" s="1"/>
  <c r="BQ139"/>
  <c r="CH139" s="1"/>
  <c r="BF139"/>
  <c r="CG139" s="1"/>
  <c r="AU151"/>
  <c r="CF151" s="1"/>
  <c r="AJ151"/>
  <c r="CE151" s="1"/>
  <c r="Y151"/>
  <c r="CD151" s="1"/>
  <c r="CB151"/>
  <c r="CI151" s="1"/>
  <c r="BQ151"/>
  <c r="CH151" s="1"/>
  <c r="BF151"/>
  <c r="CG151" s="1"/>
  <c r="N158"/>
  <c r="CC158" s="1"/>
  <c r="CB158"/>
  <c r="CI158" s="1"/>
  <c r="BQ158"/>
  <c r="CH158" s="1"/>
  <c r="BF158"/>
  <c r="CG158" s="1"/>
  <c r="AU158"/>
  <c r="CF158" s="1"/>
  <c r="AJ158"/>
  <c r="CE158" s="1"/>
  <c r="Y158"/>
  <c r="CD158" s="1"/>
  <c r="N206"/>
  <c r="CC206" s="1"/>
  <c r="CB206"/>
  <c r="CI206" s="1"/>
  <c r="BQ206"/>
  <c r="CH206" s="1"/>
  <c r="BF206"/>
  <c r="CG206" s="1"/>
  <c r="AU206"/>
  <c r="CF206" s="1"/>
  <c r="AJ206"/>
  <c r="CE206" s="1"/>
  <c r="Y206"/>
  <c r="CD206" s="1"/>
  <c r="CB52"/>
  <c r="CI52" s="1"/>
  <c r="N52"/>
  <c r="CC52" s="1"/>
  <c r="Y54"/>
  <c r="CD54" s="1"/>
  <c r="Y55"/>
  <c r="CD55" s="1"/>
  <c r="AU57"/>
  <c r="CF57" s="1"/>
  <c r="AU58"/>
  <c r="CF58" s="1"/>
  <c r="Y59"/>
  <c r="CD59" s="1"/>
  <c r="Y63"/>
  <c r="CD63" s="1"/>
  <c r="Y67"/>
  <c r="CD67" s="1"/>
  <c r="Y71"/>
  <c r="CD71" s="1"/>
  <c r="Y75"/>
  <c r="CD75" s="1"/>
  <c r="N88"/>
  <c r="CC88" s="1"/>
  <c r="N103"/>
  <c r="CC103" s="1"/>
  <c r="BF105"/>
  <c r="CG105" s="1"/>
  <c r="N115"/>
  <c r="CC115" s="1"/>
  <c r="BF117"/>
  <c r="CG117" s="1"/>
  <c r="N127"/>
  <c r="CC127" s="1"/>
  <c r="BF129"/>
  <c r="CG129" s="1"/>
  <c r="N139"/>
  <c r="CC139" s="1"/>
  <c r="BF141"/>
  <c r="CG141" s="1"/>
  <c r="N151"/>
  <c r="CC151" s="1"/>
  <c r="BF153"/>
  <c r="CG153" s="1"/>
  <c r="N230"/>
  <c r="CC230" s="1"/>
  <c r="CB230"/>
  <c r="CI230" s="1"/>
  <c r="BQ230"/>
  <c r="CH230" s="1"/>
  <c r="BF230"/>
  <c r="CG230" s="1"/>
  <c r="AU230"/>
  <c r="CF230" s="1"/>
  <c r="AJ230"/>
  <c r="CE230" s="1"/>
  <c r="Y230"/>
  <c r="CD230" s="1"/>
  <c r="AU231"/>
  <c r="CF231" s="1"/>
  <c r="AJ231"/>
  <c r="CE231" s="1"/>
  <c r="Y231"/>
  <c r="CD231" s="1"/>
  <c r="N231"/>
  <c r="CC231" s="1"/>
  <c r="CB231"/>
  <c r="CI231" s="1"/>
  <c r="BQ231"/>
  <c r="CH231" s="1"/>
  <c r="BF231"/>
  <c r="CG231" s="1"/>
  <c r="CB232"/>
  <c r="CI232" s="1"/>
  <c r="BQ232"/>
  <c r="CH232" s="1"/>
  <c r="BF232"/>
  <c r="CG232" s="1"/>
  <c r="AU232"/>
  <c r="CF232" s="1"/>
  <c r="AJ232"/>
  <c r="CE232" s="1"/>
  <c r="N232"/>
  <c r="CC232" s="1"/>
  <c r="N278"/>
  <c r="CC278" s="1"/>
  <c r="CB278"/>
  <c r="CI278" s="1"/>
  <c r="BQ278"/>
  <c r="CH278" s="1"/>
  <c r="BF278"/>
  <c r="CG278" s="1"/>
  <c r="AU278"/>
  <c r="CF278" s="1"/>
  <c r="AJ278"/>
  <c r="CE278" s="1"/>
  <c r="Y278"/>
  <c r="CD278" s="1"/>
  <c r="AU279"/>
  <c r="CF279" s="1"/>
  <c r="AJ279"/>
  <c r="CE279" s="1"/>
  <c r="Y279"/>
  <c r="CD279" s="1"/>
  <c r="N279"/>
  <c r="CC279" s="1"/>
  <c r="CB279"/>
  <c r="CI279" s="1"/>
  <c r="BQ279"/>
  <c r="CH279" s="1"/>
  <c r="BF279"/>
  <c r="CG279" s="1"/>
  <c r="CB280"/>
  <c r="CI280" s="1"/>
  <c r="BQ280"/>
  <c r="CH280" s="1"/>
  <c r="BF280"/>
  <c r="CG280" s="1"/>
  <c r="AU280"/>
  <c r="CF280" s="1"/>
  <c r="AJ280"/>
  <c r="CE280" s="1"/>
  <c r="Y280"/>
  <c r="CD280" s="1"/>
  <c r="N280"/>
  <c r="CC280" s="1"/>
  <c r="CB300"/>
  <c r="CI300" s="1"/>
  <c r="BQ300"/>
  <c r="CH300" s="1"/>
  <c r="BF300"/>
  <c r="CG300" s="1"/>
  <c r="AU300"/>
  <c r="CF300" s="1"/>
  <c r="AJ300"/>
  <c r="CE300" s="1"/>
  <c r="Y300"/>
  <c r="CD300" s="1"/>
  <c r="N300"/>
  <c r="CC300" s="1"/>
  <c r="AU377"/>
  <c r="CF377" s="1"/>
  <c r="CB377"/>
  <c r="CI377" s="1"/>
  <c r="BQ377"/>
  <c r="CH377" s="1"/>
  <c r="BF377"/>
  <c r="CG377" s="1"/>
  <c r="AJ377"/>
  <c r="CE377" s="1"/>
  <c r="Y377"/>
  <c r="CD377" s="1"/>
  <c r="N377"/>
  <c r="CC377" s="1"/>
  <c r="BF155"/>
  <c r="CG155" s="1"/>
  <c r="BF159"/>
  <c r="CG159" s="1"/>
  <c r="BF163"/>
  <c r="CG163" s="1"/>
  <c r="BF167"/>
  <c r="CG167" s="1"/>
  <c r="BF171"/>
  <c r="CG171" s="1"/>
  <c r="BF175"/>
  <c r="CG175" s="1"/>
  <c r="BF179"/>
  <c r="CG179" s="1"/>
  <c r="BF183"/>
  <c r="CG183" s="1"/>
  <c r="BF187"/>
  <c r="CG187" s="1"/>
  <c r="BF191"/>
  <c r="CG191" s="1"/>
  <c r="BF195"/>
  <c r="CG195" s="1"/>
  <c r="BF199"/>
  <c r="CG199" s="1"/>
  <c r="BF203"/>
  <c r="CG203" s="1"/>
  <c r="BF207"/>
  <c r="CG207" s="1"/>
  <c r="AJ212"/>
  <c r="CE212" s="1"/>
  <c r="AU213"/>
  <c r="CF213" s="1"/>
  <c r="AU214"/>
  <c r="CF214" s="1"/>
  <c r="AJ215"/>
  <c r="CE215" s="1"/>
  <c r="CB269"/>
  <c r="CI269" s="1"/>
  <c r="CB216"/>
  <c r="CI216" s="1"/>
  <c r="AU216"/>
  <c r="CF216" s="1"/>
  <c r="N216"/>
  <c r="CC216" s="1"/>
  <c r="N258"/>
  <c r="CC258" s="1"/>
  <c r="CB258"/>
  <c r="CI258" s="1"/>
  <c r="BQ258"/>
  <c r="CH258" s="1"/>
  <c r="BF258"/>
  <c r="CG258" s="1"/>
  <c r="AU258"/>
  <c r="CF258" s="1"/>
  <c r="AJ258"/>
  <c r="CE258" s="1"/>
  <c r="Y258"/>
  <c r="CD258" s="1"/>
  <c r="AU259"/>
  <c r="CF259" s="1"/>
  <c r="AJ259"/>
  <c r="CE259" s="1"/>
  <c r="Y259"/>
  <c r="CD259" s="1"/>
  <c r="N259"/>
  <c r="CC259" s="1"/>
  <c r="CB259"/>
  <c r="CI259" s="1"/>
  <c r="BQ259"/>
  <c r="CH259" s="1"/>
  <c r="BF259"/>
  <c r="CG259" s="1"/>
  <c r="CB260"/>
  <c r="CI260" s="1"/>
  <c r="BQ260"/>
  <c r="CH260" s="1"/>
  <c r="BF260"/>
  <c r="CG260" s="1"/>
  <c r="AU260"/>
  <c r="CF260" s="1"/>
  <c r="AJ260"/>
  <c r="CE260" s="1"/>
  <c r="N260"/>
  <c r="CC260" s="1"/>
  <c r="N298"/>
  <c r="CC298" s="1"/>
  <c r="CB298"/>
  <c r="CI298" s="1"/>
  <c r="BQ298"/>
  <c r="CH298" s="1"/>
  <c r="BF298"/>
  <c r="CG298" s="1"/>
  <c r="AU298"/>
  <c r="CF298" s="1"/>
  <c r="AJ298"/>
  <c r="CE298" s="1"/>
  <c r="Y298"/>
  <c r="CD298" s="1"/>
  <c r="CB312"/>
  <c r="CI312" s="1"/>
  <c r="BQ312"/>
  <c r="CH312" s="1"/>
  <c r="BF312"/>
  <c r="CG312" s="1"/>
  <c r="AU312"/>
  <c r="CF312" s="1"/>
  <c r="AJ312"/>
  <c r="CE312" s="1"/>
  <c r="Y312"/>
  <c r="CD312" s="1"/>
  <c r="N312"/>
  <c r="CC312" s="1"/>
  <c r="CB324"/>
  <c r="CI324" s="1"/>
  <c r="BQ324"/>
  <c r="CH324" s="1"/>
  <c r="BF324"/>
  <c r="CG324" s="1"/>
  <c r="AU324"/>
  <c r="CF324" s="1"/>
  <c r="AJ324"/>
  <c r="CE324" s="1"/>
  <c r="Y324"/>
  <c r="CD324" s="1"/>
  <c r="N324"/>
  <c r="CC324" s="1"/>
  <c r="CB336"/>
  <c r="CI336" s="1"/>
  <c r="BQ336"/>
  <c r="CH336" s="1"/>
  <c r="BF336"/>
  <c r="CG336" s="1"/>
  <c r="AU336"/>
  <c r="CF336" s="1"/>
  <c r="AJ336"/>
  <c r="CE336" s="1"/>
  <c r="Y336"/>
  <c r="CD336" s="1"/>
  <c r="N336"/>
  <c r="CC336" s="1"/>
  <c r="CB348"/>
  <c r="CI348" s="1"/>
  <c r="BQ348"/>
  <c r="CH348" s="1"/>
  <c r="BF348"/>
  <c r="CG348" s="1"/>
  <c r="AU348"/>
  <c r="CF348" s="1"/>
  <c r="AJ348"/>
  <c r="CE348" s="1"/>
  <c r="Y348"/>
  <c r="CD348" s="1"/>
  <c r="N348"/>
  <c r="CC348" s="1"/>
  <c r="CB360"/>
  <c r="CI360" s="1"/>
  <c r="BQ360"/>
  <c r="CH360" s="1"/>
  <c r="BF360"/>
  <c r="CG360" s="1"/>
  <c r="AU360"/>
  <c r="CF360" s="1"/>
  <c r="AJ360"/>
  <c r="CE360" s="1"/>
  <c r="Y360"/>
  <c r="CD360" s="1"/>
  <c r="N360"/>
  <c r="CC360" s="1"/>
  <c r="BQ155"/>
  <c r="CH155" s="1"/>
  <c r="BQ159"/>
  <c r="CH159" s="1"/>
  <c r="BQ163"/>
  <c r="CH163" s="1"/>
  <c r="BQ167"/>
  <c r="CH167" s="1"/>
  <c r="BQ171"/>
  <c r="CH171" s="1"/>
  <c r="BQ175"/>
  <c r="CH175" s="1"/>
  <c r="BQ179"/>
  <c r="CH179" s="1"/>
  <c r="BQ183"/>
  <c r="CH183" s="1"/>
  <c r="BQ187"/>
  <c r="CH187" s="1"/>
  <c r="BQ191"/>
  <c r="CH191" s="1"/>
  <c r="BQ195"/>
  <c r="CH195" s="1"/>
  <c r="BQ199"/>
  <c r="CH199" s="1"/>
  <c r="BQ203"/>
  <c r="CH203" s="1"/>
  <c r="BQ207"/>
  <c r="CH207" s="1"/>
  <c r="AU212"/>
  <c r="CF212" s="1"/>
  <c r="BF213"/>
  <c r="CG213" s="1"/>
  <c r="N238"/>
  <c r="CC238" s="1"/>
  <c r="CB238"/>
  <c r="CI238" s="1"/>
  <c r="BQ238"/>
  <c r="CH238" s="1"/>
  <c r="BF238"/>
  <c r="CG238" s="1"/>
  <c r="AU238"/>
  <c r="CF238" s="1"/>
  <c r="AJ238"/>
  <c r="CE238" s="1"/>
  <c r="Y238"/>
  <c r="CD238" s="1"/>
  <c r="AU239"/>
  <c r="CF239" s="1"/>
  <c r="AJ239"/>
  <c r="CE239" s="1"/>
  <c r="Y239"/>
  <c r="CD239" s="1"/>
  <c r="N239"/>
  <c r="CC239" s="1"/>
  <c r="CB239"/>
  <c r="CI239" s="1"/>
  <c r="BQ239"/>
  <c r="CH239" s="1"/>
  <c r="BF239"/>
  <c r="CG239" s="1"/>
  <c r="CB240"/>
  <c r="CI240" s="1"/>
  <c r="BQ240"/>
  <c r="CH240" s="1"/>
  <c r="BF240"/>
  <c r="CG240" s="1"/>
  <c r="AU240"/>
  <c r="CF240" s="1"/>
  <c r="AJ240"/>
  <c r="CE240" s="1"/>
  <c r="N240"/>
  <c r="CC240" s="1"/>
  <c r="N61"/>
  <c r="CC61" s="1"/>
  <c r="N65"/>
  <c r="CC65" s="1"/>
  <c r="N69"/>
  <c r="CC69" s="1"/>
  <c r="N73"/>
  <c r="CC73" s="1"/>
  <c r="N77"/>
  <c r="CC77" s="1"/>
  <c r="N81"/>
  <c r="CC81" s="1"/>
  <c r="N85"/>
  <c r="CC85" s="1"/>
  <c r="N89"/>
  <c r="CC89" s="1"/>
  <c r="N93"/>
  <c r="CC93" s="1"/>
  <c r="N97"/>
  <c r="CC97" s="1"/>
  <c r="N101"/>
  <c r="CC101" s="1"/>
  <c r="N105"/>
  <c r="CC105" s="1"/>
  <c r="N109"/>
  <c r="CC109" s="1"/>
  <c r="N113"/>
  <c r="CC113" s="1"/>
  <c r="N117"/>
  <c r="CC117" s="1"/>
  <c r="N121"/>
  <c r="CC121" s="1"/>
  <c r="N125"/>
  <c r="CC125" s="1"/>
  <c r="N129"/>
  <c r="CC129" s="1"/>
  <c r="N133"/>
  <c r="CC133" s="1"/>
  <c r="N137"/>
  <c r="CC137" s="1"/>
  <c r="N141"/>
  <c r="CC141" s="1"/>
  <c r="N145"/>
  <c r="CC145" s="1"/>
  <c r="N149"/>
  <c r="CC149" s="1"/>
  <c r="N153"/>
  <c r="CC153" s="1"/>
  <c r="CB155"/>
  <c r="CI155" s="1"/>
  <c r="N157"/>
  <c r="CC157" s="1"/>
  <c r="CB159"/>
  <c r="CI159" s="1"/>
  <c r="N161"/>
  <c r="CC161" s="1"/>
  <c r="CB163"/>
  <c r="CI163" s="1"/>
  <c r="N165"/>
  <c r="CC165" s="1"/>
  <c r="CB167"/>
  <c r="CI167" s="1"/>
  <c r="N169"/>
  <c r="CC169" s="1"/>
  <c r="CB171"/>
  <c r="CI171" s="1"/>
  <c r="N173"/>
  <c r="CC173" s="1"/>
  <c r="CB175"/>
  <c r="CI175" s="1"/>
  <c r="N177"/>
  <c r="CC177" s="1"/>
  <c r="CB179"/>
  <c r="CI179" s="1"/>
  <c r="N181"/>
  <c r="CC181" s="1"/>
  <c r="CB183"/>
  <c r="CI183" s="1"/>
  <c r="N185"/>
  <c r="CC185" s="1"/>
  <c r="CB187"/>
  <c r="CI187" s="1"/>
  <c r="N189"/>
  <c r="CC189" s="1"/>
  <c r="CB191"/>
  <c r="CI191" s="1"/>
  <c r="N193"/>
  <c r="CC193" s="1"/>
  <c r="CB195"/>
  <c r="CI195" s="1"/>
  <c r="N197"/>
  <c r="CC197" s="1"/>
  <c r="CB199"/>
  <c r="CI199" s="1"/>
  <c r="N201"/>
  <c r="CC201" s="1"/>
  <c r="CB203"/>
  <c r="CI203" s="1"/>
  <c r="N205"/>
  <c r="CC205" s="1"/>
  <c r="CB207"/>
  <c r="CI207" s="1"/>
  <c r="N209"/>
  <c r="CC209" s="1"/>
  <c r="BF212"/>
  <c r="CG212" s="1"/>
  <c r="BQ213"/>
  <c r="CH213" s="1"/>
  <c r="CB220"/>
  <c r="CI220" s="1"/>
  <c r="BF220"/>
  <c r="CG220" s="1"/>
  <c r="AU220"/>
  <c r="CF220" s="1"/>
  <c r="N220"/>
  <c r="CC220" s="1"/>
  <c r="CB224"/>
  <c r="CI224" s="1"/>
  <c r="BF224"/>
  <c r="CG224" s="1"/>
  <c r="AU224"/>
  <c r="CF224" s="1"/>
  <c r="AJ224"/>
  <c r="CE224" s="1"/>
  <c r="N224"/>
  <c r="CC224" s="1"/>
  <c r="N266"/>
  <c r="CC266" s="1"/>
  <c r="CB266"/>
  <c r="CI266" s="1"/>
  <c r="BQ266"/>
  <c r="CH266" s="1"/>
  <c r="BF266"/>
  <c r="CG266" s="1"/>
  <c r="AU266"/>
  <c r="CF266" s="1"/>
  <c r="AJ266"/>
  <c r="CE266" s="1"/>
  <c r="Y266"/>
  <c r="CD266" s="1"/>
  <c r="AU267"/>
  <c r="CF267" s="1"/>
  <c r="AJ267"/>
  <c r="CE267" s="1"/>
  <c r="Y267"/>
  <c r="CD267" s="1"/>
  <c r="N267"/>
  <c r="CC267" s="1"/>
  <c r="CB267"/>
  <c r="CI267" s="1"/>
  <c r="BQ267"/>
  <c r="CH267" s="1"/>
  <c r="BF267"/>
  <c r="CG267" s="1"/>
  <c r="CB268"/>
  <c r="CI268" s="1"/>
  <c r="BQ268"/>
  <c r="CH268" s="1"/>
  <c r="BF268"/>
  <c r="CG268" s="1"/>
  <c r="AU268"/>
  <c r="CF268" s="1"/>
  <c r="AJ268"/>
  <c r="CE268" s="1"/>
  <c r="N268"/>
  <c r="CC268" s="1"/>
  <c r="CB296"/>
  <c r="CI296" s="1"/>
  <c r="BQ296"/>
  <c r="CH296" s="1"/>
  <c r="BF296"/>
  <c r="CG296" s="1"/>
  <c r="AU296"/>
  <c r="CF296" s="1"/>
  <c r="AJ296"/>
  <c r="CE296" s="1"/>
  <c r="Y296"/>
  <c r="CD296" s="1"/>
  <c r="N296"/>
  <c r="CC296" s="1"/>
  <c r="CB371"/>
  <c r="CI371" s="1"/>
  <c r="BQ371"/>
  <c r="CH371" s="1"/>
  <c r="BF371"/>
  <c r="CG371" s="1"/>
  <c r="AU371"/>
  <c r="CF371" s="1"/>
  <c r="AJ371"/>
  <c r="CE371" s="1"/>
  <c r="Y371"/>
  <c r="CD371" s="1"/>
  <c r="N371"/>
  <c r="CC371" s="1"/>
  <c r="AU373"/>
  <c r="CF373" s="1"/>
  <c r="AJ373"/>
  <c r="CE373" s="1"/>
  <c r="Y373"/>
  <c r="CD373" s="1"/>
  <c r="N373"/>
  <c r="CC373" s="1"/>
  <c r="CB373"/>
  <c r="CI373" s="1"/>
  <c r="BQ373"/>
  <c r="CH373" s="1"/>
  <c r="BF373"/>
  <c r="CG373" s="1"/>
  <c r="Y61"/>
  <c r="CD61" s="1"/>
  <c r="Y65"/>
  <c r="CD65" s="1"/>
  <c r="Y69"/>
  <c r="CD69" s="1"/>
  <c r="Y73"/>
  <c r="CD73" s="1"/>
  <c r="Y77"/>
  <c r="CD77" s="1"/>
  <c r="Y81"/>
  <c r="CD81" s="1"/>
  <c r="Y85"/>
  <c r="CD85" s="1"/>
  <c r="Y89"/>
  <c r="CD89" s="1"/>
  <c r="Y93"/>
  <c r="CD93" s="1"/>
  <c r="Y97"/>
  <c r="CD97" s="1"/>
  <c r="Y101"/>
  <c r="CD101" s="1"/>
  <c r="Y105"/>
  <c r="CD105" s="1"/>
  <c r="Y109"/>
  <c r="CD109" s="1"/>
  <c r="Y113"/>
  <c r="CD113" s="1"/>
  <c r="Y117"/>
  <c r="CD117" s="1"/>
  <c r="Y121"/>
  <c r="CD121" s="1"/>
  <c r="Y125"/>
  <c r="CD125" s="1"/>
  <c r="Y129"/>
  <c r="CD129" s="1"/>
  <c r="Y133"/>
  <c r="CD133" s="1"/>
  <c r="Y137"/>
  <c r="CD137" s="1"/>
  <c r="Y141"/>
  <c r="CD141" s="1"/>
  <c r="Y145"/>
  <c r="CD145" s="1"/>
  <c r="Y149"/>
  <c r="CD149" s="1"/>
  <c r="Y153"/>
  <c r="CD153" s="1"/>
  <c r="Y157"/>
  <c r="CD157" s="1"/>
  <c r="Y161"/>
  <c r="CD161" s="1"/>
  <c r="Y165"/>
  <c r="CD165" s="1"/>
  <c r="Y169"/>
  <c r="CD169" s="1"/>
  <c r="Y173"/>
  <c r="CD173" s="1"/>
  <c r="Y177"/>
  <c r="CD177" s="1"/>
  <c r="Y181"/>
  <c r="CD181" s="1"/>
  <c r="Y185"/>
  <c r="CD185" s="1"/>
  <c r="Y189"/>
  <c r="CD189" s="1"/>
  <c r="Y193"/>
  <c r="CD193" s="1"/>
  <c r="Y197"/>
  <c r="CD197" s="1"/>
  <c r="Y201"/>
  <c r="CD201" s="1"/>
  <c r="Y205"/>
  <c r="CD205" s="1"/>
  <c r="Y209"/>
  <c r="CD209" s="1"/>
  <c r="CB213"/>
  <c r="CI213" s="1"/>
  <c r="BF215"/>
  <c r="CG215" s="1"/>
  <c r="Y216"/>
  <c r="CD216" s="1"/>
  <c r="CB257"/>
  <c r="CI257" s="1"/>
  <c r="Y260"/>
  <c r="CD260" s="1"/>
  <c r="CB217"/>
  <c r="CI217" s="1"/>
  <c r="AU217"/>
  <c r="CF217" s="1"/>
  <c r="AJ217"/>
  <c r="CE217" s="1"/>
  <c r="Y217"/>
  <c r="CD217" s="1"/>
  <c r="N246"/>
  <c r="CC246" s="1"/>
  <c r="CB246"/>
  <c r="CI246" s="1"/>
  <c r="BQ246"/>
  <c r="CH246" s="1"/>
  <c r="BF246"/>
  <c r="CG246" s="1"/>
  <c r="AU246"/>
  <c r="CF246" s="1"/>
  <c r="AJ246"/>
  <c r="CE246" s="1"/>
  <c r="Y246"/>
  <c r="CD246" s="1"/>
  <c r="AU247"/>
  <c r="CF247" s="1"/>
  <c r="AJ247"/>
  <c r="CE247" s="1"/>
  <c r="Y247"/>
  <c r="CD247" s="1"/>
  <c r="N247"/>
  <c r="CC247" s="1"/>
  <c r="CB247"/>
  <c r="CI247" s="1"/>
  <c r="BQ247"/>
  <c r="CH247" s="1"/>
  <c r="BF247"/>
  <c r="CG247" s="1"/>
  <c r="CB248"/>
  <c r="CI248" s="1"/>
  <c r="BQ248"/>
  <c r="CH248" s="1"/>
  <c r="BF248"/>
  <c r="CG248" s="1"/>
  <c r="AU248"/>
  <c r="CF248" s="1"/>
  <c r="AJ248"/>
  <c r="CE248" s="1"/>
  <c r="N248"/>
  <c r="CC248" s="1"/>
  <c r="N294"/>
  <c r="CC294" s="1"/>
  <c r="CB294"/>
  <c r="CI294" s="1"/>
  <c r="BQ294"/>
  <c r="CH294" s="1"/>
  <c r="BF294"/>
  <c r="CG294" s="1"/>
  <c r="AU294"/>
  <c r="CF294" s="1"/>
  <c r="AJ294"/>
  <c r="CE294" s="1"/>
  <c r="Y294"/>
  <c r="CD294" s="1"/>
  <c r="N217"/>
  <c r="CC217" s="1"/>
  <c r="AU223"/>
  <c r="CF223" s="1"/>
  <c r="Y223"/>
  <c r="CD223" s="1"/>
  <c r="N223"/>
  <c r="CC223" s="1"/>
  <c r="CB223"/>
  <c r="CI223" s="1"/>
  <c r="BQ223"/>
  <c r="CH223" s="1"/>
  <c r="BF223"/>
  <c r="CG223" s="1"/>
  <c r="CB228"/>
  <c r="CI228" s="1"/>
  <c r="BQ228"/>
  <c r="CH228" s="1"/>
  <c r="BF228"/>
  <c r="CG228" s="1"/>
  <c r="AU228"/>
  <c r="CF228" s="1"/>
  <c r="AJ228"/>
  <c r="CE228" s="1"/>
  <c r="N228"/>
  <c r="CC228" s="1"/>
  <c r="N274"/>
  <c r="CC274" s="1"/>
  <c r="CB274"/>
  <c r="CI274" s="1"/>
  <c r="BQ274"/>
  <c r="CH274" s="1"/>
  <c r="BF274"/>
  <c r="CG274" s="1"/>
  <c r="AU274"/>
  <c r="CF274" s="1"/>
  <c r="AJ274"/>
  <c r="CE274" s="1"/>
  <c r="Y274"/>
  <c r="CD274" s="1"/>
  <c r="AU275"/>
  <c r="CF275" s="1"/>
  <c r="AJ275"/>
  <c r="CE275" s="1"/>
  <c r="Y275"/>
  <c r="CD275" s="1"/>
  <c r="N275"/>
  <c r="CC275" s="1"/>
  <c r="CB275"/>
  <c r="CI275" s="1"/>
  <c r="BQ275"/>
  <c r="CH275" s="1"/>
  <c r="BF275"/>
  <c r="CG275" s="1"/>
  <c r="CB276"/>
  <c r="CI276" s="1"/>
  <c r="BQ276"/>
  <c r="CH276" s="1"/>
  <c r="BF276"/>
  <c r="CG276" s="1"/>
  <c r="AU276"/>
  <c r="CF276" s="1"/>
  <c r="AJ276"/>
  <c r="CE276" s="1"/>
  <c r="N276"/>
  <c r="CC276" s="1"/>
  <c r="CB308"/>
  <c r="CI308" s="1"/>
  <c r="BQ308"/>
  <c r="CH308" s="1"/>
  <c r="BF308"/>
  <c r="CG308" s="1"/>
  <c r="AU308"/>
  <c r="CF308" s="1"/>
  <c r="AJ308"/>
  <c r="CE308" s="1"/>
  <c r="Y308"/>
  <c r="CD308" s="1"/>
  <c r="N308"/>
  <c r="CC308" s="1"/>
  <c r="CB320"/>
  <c r="CI320" s="1"/>
  <c r="BQ320"/>
  <c r="CH320" s="1"/>
  <c r="BF320"/>
  <c r="CG320" s="1"/>
  <c r="AU320"/>
  <c r="CF320" s="1"/>
  <c r="AJ320"/>
  <c r="CE320" s="1"/>
  <c r="Y320"/>
  <c r="CD320" s="1"/>
  <c r="N320"/>
  <c r="CC320" s="1"/>
  <c r="CB332"/>
  <c r="CI332" s="1"/>
  <c r="BQ332"/>
  <c r="CH332" s="1"/>
  <c r="BF332"/>
  <c r="CG332" s="1"/>
  <c r="AU332"/>
  <c r="CF332" s="1"/>
  <c r="AJ332"/>
  <c r="CE332" s="1"/>
  <c r="Y332"/>
  <c r="CD332" s="1"/>
  <c r="N332"/>
  <c r="CC332" s="1"/>
  <c r="CB344"/>
  <c r="CI344" s="1"/>
  <c r="BQ344"/>
  <c r="CH344" s="1"/>
  <c r="BF344"/>
  <c r="CG344" s="1"/>
  <c r="AU344"/>
  <c r="CF344" s="1"/>
  <c r="AJ344"/>
  <c r="CE344" s="1"/>
  <c r="Y344"/>
  <c r="CD344" s="1"/>
  <c r="N344"/>
  <c r="CC344" s="1"/>
  <c r="CB356"/>
  <c r="CI356" s="1"/>
  <c r="BQ356"/>
  <c r="CH356" s="1"/>
  <c r="BF356"/>
  <c r="CG356" s="1"/>
  <c r="AU356"/>
  <c r="CF356" s="1"/>
  <c r="AJ356"/>
  <c r="CE356" s="1"/>
  <c r="Y356"/>
  <c r="CD356" s="1"/>
  <c r="N356"/>
  <c r="CC356" s="1"/>
  <c r="CB368"/>
  <c r="CI368" s="1"/>
  <c r="BQ368"/>
  <c r="CH368" s="1"/>
  <c r="BF368"/>
  <c r="CG368" s="1"/>
  <c r="AU368"/>
  <c r="CF368" s="1"/>
  <c r="AJ368"/>
  <c r="CE368" s="1"/>
  <c r="Y368"/>
  <c r="CD368" s="1"/>
  <c r="N368"/>
  <c r="CC368" s="1"/>
  <c r="AU369"/>
  <c r="CF369" s="1"/>
  <c r="CB369"/>
  <c r="CI369" s="1"/>
  <c r="BQ369"/>
  <c r="CH369" s="1"/>
  <c r="BF369"/>
  <c r="CG369" s="1"/>
  <c r="AJ369"/>
  <c r="CE369" s="1"/>
  <c r="Y369"/>
  <c r="CD369" s="1"/>
  <c r="N369"/>
  <c r="CC369" s="1"/>
  <c r="N100"/>
  <c r="CC100" s="1"/>
  <c r="N104"/>
  <c r="CC104" s="1"/>
  <c r="N108"/>
  <c r="CC108" s="1"/>
  <c r="N112"/>
  <c r="CC112" s="1"/>
  <c r="N116"/>
  <c r="CC116" s="1"/>
  <c r="N120"/>
  <c r="CC120" s="1"/>
  <c r="N124"/>
  <c r="CC124" s="1"/>
  <c r="N128"/>
  <c r="CC128" s="1"/>
  <c r="N132"/>
  <c r="CC132" s="1"/>
  <c r="N136"/>
  <c r="CC136" s="1"/>
  <c r="N140"/>
  <c r="CC140" s="1"/>
  <c r="N144"/>
  <c r="CC144" s="1"/>
  <c r="N148"/>
  <c r="CC148" s="1"/>
  <c r="N152"/>
  <c r="CC152" s="1"/>
  <c r="N156"/>
  <c r="CC156" s="1"/>
  <c r="N160"/>
  <c r="CC160" s="1"/>
  <c r="N164"/>
  <c r="CC164" s="1"/>
  <c r="N168"/>
  <c r="CC168" s="1"/>
  <c r="N172"/>
  <c r="CC172" s="1"/>
  <c r="N176"/>
  <c r="CC176" s="1"/>
  <c r="N180"/>
  <c r="CC180" s="1"/>
  <c r="N184"/>
  <c r="CC184" s="1"/>
  <c r="N188"/>
  <c r="CC188" s="1"/>
  <c r="N192"/>
  <c r="CC192" s="1"/>
  <c r="N196"/>
  <c r="CC196" s="1"/>
  <c r="N200"/>
  <c r="CC200" s="1"/>
  <c r="N204"/>
  <c r="CC204" s="1"/>
  <c r="N208"/>
  <c r="CC208" s="1"/>
  <c r="N222"/>
  <c r="CC222" s="1"/>
  <c r="CB222"/>
  <c r="CI222" s="1"/>
  <c r="BQ222"/>
  <c r="CH222" s="1"/>
  <c r="BF222"/>
  <c r="CG222" s="1"/>
  <c r="AU222"/>
  <c r="CF222" s="1"/>
  <c r="AJ222"/>
  <c r="CE222" s="1"/>
  <c r="Y222"/>
  <c r="CD222" s="1"/>
  <c r="N254"/>
  <c r="CC254" s="1"/>
  <c r="CB254"/>
  <c r="CI254" s="1"/>
  <c r="BQ254"/>
  <c r="CH254" s="1"/>
  <c r="BF254"/>
  <c r="CG254" s="1"/>
  <c r="AU254"/>
  <c r="CF254" s="1"/>
  <c r="AJ254"/>
  <c r="CE254" s="1"/>
  <c r="Y254"/>
  <c r="CD254" s="1"/>
  <c r="AU255"/>
  <c r="CF255" s="1"/>
  <c r="AJ255"/>
  <c r="CE255" s="1"/>
  <c r="Y255"/>
  <c r="CD255" s="1"/>
  <c r="N255"/>
  <c r="CC255" s="1"/>
  <c r="CB255"/>
  <c r="CI255" s="1"/>
  <c r="BQ255"/>
  <c r="CH255" s="1"/>
  <c r="BF255"/>
  <c r="CG255" s="1"/>
  <c r="CB256"/>
  <c r="CI256" s="1"/>
  <c r="BQ256"/>
  <c r="CH256" s="1"/>
  <c r="BF256"/>
  <c r="CG256" s="1"/>
  <c r="AU256"/>
  <c r="CF256" s="1"/>
  <c r="AJ256"/>
  <c r="CE256" s="1"/>
  <c r="N256"/>
  <c r="CC256" s="1"/>
  <c r="N290"/>
  <c r="CC290" s="1"/>
  <c r="CB290"/>
  <c r="CI290" s="1"/>
  <c r="BQ290"/>
  <c r="CH290" s="1"/>
  <c r="BF290"/>
  <c r="CG290" s="1"/>
  <c r="AU290"/>
  <c r="CF290" s="1"/>
  <c r="AJ290"/>
  <c r="CE290" s="1"/>
  <c r="Y290"/>
  <c r="CD290" s="1"/>
  <c r="AU291"/>
  <c r="CF291" s="1"/>
  <c r="AJ291"/>
  <c r="CE291" s="1"/>
  <c r="Y291"/>
  <c r="CD291" s="1"/>
  <c r="N291"/>
  <c r="CC291" s="1"/>
  <c r="CB291"/>
  <c r="CI291" s="1"/>
  <c r="BQ291"/>
  <c r="CH291" s="1"/>
  <c r="BF291"/>
  <c r="CG291" s="1"/>
  <c r="CB292"/>
  <c r="CI292" s="1"/>
  <c r="BQ292"/>
  <c r="CH292" s="1"/>
  <c r="BF292"/>
  <c r="CG292" s="1"/>
  <c r="AU292"/>
  <c r="CF292" s="1"/>
  <c r="AJ292"/>
  <c r="CE292" s="1"/>
  <c r="Y292"/>
  <c r="CD292" s="1"/>
  <c r="N292"/>
  <c r="CC292" s="1"/>
  <c r="Y100"/>
  <c r="CD100" s="1"/>
  <c r="Y104"/>
  <c r="CD104" s="1"/>
  <c r="Y108"/>
  <c r="CD108" s="1"/>
  <c r="Y112"/>
  <c r="CD112" s="1"/>
  <c r="Y116"/>
  <c r="CD116" s="1"/>
  <c r="Y120"/>
  <c r="CD120" s="1"/>
  <c r="Y124"/>
  <c r="CD124" s="1"/>
  <c r="Y128"/>
  <c r="CD128" s="1"/>
  <c r="Y132"/>
  <c r="CD132" s="1"/>
  <c r="Y136"/>
  <c r="CD136" s="1"/>
  <c r="Y140"/>
  <c r="CD140" s="1"/>
  <c r="Y144"/>
  <c r="CD144" s="1"/>
  <c r="Y148"/>
  <c r="CD148" s="1"/>
  <c r="Y152"/>
  <c r="CD152" s="1"/>
  <c r="Y156"/>
  <c r="CD156" s="1"/>
  <c r="Y160"/>
  <c r="CD160" s="1"/>
  <c r="Y164"/>
  <c r="CD164" s="1"/>
  <c r="Y168"/>
  <c r="CD168" s="1"/>
  <c r="Y172"/>
  <c r="CD172" s="1"/>
  <c r="Y176"/>
  <c r="CD176" s="1"/>
  <c r="Y180"/>
  <c r="CD180" s="1"/>
  <c r="Y184"/>
  <c r="CD184" s="1"/>
  <c r="Y188"/>
  <c r="CD188" s="1"/>
  <c r="Y192"/>
  <c r="CD192" s="1"/>
  <c r="Y196"/>
  <c r="CD196" s="1"/>
  <c r="Y200"/>
  <c r="CD200" s="1"/>
  <c r="Y204"/>
  <c r="CD204" s="1"/>
  <c r="Y208"/>
  <c r="CD208" s="1"/>
  <c r="Y248"/>
  <c r="CD248" s="1"/>
  <c r="AU219"/>
  <c r="CF219" s="1"/>
  <c r="Y219"/>
  <c r="CD219" s="1"/>
  <c r="N219"/>
  <c r="CC219" s="1"/>
  <c r="BQ219"/>
  <c r="CH219" s="1"/>
  <c r="BF219"/>
  <c r="CG219" s="1"/>
  <c r="AU227"/>
  <c r="CF227" s="1"/>
  <c r="Y227"/>
  <c r="CD227" s="1"/>
  <c r="N227"/>
  <c r="CC227" s="1"/>
  <c r="CB227"/>
  <c r="CI227" s="1"/>
  <c r="BQ227"/>
  <c r="CH227" s="1"/>
  <c r="BF227"/>
  <c r="CG227" s="1"/>
  <c r="N234"/>
  <c r="CC234" s="1"/>
  <c r="CB234"/>
  <c r="CI234" s="1"/>
  <c r="BQ234"/>
  <c r="CH234" s="1"/>
  <c r="BF234"/>
  <c r="CG234" s="1"/>
  <c r="AU234"/>
  <c r="CF234" s="1"/>
  <c r="AJ234"/>
  <c r="CE234" s="1"/>
  <c r="Y234"/>
  <c r="CD234" s="1"/>
  <c r="AU235"/>
  <c r="CF235" s="1"/>
  <c r="AJ235"/>
  <c r="CE235" s="1"/>
  <c r="Y235"/>
  <c r="CD235" s="1"/>
  <c r="N235"/>
  <c r="CC235" s="1"/>
  <c r="CB235"/>
  <c r="CI235" s="1"/>
  <c r="BQ235"/>
  <c r="CH235" s="1"/>
  <c r="BF235"/>
  <c r="CG235" s="1"/>
  <c r="CB236"/>
  <c r="CI236" s="1"/>
  <c r="BQ236"/>
  <c r="CH236" s="1"/>
  <c r="BF236"/>
  <c r="CG236" s="1"/>
  <c r="AU236"/>
  <c r="CF236" s="1"/>
  <c r="AJ236"/>
  <c r="CE236" s="1"/>
  <c r="N236"/>
  <c r="CC236" s="1"/>
  <c r="AJ100"/>
  <c r="CE100" s="1"/>
  <c r="AJ104"/>
  <c r="CE104" s="1"/>
  <c r="AJ108"/>
  <c r="CE108" s="1"/>
  <c r="AJ112"/>
  <c r="CE112" s="1"/>
  <c r="AJ116"/>
  <c r="CE116" s="1"/>
  <c r="AJ120"/>
  <c r="CE120" s="1"/>
  <c r="AJ124"/>
  <c r="CE124" s="1"/>
  <c r="AJ128"/>
  <c r="CE128" s="1"/>
  <c r="AJ132"/>
  <c r="CE132" s="1"/>
  <c r="AJ136"/>
  <c r="CE136" s="1"/>
  <c r="AJ140"/>
  <c r="CE140" s="1"/>
  <c r="AJ144"/>
  <c r="CE144" s="1"/>
  <c r="AJ148"/>
  <c r="CE148" s="1"/>
  <c r="AJ152"/>
  <c r="CE152" s="1"/>
  <c r="AJ156"/>
  <c r="CE156" s="1"/>
  <c r="AJ160"/>
  <c r="CE160" s="1"/>
  <c r="AJ164"/>
  <c r="CE164" s="1"/>
  <c r="AJ168"/>
  <c r="CE168" s="1"/>
  <c r="AJ172"/>
  <c r="CE172" s="1"/>
  <c r="AJ176"/>
  <c r="CE176" s="1"/>
  <c r="AJ180"/>
  <c r="CE180" s="1"/>
  <c r="AJ184"/>
  <c r="CE184" s="1"/>
  <c r="AJ188"/>
  <c r="CE188" s="1"/>
  <c r="AJ192"/>
  <c r="CE192" s="1"/>
  <c r="AJ196"/>
  <c r="CE196" s="1"/>
  <c r="AJ200"/>
  <c r="CE200" s="1"/>
  <c r="AJ204"/>
  <c r="CE204" s="1"/>
  <c r="AJ208"/>
  <c r="CE208" s="1"/>
  <c r="BF216"/>
  <c r="CG216" s="1"/>
  <c r="Y228"/>
  <c r="CD228" s="1"/>
  <c r="CB273"/>
  <c r="CI273" s="1"/>
  <c r="Y276"/>
  <c r="CD276" s="1"/>
  <c r="N214"/>
  <c r="CC214" s="1"/>
  <c r="CB214"/>
  <c r="CI214" s="1"/>
  <c r="BF214"/>
  <c r="CG214" s="1"/>
  <c r="N226"/>
  <c r="CC226" s="1"/>
  <c r="CB226"/>
  <c r="CI226" s="1"/>
  <c r="BQ226"/>
  <c r="CH226" s="1"/>
  <c r="BF226"/>
  <c r="CG226" s="1"/>
  <c r="AU226"/>
  <c r="CF226" s="1"/>
  <c r="AJ226"/>
  <c r="CE226" s="1"/>
  <c r="Y226"/>
  <c r="CD226" s="1"/>
  <c r="N262"/>
  <c r="CC262" s="1"/>
  <c r="CB262"/>
  <c r="CI262" s="1"/>
  <c r="BQ262"/>
  <c r="CH262" s="1"/>
  <c r="BF262"/>
  <c r="CG262" s="1"/>
  <c r="AU262"/>
  <c r="CF262" s="1"/>
  <c r="AJ262"/>
  <c r="CE262" s="1"/>
  <c r="Y262"/>
  <c r="CD262" s="1"/>
  <c r="AU263"/>
  <c r="CF263" s="1"/>
  <c r="AJ263"/>
  <c r="CE263" s="1"/>
  <c r="Y263"/>
  <c r="CD263" s="1"/>
  <c r="N263"/>
  <c r="CC263" s="1"/>
  <c r="CB263"/>
  <c r="CI263" s="1"/>
  <c r="BQ263"/>
  <c r="CH263" s="1"/>
  <c r="BF263"/>
  <c r="CG263" s="1"/>
  <c r="CB264"/>
  <c r="CI264" s="1"/>
  <c r="BQ264"/>
  <c r="CH264" s="1"/>
  <c r="BF264"/>
  <c r="CG264" s="1"/>
  <c r="AU264"/>
  <c r="CF264" s="1"/>
  <c r="AJ264"/>
  <c r="CE264" s="1"/>
  <c r="N264"/>
  <c r="CC264" s="1"/>
  <c r="N286"/>
  <c r="CC286" s="1"/>
  <c r="CB286"/>
  <c r="CI286" s="1"/>
  <c r="BQ286"/>
  <c r="CH286" s="1"/>
  <c r="BF286"/>
  <c r="CG286" s="1"/>
  <c r="AU286"/>
  <c r="CF286" s="1"/>
  <c r="AJ286"/>
  <c r="CE286" s="1"/>
  <c r="Y286"/>
  <c r="CD286" s="1"/>
  <c r="AU287"/>
  <c r="CF287" s="1"/>
  <c r="AJ287"/>
  <c r="CE287" s="1"/>
  <c r="Y287"/>
  <c r="CD287" s="1"/>
  <c r="N287"/>
  <c r="CC287" s="1"/>
  <c r="CB287"/>
  <c r="CI287" s="1"/>
  <c r="BQ287"/>
  <c r="CH287" s="1"/>
  <c r="BF287"/>
  <c r="CG287" s="1"/>
  <c r="CB288"/>
  <c r="CI288" s="1"/>
  <c r="BQ288"/>
  <c r="CH288" s="1"/>
  <c r="BF288"/>
  <c r="CG288" s="1"/>
  <c r="AU288"/>
  <c r="CF288" s="1"/>
  <c r="AJ288"/>
  <c r="CE288" s="1"/>
  <c r="Y288"/>
  <c r="CD288" s="1"/>
  <c r="N288"/>
  <c r="CC288" s="1"/>
  <c r="N155"/>
  <c r="CC155" s="1"/>
  <c r="N159"/>
  <c r="CC159" s="1"/>
  <c r="N163"/>
  <c r="CC163" s="1"/>
  <c r="N167"/>
  <c r="CC167" s="1"/>
  <c r="N171"/>
  <c r="CC171" s="1"/>
  <c r="N175"/>
  <c r="CC175" s="1"/>
  <c r="N179"/>
  <c r="CC179" s="1"/>
  <c r="N183"/>
  <c r="CC183" s="1"/>
  <c r="N187"/>
  <c r="CC187" s="1"/>
  <c r="N191"/>
  <c r="CC191" s="1"/>
  <c r="N195"/>
  <c r="CC195" s="1"/>
  <c r="N199"/>
  <c r="CC199" s="1"/>
  <c r="N203"/>
  <c r="CC203" s="1"/>
  <c r="N207"/>
  <c r="CC207" s="1"/>
  <c r="N213"/>
  <c r="CC213" s="1"/>
  <c r="N242"/>
  <c r="CC242" s="1"/>
  <c r="CB242"/>
  <c r="CI242" s="1"/>
  <c r="BQ242"/>
  <c r="CH242" s="1"/>
  <c r="BF242"/>
  <c r="CG242" s="1"/>
  <c r="AU242"/>
  <c r="CF242" s="1"/>
  <c r="AJ242"/>
  <c r="CE242" s="1"/>
  <c r="Y242"/>
  <c r="CD242" s="1"/>
  <c r="AU243"/>
  <c r="CF243" s="1"/>
  <c r="AJ243"/>
  <c r="CE243" s="1"/>
  <c r="Y243"/>
  <c r="CD243" s="1"/>
  <c r="N243"/>
  <c r="CC243" s="1"/>
  <c r="CB243"/>
  <c r="CI243" s="1"/>
  <c r="BQ243"/>
  <c r="CH243" s="1"/>
  <c r="BF243"/>
  <c r="CG243" s="1"/>
  <c r="CB244"/>
  <c r="CI244" s="1"/>
  <c r="BQ244"/>
  <c r="CH244" s="1"/>
  <c r="BF244"/>
  <c r="CG244" s="1"/>
  <c r="AU244"/>
  <c r="CF244" s="1"/>
  <c r="AJ244"/>
  <c r="CE244" s="1"/>
  <c r="N244"/>
  <c r="CC244" s="1"/>
  <c r="CB304"/>
  <c r="CI304" s="1"/>
  <c r="BQ304"/>
  <c r="CH304" s="1"/>
  <c r="BF304"/>
  <c r="CG304" s="1"/>
  <c r="AU304"/>
  <c r="CF304" s="1"/>
  <c r="AJ304"/>
  <c r="CE304" s="1"/>
  <c r="Y304"/>
  <c r="CD304" s="1"/>
  <c r="N304"/>
  <c r="CC304" s="1"/>
  <c r="CB316"/>
  <c r="CI316" s="1"/>
  <c r="BQ316"/>
  <c r="CH316" s="1"/>
  <c r="BF316"/>
  <c r="CG316" s="1"/>
  <c r="AU316"/>
  <c r="CF316" s="1"/>
  <c r="AJ316"/>
  <c r="CE316" s="1"/>
  <c r="Y316"/>
  <c r="CD316" s="1"/>
  <c r="N316"/>
  <c r="CC316" s="1"/>
  <c r="CB328"/>
  <c r="CI328" s="1"/>
  <c r="BQ328"/>
  <c r="CH328" s="1"/>
  <c r="BF328"/>
  <c r="CG328" s="1"/>
  <c r="AU328"/>
  <c r="CF328" s="1"/>
  <c r="AJ328"/>
  <c r="CE328" s="1"/>
  <c r="Y328"/>
  <c r="CD328" s="1"/>
  <c r="N328"/>
  <c r="CC328" s="1"/>
  <c r="CB340"/>
  <c r="CI340" s="1"/>
  <c r="BQ340"/>
  <c r="CH340" s="1"/>
  <c r="BF340"/>
  <c r="CG340" s="1"/>
  <c r="AU340"/>
  <c r="CF340" s="1"/>
  <c r="AJ340"/>
  <c r="CE340" s="1"/>
  <c r="Y340"/>
  <c r="CD340" s="1"/>
  <c r="N340"/>
  <c r="CC340" s="1"/>
  <c r="CB352"/>
  <c r="CI352" s="1"/>
  <c r="BQ352"/>
  <c r="CH352" s="1"/>
  <c r="BF352"/>
  <c r="CG352" s="1"/>
  <c r="AU352"/>
  <c r="CF352" s="1"/>
  <c r="AJ352"/>
  <c r="CE352" s="1"/>
  <c r="Y352"/>
  <c r="CD352" s="1"/>
  <c r="N352"/>
  <c r="CC352" s="1"/>
  <c r="CB364"/>
  <c r="CI364" s="1"/>
  <c r="BQ364"/>
  <c r="CH364" s="1"/>
  <c r="BF364"/>
  <c r="CG364" s="1"/>
  <c r="AU364"/>
  <c r="CF364" s="1"/>
  <c r="AJ364"/>
  <c r="CE364" s="1"/>
  <c r="Y364"/>
  <c r="CD364" s="1"/>
  <c r="N364"/>
  <c r="CC364" s="1"/>
  <c r="BF100"/>
  <c r="CG100" s="1"/>
  <c r="BF104"/>
  <c r="CG104" s="1"/>
  <c r="BF108"/>
  <c r="CG108" s="1"/>
  <c r="BF112"/>
  <c r="CG112" s="1"/>
  <c r="BF116"/>
  <c r="CG116" s="1"/>
  <c r="BF120"/>
  <c r="CG120" s="1"/>
  <c r="BF124"/>
  <c r="CG124" s="1"/>
  <c r="BF128"/>
  <c r="CG128" s="1"/>
  <c r="BF132"/>
  <c r="CG132" s="1"/>
  <c r="BF136"/>
  <c r="CG136" s="1"/>
  <c r="BF140"/>
  <c r="CG140" s="1"/>
  <c r="BF144"/>
  <c r="CG144" s="1"/>
  <c r="BF148"/>
  <c r="CG148" s="1"/>
  <c r="BF152"/>
  <c r="CG152" s="1"/>
  <c r="Y155"/>
  <c r="CD155" s="1"/>
  <c r="BF156"/>
  <c r="CG156" s="1"/>
  <c r="Y159"/>
  <c r="CD159" s="1"/>
  <c r="BF160"/>
  <c r="CG160" s="1"/>
  <c r="Y163"/>
  <c r="CD163" s="1"/>
  <c r="BF164"/>
  <c r="CG164" s="1"/>
  <c r="Y167"/>
  <c r="CD167" s="1"/>
  <c r="BF168"/>
  <c r="CG168" s="1"/>
  <c r="Y171"/>
  <c r="CD171" s="1"/>
  <c r="BF172"/>
  <c r="CG172" s="1"/>
  <c r="Y175"/>
  <c r="CD175" s="1"/>
  <c r="BF176"/>
  <c r="CG176" s="1"/>
  <c r="Y179"/>
  <c r="CD179" s="1"/>
  <c r="BF180"/>
  <c r="CG180" s="1"/>
  <c r="Y183"/>
  <c r="CD183" s="1"/>
  <c r="BF184"/>
  <c r="CG184" s="1"/>
  <c r="Y187"/>
  <c r="CD187" s="1"/>
  <c r="BF188"/>
  <c r="CG188" s="1"/>
  <c r="Y191"/>
  <c r="CD191" s="1"/>
  <c r="BF192"/>
  <c r="CG192" s="1"/>
  <c r="Y195"/>
  <c r="CD195" s="1"/>
  <c r="BF196"/>
  <c r="CG196" s="1"/>
  <c r="Y199"/>
  <c r="CD199" s="1"/>
  <c r="BF200"/>
  <c r="CG200" s="1"/>
  <c r="Y203"/>
  <c r="CD203" s="1"/>
  <c r="BF204"/>
  <c r="CG204" s="1"/>
  <c r="Y207"/>
  <c r="CD207" s="1"/>
  <c r="BF208"/>
  <c r="CG208" s="1"/>
  <c r="AJ223"/>
  <c r="CE223" s="1"/>
  <c r="AU215"/>
  <c r="CF215" s="1"/>
  <c r="BQ215"/>
  <c r="CH215" s="1"/>
  <c r="N218"/>
  <c r="CC218" s="1"/>
  <c r="CB218"/>
  <c r="CI218" s="1"/>
  <c r="BQ218"/>
  <c r="CH218" s="1"/>
  <c r="BF218"/>
  <c r="CG218" s="1"/>
  <c r="AJ218"/>
  <c r="CE218" s="1"/>
  <c r="Y218"/>
  <c r="CD218" s="1"/>
  <c r="N270"/>
  <c r="CC270" s="1"/>
  <c r="CB270"/>
  <c r="CI270" s="1"/>
  <c r="BQ270"/>
  <c r="CH270" s="1"/>
  <c r="BF270"/>
  <c r="CG270" s="1"/>
  <c r="AU270"/>
  <c r="CF270" s="1"/>
  <c r="AJ270"/>
  <c r="CE270" s="1"/>
  <c r="Y270"/>
  <c r="CD270" s="1"/>
  <c r="AU271"/>
  <c r="CF271" s="1"/>
  <c r="AJ271"/>
  <c r="CE271" s="1"/>
  <c r="Y271"/>
  <c r="CD271" s="1"/>
  <c r="N271"/>
  <c r="CC271" s="1"/>
  <c r="CB271"/>
  <c r="CI271" s="1"/>
  <c r="BQ271"/>
  <c r="CH271" s="1"/>
  <c r="BF271"/>
  <c r="CG271" s="1"/>
  <c r="CB272"/>
  <c r="CI272" s="1"/>
  <c r="BQ272"/>
  <c r="CH272" s="1"/>
  <c r="BF272"/>
  <c r="CG272" s="1"/>
  <c r="AU272"/>
  <c r="CF272" s="1"/>
  <c r="AJ272"/>
  <c r="CE272" s="1"/>
  <c r="N272"/>
  <c r="CC272" s="1"/>
  <c r="N282"/>
  <c r="CC282" s="1"/>
  <c r="CB282"/>
  <c r="CI282" s="1"/>
  <c r="BQ282"/>
  <c r="CH282" s="1"/>
  <c r="BF282"/>
  <c r="CG282" s="1"/>
  <c r="AU282"/>
  <c r="CF282" s="1"/>
  <c r="AJ282"/>
  <c r="CE282" s="1"/>
  <c r="Y282"/>
  <c r="CD282" s="1"/>
  <c r="AU283"/>
  <c r="CF283" s="1"/>
  <c r="AJ283"/>
  <c r="CE283" s="1"/>
  <c r="Y283"/>
  <c r="CD283" s="1"/>
  <c r="N283"/>
  <c r="CC283" s="1"/>
  <c r="CB283"/>
  <c r="CI283" s="1"/>
  <c r="BQ283"/>
  <c r="CH283" s="1"/>
  <c r="BF283"/>
  <c r="CG283" s="1"/>
  <c r="CB284"/>
  <c r="CI284" s="1"/>
  <c r="BQ284"/>
  <c r="CH284" s="1"/>
  <c r="BF284"/>
  <c r="CG284" s="1"/>
  <c r="AU284"/>
  <c r="CF284" s="1"/>
  <c r="AJ284"/>
  <c r="CE284" s="1"/>
  <c r="Y284"/>
  <c r="CD284" s="1"/>
  <c r="N284"/>
  <c r="CC284" s="1"/>
  <c r="N302"/>
  <c r="CC302" s="1"/>
  <c r="CB302"/>
  <c r="CI302" s="1"/>
  <c r="BQ302"/>
  <c r="CH302" s="1"/>
  <c r="BF302"/>
  <c r="CG302" s="1"/>
  <c r="AU302"/>
  <c r="CF302" s="1"/>
  <c r="AJ302"/>
  <c r="CE302" s="1"/>
  <c r="Y302"/>
  <c r="CD302" s="1"/>
  <c r="CB379"/>
  <c r="CI379" s="1"/>
  <c r="AJ379"/>
  <c r="CE379" s="1"/>
  <c r="BQ379"/>
  <c r="CH379" s="1"/>
  <c r="BF379"/>
  <c r="CG379" s="1"/>
  <c r="AU379"/>
  <c r="CF379" s="1"/>
  <c r="Y379"/>
  <c r="CD379" s="1"/>
  <c r="N379"/>
  <c r="CC379" s="1"/>
  <c r="BQ100"/>
  <c r="CH100" s="1"/>
  <c r="BQ104"/>
  <c r="CH104" s="1"/>
  <c r="BQ108"/>
  <c r="CH108" s="1"/>
  <c r="BQ112"/>
  <c r="CH112" s="1"/>
  <c r="BQ116"/>
  <c r="CH116" s="1"/>
  <c r="BQ120"/>
  <c r="CH120" s="1"/>
  <c r="BQ124"/>
  <c r="CH124" s="1"/>
  <c r="BQ128"/>
  <c r="CH128" s="1"/>
  <c r="BQ132"/>
  <c r="CH132" s="1"/>
  <c r="BQ136"/>
  <c r="CH136" s="1"/>
  <c r="BQ140"/>
  <c r="CH140" s="1"/>
  <c r="BQ144"/>
  <c r="CH144" s="1"/>
  <c r="BQ148"/>
  <c r="CH148" s="1"/>
  <c r="BQ152"/>
  <c r="CH152" s="1"/>
  <c r="AJ155"/>
  <c r="CE155" s="1"/>
  <c r="BQ156"/>
  <c r="CH156" s="1"/>
  <c r="AJ159"/>
  <c r="CE159" s="1"/>
  <c r="BQ160"/>
  <c r="CH160" s="1"/>
  <c r="AJ163"/>
  <c r="CE163" s="1"/>
  <c r="BQ164"/>
  <c r="CH164" s="1"/>
  <c r="AJ167"/>
  <c r="CE167" s="1"/>
  <c r="BQ168"/>
  <c r="CH168" s="1"/>
  <c r="AJ171"/>
  <c r="CE171" s="1"/>
  <c r="BQ172"/>
  <c r="CH172" s="1"/>
  <c r="AJ175"/>
  <c r="CE175" s="1"/>
  <c r="BQ176"/>
  <c r="CH176" s="1"/>
  <c r="AJ179"/>
  <c r="CE179" s="1"/>
  <c r="BQ180"/>
  <c r="CH180" s="1"/>
  <c r="AJ183"/>
  <c r="CE183" s="1"/>
  <c r="BQ184"/>
  <c r="CH184" s="1"/>
  <c r="AJ187"/>
  <c r="CE187" s="1"/>
  <c r="BQ188"/>
  <c r="CH188" s="1"/>
  <c r="AJ191"/>
  <c r="CE191" s="1"/>
  <c r="BQ192"/>
  <c r="CH192" s="1"/>
  <c r="AJ195"/>
  <c r="CE195" s="1"/>
  <c r="BQ196"/>
  <c r="CH196" s="1"/>
  <c r="AJ199"/>
  <c r="CE199" s="1"/>
  <c r="BQ200"/>
  <c r="CH200" s="1"/>
  <c r="AJ203"/>
  <c r="CE203" s="1"/>
  <c r="BQ204"/>
  <c r="CH204" s="1"/>
  <c r="AJ207"/>
  <c r="CE207" s="1"/>
  <c r="BQ208"/>
  <c r="CH208" s="1"/>
  <c r="CB212"/>
  <c r="CI212" s="1"/>
  <c r="N212"/>
  <c r="CC212" s="1"/>
  <c r="Y214"/>
  <c r="CD214" s="1"/>
  <c r="N215"/>
  <c r="CC215" s="1"/>
  <c r="Y264"/>
  <c r="CD264" s="1"/>
  <c r="N250"/>
  <c r="CC250" s="1"/>
  <c r="CB250"/>
  <c r="CI250" s="1"/>
  <c r="BQ250"/>
  <c r="CH250" s="1"/>
  <c r="BF250"/>
  <c r="CG250" s="1"/>
  <c r="AU250"/>
  <c r="CF250" s="1"/>
  <c r="AJ250"/>
  <c r="CE250" s="1"/>
  <c r="Y250"/>
  <c r="CD250" s="1"/>
  <c r="AU251"/>
  <c r="CF251" s="1"/>
  <c r="AJ251"/>
  <c r="CE251" s="1"/>
  <c r="Y251"/>
  <c r="CD251" s="1"/>
  <c r="N251"/>
  <c r="CC251" s="1"/>
  <c r="CB251"/>
  <c r="CI251" s="1"/>
  <c r="BQ251"/>
  <c r="CH251" s="1"/>
  <c r="BF251"/>
  <c r="CG251" s="1"/>
  <c r="CB252"/>
  <c r="CI252" s="1"/>
  <c r="BQ252"/>
  <c r="CH252" s="1"/>
  <c r="BF252"/>
  <c r="CG252" s="1"/>
  <c r="AU252"/>
  <c r="CF252" s="1"/>
  <c r="AJ252"/>
  <c r="CE252" s="1"/>
  <c r="N252"/>
  <c r="CC252" s="1"/>
  <c r="Y212"/>
  <c r="CD212" s="1"/>
  <c r="AJ213"/>
  <c r="CE213" s="1"/>
  <c r="AJ214"/>
  <c r="CE214" s="1"/>
  <c r="Y215"/>
  <c r="CD215" s="1"/>
  <c r="BF217"/>
  <c r="CG217" s="1"/>
  <c r="AJ219"/>
  <c r="CE219" s="1"/>
  <c r="AJ227"/>
  <c r="CE227" s="1"/>
  <c r="CB241"/>
  <c r="CI241" s="1"/>
  <c r="Y244"/>
  <c r="CD244" s="1"/>
  <c r="BF295"/>
  <c r="CG295" s="1"/>
  <c r="BF299"/>
  <c r="CG299" s="1"/>
  <c r="BF303"/>
  <c r="CG303" s="1"/>
  <c r="Y306"/>
  <c r="CD306" s="1"/>
  <c r="BF307"/>
  <c r="CG307" s="1"/>
  <c r="Y310"/>
  <c r="CD310" s="1"/>
  <c r="BF311"/>
  <c r="CG311" s="1"/>
  <c r="Y314"/>
  <c r="CD314" s="1"/>
  <c r="BF315"/>
  <c r="CG315" s="1"/>
  <c r="Y318"/>
  <c r="CD318" s="1"/>
  <c r="BF319"/>
  <c r="CG319" s="1"/>
  <c r="Y322"/>
  <c r="CD322" s="1"/>
  <c r="BF323"/>
  <c r="CG323" s="1"/>
  <c r="Y326"/>
  <c r="CD326" s="1"/>
  <c r="BF327"/>
  <c r="CG327" s="1"/>
  <c r="Y330"/>
  <c r="CD330" s="1"/>
  <c r="BF331"/>
  <c r="CG331" s="1"/>
  <c r="Y334"/>
  <c r="CD334" s="1"/>
  <c r="BF335"/>
  <c r="CG335" s="1"/>
  <c r="Y338"/>
  <c r="CD338" s="1"/>
  <c r="BF339"/>
  <c r="CG339" s="1"/>
  <c r="Y342"/>
  <c r="CD342" s="1"/>
  <c r="BF343"/>
  <c r="CG343" s="1"/>
  <c r="Y346"/>
  <c r="CD346" s="1"/>
  <c r="BF347"/>
  <c r="CG347" s="1"/>
  <c r="Y350"/>
  <c r="CD350" s="1"/>
  <c r="BF351"/>
  <c r="CG351" s="1"/>
  <c r="Y354"/>
  <c r="CD354" s="1"/>
  <c r="BF355"/>
  <c r="CG355" s="1"/>
  <c r="Y358"/>
  <c r="CD358" s="1"/>
  <c r="BF359"/>
  <c r="CG359" s="1"/>
  <c r="Y362"/>
  <c r="CD362" s="1"/>
  <c r="BF363"/>
  <c r="CG363" s="1"/>
  <c r="Y366"/>
  <c r="CD366" s="1"/>
  <c r="BF367"/>
  <c r="CG367" s="1"/>
  <c r="Y372"/>
  <c r="CD372" s="1"/>
  <c r="BF374"/>
  <c r="CG374" s="1"/>
  <c r="CB375"/>
  <c r="CI375" s="1"/>
  <c r="CB385"/>
  <c r="CI385" s="1"/>
  <c r="BQ385"/>
  <c r="CH385" s="1"/>
  <c r="AU385"/>
  <c r="CF385" s="1"/>
  <c r="AJ385"/>
  <c r="CE385" s="1"/>
  <c r="Y385"/>
  <c r="CD385" s="1"/>
  <c r="N385"/>
  <c r="CC385" s="1"/>
  <c r="BF396"/>
  <c r="CG396" s="1"/>
  <c r="AU396"/>
  <c r="CF396" s="1"/>
  <c r="AJ396"/>
  <c r="CE396" s="1"/>
  <c r="Y396"/>
  <c r="CD396" s="1"/>
  <c r="N396"/>
  <c r="CC396" s="1"/>
  <c r="BQ396"/>
  <c r="CH396" s="1"/>
  <c r="BF408"/>
  <c r="CG408" s="1"/>
  <c r="AU408"/>
  <c r="CF408" s="1"/>
  <c r="AJ408"/>
  <c r="CE408" s="1"/>
  <c r="Y408"/>
  <c r="CD408" s="1"/>
  <c r="N408"/>
  <c r="CC408" s="1"/>
  <c r="BQ408"/>
  <c r="CH408" s="1"/>
  <c r="BF420"/>
  <c r="CG420" s="1"/>
  <c r="AU420"/>
  <c r="CF420" s="1"/>
  <c r="AJ420"/>
  <c r="CE420" s="1"/>
  <c r="Y420"/>
  <c r="CD420" s="1"/>
  <c r="N420"/>
  <c r="CC420" s="1"/>
  <c r="BQ420"/>
  <c r="CH420" s="1"/>
  <c r="BF428"/>
  <c r="CG428" s="1"/>
  <c r="AU428"/>
  <c r="CF428" s="1"/>
  <c r="AJ428"/>
  <c r="CE428" s="1"/>
  <c r="Y428"/>
  <c r="CD428" s="1"/>
  <c r="N428"/>
  <c r="CC428" s="1"/>
  <c r="CB428"/>
  <c r="CI428" s="1"/>
  <c r="BQ428"/>
  <c r="CH428" s="1"/>
  <c r="BF440"/>
  <c r="CG440" s="1"/>
  <c r="AU440"/>
  <c r="CF440" s="1"/>
  <c r="AJ440"/>
  <c r="CE440" s="1"/>
  <c r="Y440"/>
  <c r="CD440" s="1"/>
  <c r="N440"/>
  <c r="CC440" s="1"/>
  <c r="CB440"/>
  <c r="CI440" s="1"/>
  <c r="BQ440"/>
  <c r="CH440" s="1"/>
  <c r="BF452"/>
  <c r="CG452" s="1"/>
  <c r="AU452"/>
  <c r="CF452" s="1"/>
  <c r="AJ452"/>
  <c r="CE452" s="1"/>
  <c r="Y452"/>
  <c r="CD452" s="1"/>
  <c r="N452"/>
  <c r="CC452" s="1"/>
  <c r="CB452"/>
  <c r="CI452" s="1"/>
  <c r="BQ452"/>
  <c r="CH452" s="1"/>
  <c r="BF464"/>
  <c r="CG464" s="1"/>
  <c r="AU464"/>
  <c r="CF464" s="1"/>
  <c r="AJ464"/>
  <c r="CE464" s="1"/>
  <c r="Y464"/>
  <c r="CD464" s="1"/>
  <c r="N464"/>
  <c r="CC464" s="1"/>
  <c r="CB464"/>
  <c r="CI464" s="1"/>
  <c r="BQ464"/>
  <c r="CH464" s="1"/>
  <c r="BF476"/>
  <c r="CG476" s="1"/>
  <c r="AU476"/>
  <c r="CF476" s="1"/>
  <c r="AJ476"/>
  <c r="CE476" s="1"/>
  <c r="Y476"/>
  <c r="CD476" s="1"/>
  <c r="N476"/>
  <c r="CC476" s="1"/>
  <c r="CB476"/>
  <c r="CI476" s="1"/>
  <c r="BQ476"/>
  <c r="CH476" s="1"/>
  <c r="BF488"/>
  <c r="CG488" s="1"/>
  <c r="AU488"/>
  <c r="CF488" s="1"/>
  <c r="AJ488"/>
  <c r="CE488" s="1"/>
  <c r="Y488"/>
  <c r="CD488" s="1"/>
  <c r="N488"/>
  <c r="CC488" s="1"/>
  <c r="CB488"/>
  <c r="CI488" s="1"/>
  <c r="BQ488"/>
  <c r="CH488" s="1"/>
  <c r="BF500"/>
  <c r="CG500" s="1"/>
  <c r="AU500"/>
  <c r="CF500" s="1"/>
  <c r="AJ500"/>
  <c r="CE500" s="1"/>
  <c r="Y500"/>
  <c r="CD500" s="1"/>
  <c r="N500"/>
  <c r="CC500" s="1"/>
  <c r="CB500"/>
  <c r="CI500" s="1"/>
  <c r="BQ500"/>
  <c r="CH500" s="1"/>
  <c r="BF512"/>
  <c r="CG512" s="1"/>
  <c r="AU512"/>
  <c r="CF512" s="1"/>
  <c r="AJ512"/>
  <c r="CE512" s="1"/>
  <c r="Y512"/>
  <c r="CD512" s="1"/>
  <c r="N512"/>
  <c r="CC512" s="1"/>
  <c r="CB512"/>
  <c r="CI512" s="1"/>
  <c r="BQ512"/>
  <c r="CH512" s="1"/>
  <c r="BF524"/>
  <c r="CG524" s="1"/>
  <c r="AU524"/>
  <c r="CF524" s="1"/>
  <c r="AJ524"/>
  <c r="CE524" s="1"/>
  <c r="Y524"/>
  <c r="CD524" s="1"/>
  <c r="N524"/>
  <c r="CC524" s="1"/>
  <c r="CB524"/>
  <c r="CI524" s="1"/>
  <c r="BQ524"/>
  <c r="CH524" s="1"/>
  <c r="BF536"/>
  <c r="CG536" s="1"/>
  <c r="AU536"/>
  <c r="CF536" s="1"/>
  <c r="AJ536"/>
  <c r="CE536" s="1"/>
  <c r="Y536"/>
  <c r="CD536" s="1"/>
  <c r="N536"/>
  <c r="CC536" s="1"/>
  <c r="CB536"/>
  <c r="CI536" s="1"/>
  <c r="BQ536"/>
  <c r="CH536" s="1"/>
  <c r="BQ295"/>
  <c r="CH295" s="1"/>
  <c r="BQ299"/>
  <c r="CH299" s="1"/>
  <c r="BQ303"/>
  <c r="CH303" s="1"/>
  <c r="AJ306"/>
  <c r="CE306" s="1"/>
  <c r="BQ307"/>
  <c r="CH307" s="1"/>
  <c r="AJ310"/>
  <c r="CE310" s="1"/>
  <c r="BQ311"/>
  <c r="CH311" s="1"/>
  <c r="AJ314"/>
  <c r="CE314" s="1"/>
  <c r="BQ315"/>
  <c r="CH315" s="1"/>
  <c r="AJ318"/>
  <c r="CE318" s="1"/>
  <c r="BQ319"/>
  <c r="CH319" s="1"/>
  <c r="AJ322"/>
  <c r="CE322" s="1"/>
  <c r="BQ323"/>
  <c r="CH323" s="1"/>
  <c r="AJ326"/>
  <c r="CE326" s="1"/>
  <c r="BQ327"/>
  <c r="CH327" s="1"/>
  <c r="AJ330"/>
  <c r="CE330" s="1"/>
  <c r="BQ331"/>
  <c r="CH331" s="1"/>
  <c r="AJ334"/>
  <c r="CE334" s="1"/>
  <c r="BQ335"/>
  <c r="CH335" s="1"/>
  <c r="AJ338"/>
  <c r="CE338" s="1"/>
  <c r="BQ339"/>
  <c r="CH339" s="1"/>
  <c r="AJ342"/>
  <c r="CE342" s="1"/>
  <c r="BQ343"/>
  <c r="CH343" s="1"/>
  <c r="AJ346"/>
  <c r="CE346" s="1"/>
  <c r="BQ347"/>
  <c r="CH347" s="1"/>
  <c r="AJ350"/>
  <c r="CE350" s="1"/>
  <c r="BQ351"/>
  <c r="CH351" s="1"/>
  <c r="AJ354"/>
  <c r="CE354" s="1"/>
  <c r="BQ355"/>
  <c r="CH355" s="1"/>
  <c r="AJ358"/>
  <c r="CE358" s="1"/>
  <c r="BQ359"/>
  <c r="CH359" s="1"/>
  <c r="AJ362"/>
  <c r="CE362" s="1"/>
  <c r="BQ363"/>
  <c r="CH363" s="1"/>
  <c r="AJ366"/>
  <c r="CE366" s="1"/>
  <c r="BQ367"/>
  <c r="CH367" s="1"/>
  <c r="AJ372"/>
  <c r="CE372" s="1"/>
  <c r="CB396"/>
  <c r="CI396" s="1"/>
  <c r="CB408"/>
  <c r="CI408" s="1"/>
  <c r="CB420"/>
  <c r="CI420" s="1"/>
  <c r="CB382"/>
  <c r="CI382" s="1"/>
  <c r="BQ382"/>
  <c r="CH382" s="1"/>
  <c r="AU382"/>
  <c r="CF382" s="1"/>
  <c r="AJ382"/>
  <c r="CE382" s="1"/>
  <c r="CB390"/>
  <c r="CI390" s="1"/>
  <c r="BQ390"/>
  <c r="CH390" s="1"/>
  <c r="BF390"/>
  <c r="CG390" s="1"/>
  <c r="AU390"/>
  <c r="CF390" s="1"/>
  <c r="AJ390"/>
  <c r="CE390" s="1"/>
  <c r="Y390"/>
  <c r="CD390" s="1"/>
  <c r="CB402"/>
  <c r="CI402" s="1"/>
  <c r="BQ402"/>
  <c r="CH402" s="1"/>
  <c r="BF402"/>
  <c r="CG402" s="1"/>
  <c r="AU402"/>
  <c r="CF402" s="1"/>
  <c r="AJ402"/>
  <c r="CE402" s="1"/>
  <c r="Y402"/>
  <c r="CD402" s="1"/>
  <c r="CB414"/>
  <c r="CI414" s="1"/>
  <c r="BQ414"/>
  <c r="CH414" s="1"/>
  <c r="BF414"/>
  <c r="CG414" s="1"/>
  <c r="AU414"/>
  <c r="CF414" s="1"/>
  <c r="AJ414"/>
  <c r="CE414" s="1"/>
  <c r="Y414"/>
  <c r="CD414" s="1"/>
  <c r="N221"/>
  <c r="CC221" s="1"/>
  <c r="N225"/>
  <c r="CC225" s="1"/>
  <c r="N229"/>
  <c r="CC229" s="1"/>
  <c r="N233"/>
  <c r="CC233" s="1"/>
  <c r="N237"/>
  <c r="CC237" s="1"/>
  <c r="N241"/>
  <c r="CC241" s="1"/>
  <c r="N245"/>
  <c r="CC245" s="1"/>
  <c r="N249"/>
  <c r="CC249" s="1"/>
  <c r="N253"/>
  <c r="CC253" s="1"/>
  <c r="N257"/>
  <c r="CC257" s="1"/>
  <c r="N261"/>
  <c r="CC261" s="1"/>
  <c r="N265"/>
  <c r="CC265" s="1"/>
  <c r="N269"/>
  <c r="CC269" s="1"/>
  <c r="N273"/>
  <c r="CC273" s="1"/>
  <c r="N277"/>
  <c r="CC277" s="1"/>
  <c r="N281"/>
  <c r="CC281" s="1"/>
  <c r="N285"/>
  <c r="CC285" s="1"/>
  <c r="N289"/>
  <c r="CC289" s="1"/>
  <c r="N293"/>
  <c r="CC293" s="1"/>
  <c r="N297"/>
  <c r="CC297" s="1"/>
  <c r="N301"/>
  <c r="CC301" s="1"/>
  <c r="N305"/>
  <c r="CC305" s="1"/>
  <c r="N309"/>
  <c r="CC309" s="1"/>
  <c r="N313"/>
  <c r="CC313" s="1"/>
  <c r="N317"/>
  <c r="CC317" s="1"/>
  <c r="N321"/>
  <c r="CC321" s="1"/>
  <c r="N325"/>
  <c r="CC325" s="1"/>
  <c r="N329"/>
  <c r="CC329" s="1"/>
  <c r="N333"/>
  <c r="CC333" s="1"/>
  <c r="N337"/>
  <c r="CC337" s="1"/>
  <c r="N341"/>
  <c r="CC341" s="1"/>
  <c r="N345"/>
  <c r="CC345" s="1"/>
  <c r="CB347"/>
  <c r="CI347" s="1"/>
  <c r="N349"/>
  <c r="CC349" s="1"/>
  <c r="CB351"/>
  <c r="CI351" s="1"/>
  <c r="N353"/>
  <c r="CC353" s="1"/>
  <c r="CB355"/>
  <c r="CI355" s="1"/>
  <c r="N357"/>
  <c r="CC357" s="1"/>
  <c r="CB359"/>
  <c r="CI359" s="1"/>
  <c r="N361"/>
  <c r="CC361" s="1"/>
  <c r="CB363"/>
  <c r="CI363" s="1"/>
  <c r="N365"/>
  <c r="CC365" s="1"/>
  <c r="CB367"/>
  <c r="CI367" s="1"/>
  <c r="CB370"/>
  <c r="CI370" s="1"/>
  <c r="N370"/>
  <c r="CC370" s="1"/>
  <c r="AU372"/>
  <c r="CF372" s="1"/>
  <c r="CB378"/>
  <c r="CI378" s="1"/>
  <c r="N378"/>
  <c r="CC378" s="1"/>
  <c r="N382"/>
  <c r="CC382" s="1"/>
  <c r="AU383"/>
  <c r="CF383" s="1"/>
  <c r="N390"/>
  <c r="CC390" s="1"/>
  <c r="N402"/>
  <c r="CC402" s="1"/>
  <c r="N414"/>
  <c r="CC414" s="1"/>
  <c r="AJ380"/>
  <c r="CE380" s="1"/>
  <c r="N380"/>
  <c r="CC380" s="1"/>
  <c r="BQ380"/>
  <c r="CH380" s="1"/>
  <c r="Y221"/>
  <c r="CD221" s="1"/>
  <c r="Y225"/>
  <c r="CD225" s="1"/>
  <c r="Y229"/>
  <c r="CD229" s="1"/>
  <c r="Y233"/>
  <c r="CD233" s="1"/>
  <c r="Y237"/>
  <c r="CD237" s="1"/>
  <c r="Y241"/>
  <c r="CD241" s="1"/>
  <c r="Y245"/>
  <c r="CD245" s="1"/>
  <c r="Y249"/>
  <c r="CD249" s="1"/>
  <c r="Y253"/>
  <c r="CD253" s="1"/>
  <c r="Y257"/>
  <c r="CD257" s="1"/>
  <c r="Y261"/>
  <c r="CD261" s="1"/>
  <c r="Y265"/>
  <c r="CD265" s="1"/>
  <c r="Y269"/>
  <c r="CD269" s="1"/>
  <c r="Y273"/>
  <c r="CD273" s="1"/>
  <c r="Y277"/>
  <c r="CD277" s="1"/>
  <c r="Y281"/>
  <c r="CD281" s="1"/>
  <c r="Y285"/>
  <c r="CD285" s="1"/>
  <c r="Y289"/>
  <c r="CD289" s="1"/>
  <c r="Y293"/>
  <c r="CD293" s="1"/>
  <c r="Y297"/>
  <c r="CD297" s="1"/>
  <c r="Y301"/>
  <c r="CD301" s="1"/>
  <c r="Y305"/>
  <c r="CD305" s="1"/>
  <c r="BF306"/>
  <c r="CG306" s="1"/>
  <c r="Y309"/>
  <c r="CD309" s="1"/>
  <c r="BF310"/>
  <c r="CG310" s="1"/>
  <c r="Y313"/>
  <c r="CD313" s="1"/>
  <c r="BF314"/>
  <c r="CG314" s="1"/>
  <c r="Y317"/>
  <c r="CD317" s="1"/>
  <c r="BF318"/>
  <c r="CG318" s="1"/>
  <c r="Y321"/>
  <c r="CD321" s="1"/>
  <c r="BF322"/>
  <c r="CG322" s="1"/>
  <c r="Y325"/>
  <c r="CD325" s="1"/>
  <c r="BF326"/>
  <c r="CG326" s="1"/>
  <c r="Y329"/>
  <c r="CD329" s="1"/>
  <c r="BF330"/>
  <c r="CG330" s="1"/>
  <c r="Y333"/>
  <c r="CD333" s="1"/>
  <c r="BF334"/>
  <c r="CG334" s="1"/>
  <c r="Y337"/>
  <c r="CD337" s="1"/>
  <c r="BF338"/>
  <c r="CG338" s="1"/>
  <c r="Y341"/>
  <c r="CD341" s="1"/>
  <c r="BF342"/>
  <c r="CG342" s="1"/>
  <c r="Y345"/>
  <c r="CD345" s="1"/>
  <c r="BF346"/>
  <c r="CG346" s="1"/>
  <c r="Y349"/>
  <c r="CD349" s="1"/>
  <c r="BF350"/>
  <c r="CG350" s="1"/>
  <c r="Y353"/>
  <c r="CD353" s="1"/>
  <c r="BF354"/>
  <c r="CG354" s="1"/>
  <c r="Y357"/>
  <c r="CD357" s="1"/>
  <c r="BF358"/>
  <c r="CG358" s="1"/>
  <c r="Y361"/>
  <c r="CD361" s="1"/>
  <c r="BF362"/>
  <c r="CG362" s="1"/>
  <c r="Y365"/>
  <c r="CD365" s="1"/>
  <c r="Y370"/>
  <c r="CD370" s="1"/>
  <c r="BF372"/>
  <c r="CG372" s="1"/>
  <c r="Y378"/>
  <c r="CD378" s="1"/>
  <c r="Y382"/>
  <c r="CD382" s="1"/>
  <c r="CB389"/>
  <c r="CI389" s="1"/>
  <c r="Y395"/>
  <c r="CD395" s="1"/>
  <c r="CB401"/>
  <c r="CI401" s="1"/>
  <c r="Y407"/>
  <c r="CD407" s="1"/>
  <c r="CB413"/>
  <c r="CI413" s="1"/>
  <c r="Y419"/>
  <c r="CD419" s="1"/>
  <c r="BF384"/>
  <c r="CG384" s="1"/>
  <c r="AU384"/>
  <c r="CF384" s="1"/>
  <c r="AJ384"/>
  <c r="CE384" s="1"/>
  <c r="N384"/>
  <c r="CC384" s="1"/>
  <c r="BQ384"/>
  <c r="CH384" s="1"/>
  <c r="AJ221"/>
  <c r="CE221" s="1"/>
  <c r="AJ225"/>
  <c r="CE225" s="1"/>
  <c r="AJ229"/>
  <c r="CE229" s="1"/>
  <c r="AJ233"/>
  <c r="CE233" s="1"/>
  <c r="AJ237"/>
  <c r="CE237" s="1"/>
  <c r="AJ241"/>
  <c r="CE241" s="1"/>
  <c r="AJ245"/>
  <c r="CE245" s="1"/>
  <c r="AJ249"/>
  <c r="CE249" s="1"/>
  <c r="AJ253"/>
  <c r="CE253" s="1"/>
  <c r="AJ257"/>
  <c r="CE257" s="1"/>
  <c r="AJ261"/>
  <c r="CE261" s="1"/>
  <c r="AJ265"/>
  <c r="CE265" s="1"/>
  <c r="AJ269"/>
  <c r="CE269" s="1"/>
  <c r="AJ273"/>
  <c r="CE273" s="1"/>
  <c r="AJ277"/>
  <c r="CE277" s="1"/>
  <c r="AJ281"/>
  <c r="CE281" s="1"/>
  <c r="AJ285"/>
  <c r="CE285" s="1"/>
  <c r="AJ289"/>
  <c r="CE289" s="1"/>
  <c r="AJ293"/>
  <c r="CE293" s="1"/>
  <c r="AJ297"/>
  <c r="CE297" s="1"/>
  <c r="AJ301"/>
  <c r="CE301" s="1"/>
  <c r="AJ305"/>
  <c r="CE305" s="1"/>
  <c r="AJ309"/>
  <c r="CE309" s="1"/>
  <c r="AJ313"/>
  <c r="CE313" s="1"/>
  <c r="AJ317"/>
  <c r="CE317" s="1"/>
  <c r="AJ321"/>
  <c r="CE321" s="1"/>
  <c r="AJ325"/>
  <c r="CE325" s="1"/>
  <c r="AJ329"/>
  <c r="CE329" s="1"/>
  <c r="AJ333"/>
  <c r="CE333" s="1"/>
  <c r="AJ337"/>
  <c r="CE337" s="1"/>
  <c r="AJ341"/>
  <c r="CE341" s="1"/>
  <c r="AJ345"/>
  <c r="CE345" s="1"/>
  <c r="AJ349"/>
  <c r="CE349" s="1"/>
  <c r="AJ353"/>
  <c r="CE353" s="1"/>
  <c r="AJ357"/>
  <c r="CE357" s="1"/>
  <c r="AJ361"/>
  <c r="CE361" s="1"/>
  <c r="AJ365"/>
  <c r="CE365" s="1"/>
  <c r="BQ372"/>
  <c r="CH372" s="1"/>
  <c r="N376"/>
  <c r="CC376" s="1"/>
  <c r="BF388"/>
  <c r="CG388" s="1"/>
  <c r="AU388"/>
  <c r="CF388" s="1"/>
  <c r="AJ388"/>
  <c r="CE388" s="1"/>
  <c r="Y388"/>
  <c r="CD388" s="1"/>
  <c r="N388"/>
  <c r="CC388" s="1"/>
  <c r="BQ388"/>
  <c r="CH388" s="1"/>
  <c r="BF400"/>
  <c r="CG400" s="1"/>
  <c r="AU400"/>
  <c r="CF400" s="1"/>
  <c r="AJ400"/>
  <c r="CE400" s="1"/>
  <c r="Y400"/>
  <c r="CD400" s="1"/>
  <c r="N400"/>
  <c r="CC400" s="1"/>
  <c r="BQ400"/>
  <c r="CH400" s="1"/>
  <c r="BF412"/>
  <c r="CG412" s="1"/>
  <c r="AU412"/>
  <c r="CF412" s="1"/>
  <c r="AJ412"/>
  <c r="CE412" s="1"/>
  <c r="Y412"/>
  <c r="CD412" s="1"/>
  <c r="N412"/>
  <c r="CC412" s="1"/>
  <c r="BQ412"/>
  <c r="CH412" s="1"/>
  <c r="BF424"/>
  <c r="CG424" s="1"/>
  <c r="AU424"/>
  <c r="CF424" s="1"/>
  <c r="AJ424"/>
  <c r="CE424" s="1"/>
  <c r="Y424"/>
  <c r="CD424" s="1"/>
  <c r="N424"/>
  <c r="CC424" s="1"/>
  <c r="CB424"/>
  <c r="CI424" s="1"/>
  <c r="BQ424"/>
  <c r="CH424" s="1"/>
  <c r="BF436"/>
  <c r="CG436" s="1"/>
  <c r="AU436"/>
  <c r="CF436" s="1"/>
  <c r="AJ436"/>
  <c r="CE436" s="1"/>
  <c r="Y436"/>
  <c r="CD436" s="1"/>
  <c r="N436"/>
  <c r="CC436" s="1"/>
  <c r="CB436"/>
  <c r="CI436" s="1"/>
  <c r="BQ436"/>
  <c r="CH436" s="1"/>
  <c r="BF448"/>
  <c r="CG448" s="1"/>
  <c r="AU448"/>
  <c r="CF448" s="1"/>
  <c r="AJ448"/>
  <c r="CE448" s="1"/>
  <c r="Y448"/>
  <c r="CD448" s="1"/>
  <c r="N448"/>
  <c r="CC448" s="1"/>
  <c r="CB448"/>
  <c r="CI448" s="1"/>
  <c r="BQ448"/>
  <c r="CH448" s="1"/>
  <c r="BF460"/>
  <c r="CG460" s="1"/>
  <c r="AU460"/>
  <c r="CF460" s="1"/>
  <c r="AJ460"/>
  <c r="CE460" s="1"/>
  <c r="Y460"/>
  <c r="CD460" s="1"/>
  <c r="N460"/>
  <c r="CC460" s="1"/>
  <c r="CB460"/>
  <c r="CI460" s="1"/>
  <c r="BQ460"/>
  <c r="CH460" s="1"/>
  <c r="BF472"/>
  <c r="CG472" s="1"/>
  <c r="AU472"/>
  <c r="CF472" s="1"/>
  <c r="AJ472"/>
  <c r="CE472" s="1"/>
  <c r="Y472"/>
  <c r="CD472" s="1"/>
  <c r="N472"/>
  <c r="CC472" s="1"/>
  <c r="CB472"/>
  <c r="CI472" s="1"/>
  <c r="BQ472"/>
  <c r="CH472" s="1"/>
  <c r="BF484"/>
  <c r="CG484" s="1"/>
  <c r="AU484"/>
  <c r="CF484" s="1"/>
  <c r="AJ484"/>
  <c r="CE484" s="1"/>
  <c r="Y484"/>
  <c r="CD484" s="1"/>
  <c r="N484"/>
  <c r="CC484" s="1"/>
  <c r="CB484"/>
  <c r="CI484" s="1"/>
  <c r="BQ484"/>
  <c r="CH484" s="1"/>
  <c r="BF496"/>
  <c r="CG496" s="1"/>
  <c r="AU496"/>
  <c r="CF496" s="1"/>
  <c r="AJ496"/>
  <c r="CE496" s="1"/>
  <c r="Y496"/>
  <c r="CD496" s="1"/>
  <c r="N496"/>
  <c r="CC496" s="1"/>
  <c r="CB496"/>
  <c r="CI496" s="1"/>
  <c r="BQ496"/>
  <c r="CH496" s="1"/>
  <c r="BF508"/>
  <c r="CG508" s="1"/>
  <c r="AU508"/>
  <c r="CF508" s="1"/>
  <c r="AJ508"/>
  <c r="CE508" s="1"/>
  <c r="Y508"/>
  <c r="CD508" s="1"/>
  <c r="N508"/>
  <c r="CC508" s="1"/>
  <c r="CB508"/>
  <c r="CI508" s="1"/>
  <c r="BQ508"/>
  <c r="CH508" s="1"/>
  <c r="BF520"/>
  <c r="CG520" s="1"/>
  <c r="AU520"/>
  <c r="CF520" s="1"/>
  <c r="AJ520"/>
  <c r="CE520" s="1"/>
  <c r="Y520"/>
  <c r="CD520" s="1"/>
  <c r="N520"/>
  <c r="CC520" s="1"/>
  <c r="CB520"/>
  <c r="CI520" s="1"/>
  <c r="BQ520"/>
  <c r="CH520" s="1"/>
  <c r="BF532"/>
  <c r="CG532" s="1"/>
  <c r="AU532"/>
  <c r="CF532" s="1"/>
  <c r="AJ532"/>
  <c r="CE532" s="1"/>
  <c r="Y532"/>
  <c r="CD532" s="1"/>
  <c r="N532"/>
  <c r="CC532" s="1"/>
  <c r="CB532"/>
  <c r="CI532" s="1"/>
  <c r="BQ532"/>
  <c r="CH532" s="1"/>
  <c r="AU221"/>
  <c r="CF221" s="1"/>
  <c r="AU225"/>
  <c r="CF225" s="1"/>
  <c r="AU229"/>
  <c r="CF229" s="1"/>
  <c r="AU233"/>
  <c r="CF233" s="1"/>
  <c r="AU237"/>
  <c r="CF237" s="1"/>
  <c r="AU241"/>
  <c r="CF241" s="1"/>
  <c r="AU245"/>
  <c r="CF245" s="1"/>
  <c r="AU249"/>
  <c r="CF249" s="1"/>
  <c r="AU253"/>
  <c r="CF253" s="1"/>
  <c r="AU257"/>
  <c r="CF257" s="1"/>
  <c r="AU261"/>
  <c r="CF261" s="1"/>
  <c r="AU265"/>
  <c r="CF265" s="1"/>
  <c r="AU269"/>
  <c r="CF269" s="1"/>
  <c r="AU273"/>
  <c r="CF273" s="1"/>
  <c r="AU277"/>
  <c r="CF277" s="1"/>
  <c r="AU281"/>
  <c r="CF281" s="1"/>
  <c r="AU285"/>
  <c r="CF285" s="1"/>
  <c r="AU289"/>
  <c r="CF289" s="1"/>
  <c r="AU293"/>
  <c r="CF293" s="1"/>
  <c r="AU297"/>
  <c r="CF297" s="1"/>
  <c r="AU301"/>
  <c r="CF301" s="1"/>
  <c r="AU305"/>
  <c r="CF305" s="1"/>
  <c r="CB306"/>
  <c r="CI306" s="1"/>
  <c r="AU309"/>
  <c r="CF309" s="1"/>
  <c r="CB310"/>
  <c r="CI310" s="1"/>
  <c r="AU313"/>
  <c r="CF313" s="1"/>
  <c r="CB314"/>
  <c r="CI314" s="1"/>
  <c r="AU317"/>
  <c r="CF317" s="1"/>
  <c r="CB318"/>
  <c r="CI318" s="1"/>
  <c r="AU321"/>
  <c r="CF321" s="1"/>
  <c r="CB322"/>
  <c r="CI322" s="1"/>
  <c r="AU325"/>
  <c r="CF325" s="1"/>
  <c r="CB326"/>
  <c r="CI326" s="1"/>
  <c r="AU329"/>
  <c r="CF329" s="1"/>
  <c r="CB330"/>
  <c r="CI330" s="1"/>
  <c r="AU333"/>
  <c r="CF333" s="1"/>
  <c r="CB334"/>
  <c r="CI334" s="1"/>
  <c r="AU337"/>
  <c r="CF337" s="1"/>
  <c r="CB338"/>
  <c r="CI338" s="1"/>
  <c r="AU341"/>
  <c r="CF341" s="1"/>
  <c r="CB342"/>
  <c r="CI342" s="1"/>
  <c r="AU345"/>
  <c r="CF345" s="1"/>
  <c r="CB346"/>
  <c r="CI346" s="1"/>
  <c r="AU349"/>
  <c r="CF349" s="1"/>
  <c r="CB350"/>
  <c r="CI350" s="1"/>
  <c r="AU353"/>
  <c r="CF353" s="1"/>
  <c r="CB354"/>
  <c r="CI354" s="1"/>
  <c r="AU357"/>
  <c r="CF357" s="1"/>
  <c r="CB358"/>
  <c r="CI358" s="1"/>
  <c r="AU361"/>
  <c r="CF361" s="1"/>
  <c r="CB362"/>
  <c r="CI362" s="1"/>
  <c r="AU365"/>
  <c r="CF365" s="1"/>
  <c r="CB366"/>
  <c r="CI366" s="1"/>
  <c r="AU370"/>
  <c r="CF370" s="1"/>
  <c r="AU378"/>
  <c r="CF378" s="1"/>
  <c r="Y380"/>
  <c r="CD380" s="1"/>
  <c r="CB388"/>
  <c r="CI388" s="1"/>
  <c r="CB400"/>
  <c r="CI400" s="1"/>
  <c r="CB412"/>
  <c r="CI412" s="1"/>
  <c r="CB394"/>
  <c r="CI394" s="1"/>
  <c r="BQ394"/>
  <c r="CH394" s="1"/>
  <c r="BF394"/>
  <c r="CG394" s="1"/>
  <c r="AU394"/>
  <c r="CF394" s="1"/>
  <c r="AJ394"/>
  <c r="CE394" s="1"/>
  <c r="Y394"/>
  <c r="CD394" s="1"/>
  <c r="CB406"/>
  <c r="CI406" s="1"/>
  <c r="BQ406"/>
  <c r="CH406" s="1"/>
  <c r="BF406"/>
  <c r="CG406" s="1"/>
  <c r="AU406"/>
  <c r="CF406" s="1"/>
  <c r="AJ406"/>
  <c r="CE406" s="1"/>
  <c r="Y406"/>
  <c r="CD406" s="1"/>
  <c r="CB418"/>
  <c r="CI418" s="1"/>
  <c r="BQ418"/>
  <c r="CH418" s="1"/>
  <c r="BF418"/>
  <c r="CG418" s="1"/>
  <c r="AU418"/>
  <c r="CF418" s="1"/>
  <c r="AJ418"/>
  <c r="CE418" s="1"/>
  <c r="Y418"/>
  <c r="CD418" s="1"/>
  <c r="N375"/>
  <c r="CC375" s="1"/>
  <c r="N394"/>
  <c r="CC394" s="1"/>
  <c r="N406"/>
  <c r="CC406" s="1"/>
  <c r="N418"/>
  <c r="CC418" s="1"/>
  <c r="Y375"/>
  <c r="CD375" s="1"/>
  <c r="Y387"/>
  <c r="CD387" s="1"/>
  <c r="CB393"/>
  <c r="CI393" s="1"/>
  <c r="CB405"/>
  <c r="CI405" s="1"/>
  <c r="CB417"/>
  <c r="CI417" s="1"/>
  <c r="BQ381"/>
  <c r="CH381" s="1"/>
  <c r="AU381"/>
  <c r="CF381" s="1"/>
  <c r="AJ381"/>
  <c r="CE381" s="1"/>
  <c r="N381"/>
  <c r="CC381" s="1"/>
  <c r="Y383"/>
  <c r="CD383" s="1"/>
  <c r="N383"/>
  <c r="CC383" s="1"/>
  <c r="CB383"/>
  <c r="CI383" s="1"/>
  <c r="BQ383"/>
  <c r="CH383" s="1"/>
  <c r="AJ383"/>
  <c r="CE383" s="1"/>
  <c r="N295"/>
  <c r="CC295" s="1"/>
  <c r="N299"/>
  <c r="CC299" s="1"/>
  <c r="N303"/>
  <c r="CC303" s="1"/>
  <c r="N307"/>
  <c r="CC307" s="1"/>
  <c r="N311"/>
  <c r="CC311" s="1"/>
  <c r="N315"/>
  <c r="CC315" s="1"/>
  <c r="N319"/>
  <c r="CC319" s="1"/>
  <c r="N323"/>
  <c r="CC323" s="1"/>
  <c r="N327"/>
  <c r="CC327" s="1"/>
  <c r="N331"/>
  <c r="CC331" s="1"/>
  <c r="N335"/>
  <c r="CC335" s="1"/>
  <c r="N339"/>
  <c r="CC339" s="1"/>
  <c r="N343"/>
  <c r="CC343" s="1"/>
  <c r="N347"/>
  <c r="CC347" s="1"/>
  <c r="N351"/>
  <c r="CC351" s="1"/>
  <c r="N355"/>
  <c r="CC355" s="1"/>
  <c r="N359"/>
  <c r="CC359" s="1"/>
  <c r="N363"/>
  <c r="CC363" s="1"/>
  <c r="N367"/>
  <c r="CC367" s="1"/>
  <c r="CB374"/>
  <c r="CI374" s="1"/>
  <c r="N374"/>
  <c r="CC374" s="1"/>
  <c r="AJ375"/>
  <c r="CE375" s="1"/>
  <c r="AU376"/>
  <c r="CF376" s="1"/>
  <c r="BF392"/>
  <c r="CG392" s="1"/>
  <c r="AU392"/>
  <c r="CF392" s="1"/>
  <c r="AJ392"/>
  <c r="CE392" s="1"/>
  <c r="Y392"/>
  <c r="CD392" s="1"/>
  <c r="N392"/>
  <c r="CC392" s="1"/>
  <c r="BQ392"/>
  <c r="CH392" s="1"/>
  <c r="BF404"/>
  <c r="CG404" s="1"/>
  <c r="AU404"/>
  <c r="CF404" s="1"/>
  <c r="AJ404"/>
  <c r="CE404" s="1"/>
  <c r="Y404"/>
  <c r="CD404" s="1"/>
  <c r="N404"/>
  <c r="CC404" s="1"/>
  <c r="BQ404"/>
  <c r="CH404" s="1"/>
  <c r="BF416"/>
  <c r="CG416" s="1"/>
  <c r="AU416"/>
  <c r="CF416" s="1"/>
  <c r="AJ416"/>
  <c r="CE416" s="1"/>
  <c r="Y416"/>
  <c r="CD416" s="1"/>
  <c r="N416"/>
  <c r="CC416" s="1"/>
  <c r="BQ416"/>
  <c r="CH416" s="1"/>
  <c r="BF432"/>
  <c r="CG432" s="1"/>
  <c r="AU432"/>
  <c r="CF432" s="1"/>
  <c r="AJ432"/>
  <c r="CE432" s="1"/>
  <c r="Y432"/>
  <c r="CD432" s="1"/>
  <c r="N432"/>
  <c r="CC432" s="1"/>
  <c r="CB432"/>
  <c r="CI432" s="1"/>
  <c r="BQ432"/>
  <c r="CH432" s="1"/>
  <c r="BF444"/>
  <c r="CG444" s="1"/>
  <c r="AU444"/>
  <c r="CF444" s="1"/>
  <c r="AJ444"/>
  <c r="CE444" s="1"/>
  <c r="Y444"/>
  <c r="CD444" s="1"/>
  <c r="N444"/>
  <c r="CC444" s="1"/>
  <c r="CB444"/>
  <c r="CI444" s="1"/>
  <c r="BQ444"/>
  <c r="CH444" s="1"/>
  <c r="BF456"/>
  <c r="CG456" s="1"/>
  <c r="AU456"/>
  <c r="CF456" s="1"/>
  <c r="AJ456"/>
  <c r="CE456" s="1"/>
  <c r="Y456"/>
  <c r="CD456" s="1"/>
  <c r="N456"/>
  <c r="CC456" s="1"/>
  <c r="CB456"/>
  <c r="CI456" s="1"/>
  <c r="BQ456"/>
  <c r="CH456" s="1"/>
  <c r="BF468"/>
  <c r="CG468" s="1"/>
  <c r="AU468"/>
  <c r="CF468" s="1"/>
  <c r="AJ468"/>
  <c r="CE468" s="1"/>
  <c r="Y468"/>
  <c r="CD468" s="1"/>
  <c r="N468"/>
  <c r="CC468" s="1"/>
  <c r="CB468"/>
  <c r="CI468" s="1"/>
  <c r="BQ468"/>
  <c r="CH468" s="1"/>
  <c r="BF480"/>
  <c r="CG480" s="1"/>
  <c r="AU480"/>
  <c r="CF480" s="1"/>
  <c r="AJ480"/>
  <c r="CE480" s="1"/>
  <c r="Y480"/>
  <c r="CD480" s="1"/>
  <c r="N480"/>
  <c r="CC480" s="1"/>
  <c r="CB480"/>
  <c r="CI480" s="1"/>
  <c r="BQ480"/>
  <c r="CH480" s="1"/>
  <c r="BF492"/>
  <c r="CG492" s="1"/>
  <c r="AU492"/>
  <c r="CF492" s="1"/>
  <c r="AJ492"/>
  <c r="CE492" s="1"/>
  <c r="Y492"/>
  <c r="CD492" s="1"/>
  <c r="N492"/>
  <c r="CC492" s="1"/>
  <c r="CB492"/>
  <c r="CI492" s="1"/>
  <c r="BQ492"/>
  <c r="CH492" s="1"/>
  <c r="BF504"/>
  <c r="CG504" s="1"/>
  <c r="AU504"/>
  <c r="CF504" s="1"/>
  <c r="AJ504"/>
  <c r="CE504" s="1"/>
  <c r="Y504"/>
  <c r="CD504" s="1"/>
  <c r="N504"/>
  <c r="CC504" s="1"/>
  <c r="CB504"/>
  <c r="CI504" s="1"/>
  <c r="BQ504"/>
  <c r="CH504" s="1"/>
  <c r="BF516"/>
  <c r="CG516" s="1"/>
  <c r="AU516"/>
  <c r="CF516" s="1"/>
  <c r="AJ516"/>
  <c r="CE516" s="1"/>
  <c r="Y516"/>
  <c r="CD516" s="1"/>
  <c r="N516"/>
  <c r="CC516" s="1"/>
  <c r="CB516"/>
  <c r="CI516" s="1"/>
  <c r="BQ516"/>
  <c r="CH516" s="1"/>
  <c r="BF528"/>
  <c r="CG528" s="1"/>
  <c r="AU528"/>
  <c r="CF528" s="1"/>
  <c r="AJ528"/>
  <c r="CE528" s="1"/>
  <c r="Y528"/>
  <c r="CD528" s="1"/>
  <c r="N528"/>
  <c r="CC528" s="1"/>
  <c r="CB528"/>
  <c r="CI528" s="1"/>
  <c r="BQ528"/>
  <c r="CH528" s="1"/>
  <c r="Y295"/>
  <c r="CD295" s="1"/>
  <c r="Y299"/>
  <c r="CD299" s="1"/>
  <c r="Y303"/>
  <c r="CD303" s="1"/>
  <c r="Y307"/>
  <c r="CD307" s="1"/>
  <c r="Y311"/>
  <c r="CD311" s="1"/>
  <c r="Y315"/>
  <c r="CD315" s="1"/>
  <c r="Y319"/>
  <c r="CD319" s="1"/>
  <c r="Y323"/>
  <c r="CD323" s="1"/>
  <c r="Y327"/>
  <c r="CD327" s="1"/>
  <c r="Y331"/>
  <c r="CD331" s="1"/>
  <c r="Y335"/>
  <c r="CD335" s="1"/>
  <c r="Y339"/>
  <c r="CD339" s="1"/>
  <c r="Y343"/>
  <c r="CD343" s="1"/>
  <c r="Y347"/>
  <c r="CD347" s="1"/>
  <c r="Y351"/>
  <c r="CD351" s="1"/>
  <c r="Y355"/>
  <c r="CD355" s="1"/>
  <c r="Y359"/>
  <c r="CD359" s="1"/>
  <c r="Y363"/>
  <c r="CD363" s="1"/>
  <c r="Y367"/>
  <c r="CD367" s="1"/>
  <c r="Y374"/>
  <c r="CD374" s="1"/>
  <c r="AU375"/>
  <c r="CF375" s="1"/>
  <c r="BF376"/>
  <c r="CG376" s="1"/>
  <c r="BF380"/>
  <c r="CG380" s="1"/>
  <c r="BF385"/>
  <c r="CG385" s="1"/>
  <c r="CB392"/>
  <c r="CI392" s="1"/>
  <c r="CB404"/>
  <c r="CI404" s="1"/>
  <c r="CB416"/>
  <c r="CI416" s="1"/>
  <c r="CB386"/>
  <c r="CI386" s="1"/>
  <c r="BQ386"/>
  <c r="CH386" s="1"/>
  <c r="BF386"/>
  <c r="CG386" s="1"/>
  <c r="AU386"/>
  <c r="CF386" s="1"/>
  <c r="AJ386"/>
  <c r="CE386" s="1"/>
  <c r="Y386"/>
  <c r="CD386" s="1"/>
  <c r="CB398"/>
  <c r="CI398" s="1"/>
  <c r="BQ398"/>
  <c r="CH398" s="1"/>
  <c r="BF398"/>
  <c r="CG398" s="1"/>
  <c r="AU398"/>
  <c r="CF398" s="1"/>
  <c r="AJ398"/>
  <c r="CE398" s="1"/>
  <c r="Y398"/>
  <c r="CD398" s="1"/>
  <c r="CB410"/>
  <c r="CI410" s="1"/>
  <c r="BQ410"/>
  <c r="CH410" s="1"/>
  <c r="BF410"/>
  <c r="CG410" s="1"/>
  <c r="AU410"/>
  <c r="CF410" s="1"/>
  <c r="AJ410"/>
  <c r="CE410" s="1"/>
  <c r="Y410"/>
  <c r="CD410" s="1"/>
  <c r="CB422"/>
  <c r="CI422" s="1"/>
  <c r="BQ422"/>
  <c r="CH422" s="1"/>
  <c r="BF422"/>
  <c r="CG422" s="1"/>
  <c r="AU422"/>
  <c r="CF422" s="1"/>
  <c r="AJ422"/>
  <c r="CE422" s="1"/>
  <c r="Y422"/>
  <c r="CD422" s="1"/>
  <c r="N372"/>
  <c r="CC372" s="1"/>
  <c r="BF375"/>
  <c r="CG375" s="1"/>
  <c r="N386"/>
  <c r="CC386" s="1"/>
  <c r="N398"/>
  <c r="CC398" s="1"/>
  <c r="N410"/>
  <c r="CC410" s="1"/>
  <c r="N422"/>
  <c r="CC422" s="1"/>
  <c r="AU374"/>
  <c r="CF374" s="1"/>
  <c r="CB376"/>
  <c r="CI376" s="1"/>
  <c r="Y391"/>
  <c r="CD391" s="1"/>
  <c r="CB397"/>
  <c r="CI397" s="1"/>
  <c r="CB409"/>
  <c r="CI409" s="1"/>
  <c r="CB421"/>
  <c r="CI421" s="1"/>
  <c r="AJ387"/>
  <c r="CE387" s="1"/>
  <c r="AJ391"/>
  <c r="CE391" s="1"/>
  <c r="AJ395"/>
  <c r="CE395" s="1"/>
  <c r="AJ399"/>
  <c r="CE399" s="1"/>
  <c r="AJ403"/>
  <c r="CE403" s="1"/>
  <c r="AJ407"/>
  <c r="CE407" s="1"/>
  <c r="AJ411"/>
  <c r="CE411" s="1"/>
  <c r="AJ415"/>
  <c r="CE415" s="1"/>
  <c r="AJ419"/>
  <c r="CE419" s="1"/>
  <c r="AJ423"/>
  <c r="CE423" s="1"/>
  <c r="AJ427"/>
  <c r="CE427" s="1"/>
  <c r="AJ431"/>
  <c r="CE431" s="1"/>
  <c r="AJ435"/>
  <c r="CE435" s="1"/>
  <c r="AJ439"/>
  <c r="CE439" s="1"/>
  <c r="AJ443"/>
  <c r="CE443" s="1"/>
  <c r="AJ447"/>
  <c r="CE447" s="1"/>
  <c r="AJ451"/>
  <c r="CE451" s="1"/>
  <c r="AJ455"/>
  <c r="CE455" s="1"/>
  <c r="AJ459"/>
  <c r="CE459" s="1"/>
  <c r="AJ463"/>
  <c r="CE463" s="1"/>
  <c r="AJ467"/>
  <c r="CE467" s="1"/>
  <c r="AJ471"/>
  <c r="CE471" s="1"/>
  <c r="AJ475"/>
  <c r="CE475" s="1"/>
  <c r="AJ479"/>
  <c r="CE479" s="1"/>
  <c r="AJ483"/>
  <c r="CE483" s="1"/>
  <c r="AJ487"/>
  <c r="CE487" s="1"/>
  <c r="AJ491"/>
  <c r="CE491" s="1"/>
  <c r="AJ495"/>
  <c r="CE495" s="1"/>
  <c r="AJ499"/>
  <c r="CE499" s="1"/>
  <c r="AJ503"/>
  <c r="CE503" s="1"/>
  <c r="AJ507"/>
  <c r="CE507" s="1"/>
  <c r="AJ511"/>
  <c r="CE511" s="1"/>
  <c r="AJ515"/>
  <c r="CE515" s="1"/>
  <c r="AJ519"/>
  <c r="CE519" s="1"/>
  <c r="AJ523"/>
  <c r="CE523" s="1"/>
  <c r="AJ527"/>
  <c r="CE527" s="1"/>
  <c r="AJ531"/>
  <c r="CE531" s="1"/>
  <c r="AJ535"/>
  <c r="CE535" s="1"/>
  <c r="N426"/>
  <c r="CC426" s="1"/>
  <c r="N430"/>
  <c r="CC430" s="1"/>
  <c r="N434"/>
  <c r="CC434" s="1"/>
  <c r="N438"/>
  <c r="CC438" s="1"/>
  <c r="N442"/>
  <c r="CC442" s="1"/>
  <c r="N446"/>
  <c r="CC446" s="1"/>
  <c r="N450"/>
  <c r="CC450" s="1"/>
  <c r="N454"/>
  <c r="CC454" s="1"/>
  <c r="N458"/>
  <c r="CC458" s="1"/>
  <c r="N462"/>
  <c r="CC462" s="1"/>
  <c r="N466"/>
  <c r="CC466" s="1"/>
  <c r="N470"/>
  <c r="CC470" s="1"/>
  <c r="N474"/>
  <c r="CC474" s="1"/>
  <c r="N478"/>
  <c r="CC478" s="1"/>
  <c r="N482"/>
  <c r="CC482" s="1"/>
  <c r="N486"/>
  <c r="CC486" s="1"/>
  <c r="N490"/>
  <c r="CC490" s="1"/>
  <c r="N494"/>
  <c r="CC494" s="1"/>
  <c r="N498"/>
  <c r="CC498" s="1"/>
  <c r="N502"/>
  <c r="CC502" s="1"/>
  <c r="N506"/>
  <c r="CC506" s="1"/>
  <c r="N510"/>
  <c r="CC510" s="1"/>
  <c r="N514"/>
  <c r="CC514" s="1"/>
  <c r="N518"/>
  <c r="CC518" s="1"/>
  <c r="N522"/>
  <c r="CC522" s="1"/>
  <c r="N526"/>
  <c r="CC526" s="1"/>
  <c r="N530"/>
  <c r="CC530" s="1"/>
  <c r="N534"/>
  <c r="CC534" s="1"/>
  <c r="N538"/>
  <c r="CC538" s="1"/>
  <c r="BF387"/>
  <c r="CG387" s="1"/>
  <c r="BF391"/>
  <c r="CG391" s="1"/>
  <c r="BF395"/>
  <c r="CG395" s="1"/>
  <c r="BF399"/>
  <c r="CG399" s="1"/>
  <c r="BF403"/>
  <c r="CG403" s="1"/>
  <c r="BF407"/>
  <c r="CG407" s="1"/>
  <c r="BF411"/>
  <c r="CG411" s="1"/>
  <c r="BF415"/>
  <c r="CG415" s="1"/>
  <c r="BF419"/>
  <c r="CG419" s="1"/>
  <c r="BF423"/>
  <c r="CG423" s="1"/>
  <c r="Y426"/>
  <c r="CD426" s="1"/>
  <c r="BF427"/>
  <c r="CG427" s="1"/>
  <c r="Y430"/>
  <c r="CD430" s="1"/>
  <c r="BF431"/>
  <c r="CG431" s="1"/>
  <c r="Y434"/>
  <c r="CD434" s="1"/>
  <c r="BF435"/>
  <c r="CG435" s="1"/>
  <c r="Y438"/>
  <c r="CD438" s="1"/>
  <c r="BF439"/>
  <c r="CG439" s="1"/>
  <c r="Y442"/>
  <c r="CD442" s="1"/>
  <c r="BF443"/>
  <c r="CG443" s="1"/>
  <c r="Y446"/>
  <c r="CD446" s="1"/>
  <c r="BF447"/>
  <c r="CG447" s="1"/>
  <c r="Y450"/>
  <c r="CD450" s="1"/>
  <c r="BF451"/>
  <c r="CG451" s="1"/>
  <c r="Y454"/>
  <c r="CD454" s="1"/>
  <c r="BF455"/>
  <c r="CG455" s="1"/>
  <c r="Y458"/>
  <c r="CD458" s="1"/>
  <c r="BF459"/>
  <c r="CG459" s="1"/>
  <c r="Y462"/>
  <c r="CD462" s="1"/>
  <c r="BF463"/>
  <c r="CG463" s="1"/>
  <c r="Y466"/>
  <c r="CD466" s="1"/>
  <c r="BF467"/>
  <c r="CG467" s="1"/>
  <c r="Y470"/>
  <c r="CD470" s="1"/>
  <c r="BF471"/>
  <c r="CG471" s="1"/>
  <c r="Y474"/>
  <c r="CD474" s="1"/>
  <c r="BF475"/>
  <c r="CG475" s="1"/>
  <c r="Y478"/>
  <c r="CD478" s="1"/>
  <c r="BF479"/>
  <c r="CG479" s="1"/>
  <c r="Y482"/>
  <c r="CD482" s="1"/>
  <c r="BF483"/>
  <c r="CG483" s="1"/>
  <c r="Y486"/>
  <c r="CD486" s="1"/>
  <c r="BF487"/>
  <c r="CG487" s="1"/>
  <c r="Y490"/>
  <c r="CD490" s="1"/>
  <c r="BF491"/>
  <c r="CG491" s="1"/>
  <c r="Y494"/>
  <c r="CD494" s="1"/>
  <c r="BF495"/>
  <c r="CG495" s="1"/>
  <c r="Y498"/>
  <c r="CD498" s="1"/>
  <c r="BF499"/>
  <c r="CG499" s="1"/>
  <c r="Y502"/>
  <c r="CD502" s="1"/>
  <c r="BF503"/>
  <c r="CG503" s="1"/>
  <c r="Y506"/>
  <c r="CD506" s="1"/>
  <c r="BF507"/>
  <c r="CG507" s="1"/>
  <c r="Y510"/>
  <c r="CD510" s="1"/>
  <c r="BF511"/>
  <c r="CG511" s="1"/>
  <c r="Y514"/>
  <c r="CD514" s="1"/>
  <c r="BF515"/>
  <c r="CG515" s="1"/>
  <c r="Y518"/>
  <c r="CD518" s="1"/>
  <c r="BF519"/>
  <c r="CG519" s="1"/>
  <c r="Y522"/>
  <c r="CD522" s="1"/>
  <c r="BF523"/>
  <c r="CG523" s="1"/>
  <c r="Y526"/>
  <c r="CD526" s="1"/>
  <c r="BF527"/>
  <c r="CG527" s="1"/>
  <c r="Y530"/>
  <c r="CD530" s="1"/>
  <c r="BF531"/>
  <c r="CG531" s="1"/>
  <c r="Y534"/>
  <c r="CD534" s="1"/>
  <c r="BF535"/>
  <c r="CG535" s="1"/>
  <c r="Y538"/>
  <c r="CD538" s="1"/>
  <c r="BQ387"/>
  <c r="CH387" s="1"/>
  <c r="BQ391"/>
  <c r="CH391" s="1"/>
  <c r="BQ395"/>
  <c r="CH395" s="1"/>
  <c r="BQ399"/>
  <c r="CH399" s="1"/>
  <c r="BQ403"/>
  <c r="CH403" s="1"/>
  <c r="BQ407"/>
  <c r="CH407" s="1"/>
  <c r="BQ411"/>
  <c r="CH411" s="1"/>
  <c r="BQ415"/>
  <c r="CH415" s="1"/>
  <c r="BQ419"/>
  <c r="CH419" s="1"/>
  <c r="BQ423"/>
  <c r="CH423" s="1"/>
  <c r="AJ426"/>
  <c r="CE426" s="1"/>
  <c r="BQ427"/>
  <c r="CH427" s="1"/>
  <c r="AJ430"/>
  <c r="CE430" s="1"/>
  <c r="BQ431"/>
  <c r="CH431" s="1"/>
  <c r="AJ434"/>
  <c r="CE434" s="1"/>
  <c r="BQ435"/>
  <c r="CH435" s="1"/>
  <c r="AJ438"/>
  <c r="CE438" s="1"/>
  <c r="BQ439"/>
  <c r="CH439" s="1"/>
  <c r="AJ442"/>
  <c r="CE442" s="1"/>
  <c r="BQ443"/>
  <c r="CH443" s="1"/>
  <c r="AJ446"/>
  <c r="CE446" s="1"/>
  <c r="BQ447"/>
  <c r="CH447" s="1"/>
  <c r="AJ450"/>
  <c r="CE450" s="1"/>
  <c r="BQ451"/>
  <c r="CH451" s="1"/>
  <c r="AJ454"/>
  <c r="CE454" s="1"/>
  <c r="BQ455"/>
  <c r="CH455" s="1"/>
  <c r="AJ458"/>
  <c r="CE458" s="1"/>
  <c r="BQ459"/>
  <c r="CH459" s="1"/>
  <c r="AJ462"/>
  <c r="CE462" s="1"/>
  <c r="BQ463"/>
  <c r="CH463" s="1"/>
  <c r="AJ466"/>
  <c r="CE466" s="1"/>
  <c r="BQ467"/>
  <c r="CH467" s="1"/>
  <c r="AJ470"/>
  <c r="CE470" s="1"/>
  <c r="BQ471"/>
  <c r="CH471" s="1"/>
  <c r="AJ474"/>
  <c r="CE474" s="1"/>
  <c r="BQ475"/>
  <c r="CH475" s="1"/>
  <c r="AJ478"/>
  <c r="CE478" s="1"/>
  <c r="BQ479"/>
  <c r="CH479" s="1"/>
  <c r="AJ482"/>
  <c r="CE482" s="1"/>
  <c r="BQ483"/>
  <c r="CH483" s="1"/>
  <c r="AJ486"/>
  <c r="CE486" s="1"/>
  <c r="BQ487"/>
  <c r="CH487" s="1"/>
  <c r="AJ490"/>
  <c r="CE490" s="1"/>
  <c r="BQ491"/>
  <c r="CH491" s="1"/>
  <c r="AJ494"/>
  <c r="CE494" s="1"/>
  <c r="BQ495"/>
  <c r="CH495" s="1"/>
  <c r="AJ498"/>
  <c r="CE498" s="1"/>
  <c r="BQ499"/>
  <c r="CH499" s="1"/>
  <c r="AJ502"/>
  <c r="CE502" s="1"/>
  <c r="BQ503"/>
  <c r="CH503" s="1"/>
  <c r="AJ506"/>
  <c r="CE506" s="1"/>
  <c r="BQ507"/>
  <c r="CH507" s="1"/>
  <c r="AJ510"/>
  <c r="CE510" s="1"/>
  <c r="BQ511"/>
  <c r="CH511" s="1"/>
  <c r="AJ514"/>
  <c r="CE514" s="1"/>
  <c r="BQ515"/>
  <c r="CH515" s="1"/>
  <c r="AJ518"/>
  <c r="CE518" s="1"/>
  <c r="BQ519"/>
  <c r="CH519" s="1"/>
  <c r="AJ522"/>
  <c r="CE522" s="1"/>
  <c r="BQ523"/>
  <c r="CH523" s="1"/>
  <c r="AJ526"/>
  <c r="CE526" s="1"/>
  <c r="BQ527"/>
  <c r="CH527" s="1"/>
  <c r="AJ530"/>
  <c r="CE530" s="1"/>
  <c r="BQ531"/>
  <c r="CH531" s="1"/>
  <c r="AJ534"/>
  <c r="CE534" s="1"/>
  <c r="BQ535"/>
  <c r="CH535" s="1"/>
  <c r="AJ538"/>
  <c r="CE538" s="1"/>
  <c r="CB387"/>
  <c r="CI387" s="1"/>
  <c r="N389"/>
  <c r="CC389" s="1"/>
  <c r="CB391"/>
  <c r="CI391" s="1"/>
  <c r="N393"/>
  <c r="CC393" s="1"/>
  <c r="CB395"/>
  <c r="CI395" s="1"/>
  <c r="N397"/>
  <c r="CC397" s="1"/>
  <c r="N401"/>
  <c r="CC401" s="1"/>
  <c r="N405"/>
  <c r="CC405" s="1"/>
  <c r="CB407"/>
  <c r="CI407" s="1"/>
  <c r="N409"/>
  <c r="CC409" s="1"/>
  <c r="N413"/>
  <c r="CC413" s="1"/>
  <c r="N417"/>
  <c r="CC417" s="1"/>
  <c r="N421"/>
  <c r="CC421" s="1"/>
  <c r="N425"/>
  <c r="CC425" s="1"/>
  <c r="AU426"/>
  <c r="CF426" s="1"/>
  <c r="N429"/>
  <c r="CC429" s="1"/>
  <c r="AU430"/>
  <c r="CF430" s="1"/>
  <c r="N433"/>
  <c r="CC433" s="1"/>
  <c r="AU434"/>
  <c r="CF434" s="1"/>
  <c r="N437"/>
  <c r="CC437" s="1"/>
  <c r="AU438"/>
  <c r="CF438" s="1"/>
  <c r="N441"/>
  <c r="CC441" s="1"/>
  <c r="AU442"/>
  <c r="CF442" s="1"/>
  <c r="N445"/>
  <c r="CC445" s="1"/>
  <c r="AU446"/>
  <c r="CF446" s="1"/>
  <c r="N449"/>
  <c r="CC449" s="1"/>
  <c r="AU450"/>
  <c r="CF450" s="1"/>
  <c r="N453"/>
  <c r="CC453" s="1"/>
  <c r="AU454"/>
  <c r="CF454" s="1"/>
  <c r="N457"/>
  <c r="CC457" s="1"/>
  <c r="AU458"/>
  <c r="CF458" s="1"/>
  <c r="N461"/>
  <c r="CC461" s="1"/>
  <c r="AU462"/>
  <c r="CF462" s="1"/>
  <c r="N465"/>
  <c r="CC465" s="1"/>
  <c r="AU466"/>
  <c r="CF466" s="1"/>
  <c r="N469"/>
  <c r="CC469" s="1"/>
  <c r="AU470"/>
  <c r="CF470" s="1"/>
  <c r="N473"/>
  <c r="CC473" s="1"/>
  <c r="AU474"/>
  <c r="CF474" s="1"/>
  <c r="N477"/>
  <c r="CC477" s="1"/>
  <c r="AU478"/>
  <c r="CF478" s="1"/>
  <c r="N481"/>
  <c r="CC481" s="1"/>
  <c r="AU482"/>
  <c r="CF482" s="1"/>
  <c r="N485"/>
  <c r="CC485" s="1"/>
  <c r="AU486"/>
  <c r="CF486" s="1"/>
  <c r="N489"/>
  <c r="CC489" s="1"/>
  <c r="AU490"/>
  <c r="CF490" s="1"/>
  <c r="N493"/>
  <c r="CC493" s="1"/>
  <c r="AU494"/>
  <c r="CF494" s="1"/>
  <c r="N497"/>
  <c r="CC497" s="1"/>
  <c r="AU498"/>
  <c r="CF498" s="1"/>
  <c r="N501"/>
  <c r="CC501" s="1"/>
  <c r="AU502"/>
  <c r="CF502" s="1"/>
  <c r="N505"/>
  <c r="CC505" s="1"/>
  <c r="AU506"/>
  <c r="CF506" s="1"/>
  <c r="N509"/>
  <c r="CC509" s="1"/>
  <c r="AU510"/>
  <c r="CF510" s="1"/>
  <c r="N513"/>
  <c r="CC513" s="1"/>
  <c r="AU514"/>
  <c r="CF514" s="1"/>
  <c r="N517"/>
  <c r="CC517" s="1"/>
  <c r="AU518"/>
  <c r="CF518" s="1"/>
  <c r="N521"/>
  <c r="CC521" s="1"/>
  <c r="AU522"/>
  <c r="CF522" s="1"/>
  <c r="N525"/>
  <c r="CC525" s="1"/>
  <c r="AU526"/>
  <c r="CF526" s="1"/>
  <c r="N529"/>
  <c r="CC529" s="1"/>
  <c r="AU530"/>
  <c r="CF530" s="1"/>
  <c r="N533"/>
  <c r="CC533" s="1"/>
  <c r="AU534"/>
  <c r="CF534" s="1"/>
  <c r="N537"/>
  <c r="CC537" s="1"/>
  <c r="AU538"/>
  <c r="CF538" s="1"/>
  <c r="Y389"/>
  <c r="CD389" s="1"/>
  <c r="Y393"/>
  <c r="CD393" s="1"/>
  <c r="Y397"/>
  <c r="CD397" s="1"/>
  <c r="Y401"/>
  <c r="CD401" s="1"/>
  <c r="Y405"/>
  <c r="CD405" s="1"/>
  <c r="Y409"/>
  <c r="CD409" s="1"/>
  <c r="Y413"/>
  <c r="CD413" s="1"/>
  <c r="Y417"/>
  <c r="CD417" s="1"/>
  <c r="Y421"/>
  <c r="CD421" s="1"/>
  <c r="Y425"/>
  <c r="CD425" s="1"/>
  <c r="BF426"/>
  <c r="CG426" s="1"/>
  <c r="Y429"/>
  <c r="CD429" s="1"/>
  <c r="BF430"/>
  <c r="CG430" s="1"/>
  <c r="Y433"/>
  <c r="CD433" s="1"/>
  <c r="BF434"/>
  <c r="CG434" s="1"/>
  <c r="Y437"/>
  <c r="CD437" s="1"/>
  <c r="BF438"/>
  <c r="CG438" s="1"/>
  <c r="Y441"/>
  <c r="CD441" s="1"/>
  <c r="BF442"/>
  <c r="CG442" s="1"/>
  <c r="Y445"/>
  <c r="CD445" s="1"/>
  <c r="BF446"/>
  <c r="CG446" s="1"/>
  <c r="Y449"/>
  <c r="CD449" s="1"/>
  <c r="BF450"/>
  <c r="CG450" s="1"/>
  <c r="Y453"/>
  <c r="CD453" s="1"/>
  <c r="BF454"/>
  <c r="CG454" s="1"/>
  <c r="Y457"/>
  <c r="CD457" s="1"/>
  <c r="BF458"/>
  <c r="CG458" s="1"/>
  <c r="Y461"/>
  <c r="CD461" s="1"/>
  <c r="BF462"/>
  <c r="CG462" s="1"/>
  <c r="Y465"/>
  <c r="CD465" s="1"/>
  <c r="BF466"/>
  <c r="CG466" s="1"/>
  <c r="Y469"/>
  <c r="CD469" s="1"/>
  <c r="BF470"/>
  <c r="CG470" s="1"/>
  <c r="Y473"/>
  <c r="CD473" s="1"/>
  <c r="BF474"/>
  <c r="CG474" s="1"/>
  <c r="Y477"/>
  <c r="CD477" s="1"/>
  <c r="BF478"/>
  <c r="CG478" s="1"/>
  <c r="Y481"/>
  <c r="CD481" s="1"/>
  <c r="BF482"/>
  <c r="CG482" s="1"/>
  <c r="Y485"/>
  <c r="CD485" s="1"/>
  <c r="BF486"/>
  <c r="CG486" s="1"/>
  <c r="Y489"/>
  <c r="CD489" s="1"/>
  <c r="BF490"/>
  <c r="CG490" s="1"/>
  <c r="Y493"/>
  <c r="CD493" s="1"/>
  <c r="BF494"/>
  <c r="CG494" s="1"/>
  <c r="Y497"/>
  <c r="CD497" s="1"/>
  <c r="BF498"/>
  <c r="CG498" s="1"/>
  <c r="Y501"/>
  <c r="CD501" s="1"/>
  <c r="BF502"/>
  <c r="CG502" s="1"/>
  <c r="Y505"/>
  <c r="CD505" s="1"/>
  <c r="BF506"/>
  <c r="CG506" s="1"/>
  <c r="Y509"/>
  <c r="CD509" s="1"/>
  <c r="BF510"/>
  <c r="CG510" s="1"/>
  <c r="Y513"/>
  <c r="CD513" s="1"/>
  <c r="BF514"/>
  <c r="CG514" s="1"/>
  <c r="Y517"/>
  <c r="CD517" s="1"/>
  <c r="BF518"/>
  <c r="CG518" s="1"/>
  <c r="Y521"/>
  <c r="CD521" s="1"/>
  <c r="BF522"/>
  <c r="CG522" s="1"/>
  <c r="Y525"/>
  <c r="CD525" s="1"/>
  <c r="BF526"/>
  <c r="CG526" s="1"/>
  <c r="Y529"/>
  <c r="CD529" s="1"/>
  <c r="BF530"/>
  <c r="CG530" s="1"/>
  <c r="Y533"/>
  <c r="CD533" s="1"/>
  <c r="BF534"/>
  <c r="CG534" s="1"/>
  <c r="Y537"/>
  <c r="CD537" s="1"/>
  <c r="BF538"/>
  <c r="CG538" s="1"/>
  <c r="AJ389"/>
  <c r="CE389" s="1"/>
  <c r="AJ393"/>
  <c r="CE393" s="1"/>
  <c r="AJ397"/>
  <c r="CE397" s="1"/>
  <c r="AJ401"/>
  <c r="CE401" s="1"/>
  <c r="AJ405"/>
  <c r="CE405" s="1"/>
  <c r="AJ409"/>
  <c r="CE409" s="1"/>
  <c r="AJ413"/>
  <c r="CE413" s="1"/>
  <c r="AJ417"/>
  <c r="CE417" s="1"/>
  <c r="AJ421"/>
  <c r="CE421" s="1"/>
  <c r="AJ425"/>
  <c r="CE425" s="1"/>
  <c r="BQ426"/>
  <c r="CH426" s="1"/>
  <c r="AJ429"/>
  <c r="CE429" s="1"/>
  <c r="BQ430"/>
  <c r="CH430" s="1"/>
  <c r="AJ433"/>
  <c r="CE433" s="1"/>
  <c r="BQ434"/>
  <c r="CH434" s="1"/>
  <c r="AJ437"/>
  <c r="CE437" s="1"/>
  <c r="BQ438"/>
  <c r="CH438" s="1"/>
  <c r="AJ441"/>
  <c r="CE441" s="1"/>
  <c r="BQ442"/>
  <c r="CH442" s="1"/>
  <c r="AJ445"/>
  <c r="CE445" s="1"/>
  <c r="BQ446"/>
  <c r="CH446" s="1"/>
  <c r="AJ449"/>
  <c r="CE449" s="1"/>
  <c r="BQ450"/>
  <c r="CH450" s="1"/>
  <c r="AJ453"/>
  <c r="CE453" s="1"/>
  <c r="BQ454"/>
  <c r="CH454" s="1"/>
  <c r="AJ457"/>
  <c r="CE457" s="1"/>
  <c r="BQ458"/>
  <c r="CH458" s="1"/>
  <c r="AJ461"/>
  <c r="CE461" s="1"/>
  <c r="BQ462"/>
  <c r="CH462" s="1"/>
  <c r="AJ465"/>
  <c r="CE465" s="1"/>
  <c r="BQ466"/>
  <c r="CH466" s="1"/>
  <c r="AJ469"/>
  <c r="CE469" s="1"/>
  <c r="BQ470"/>
  <c r="CH470" s="1"/>
  <c r="AJ473"/>
  <c r="CE473" s="1"/>
  <c r="BQ474"/>
  <c r="CH474" s="1"/>
  <c r="AJ477"/>
  <c r="CE477" s="1"/>
  <c r="BQ478"/>
  <c r="CH478" s="1"/>
  <c r="AJ481"/>
  <c r="CE481" s="1"/>
  <c r="BQ482"/>
  <c r="CH482" s="1"/>
  <c r="AJ485"/>
  <c r="CE485" s="1"/>
  <c r="BQ486"/>
  <c r="CH486" s="1"/>
  <c r="AJ489"/>
  <c r="CE489" s="1"/>
  <c r="BQ490"/>
  <c r="CH490" s="1"/>
  <c r="AJ493"/>
  <c r="CE493" s="1"/>
  <c r="BQ494"/>
  <c r="CH494" s="1"/>
  <c r="AJ497"/>
  <c r="CE497" s="1"/>
  <c r="BQ498"/>
  <c r="CH498" s="1"/>
  <c r="AJ501"/>
  <c r="CE501" s="1"/>
  <c r="BQ502"/>
  <c r="CH502" s="1"/>
  <c r="AJ505"/>
  <c r="CE505" s="1"/>
  <c r="BQ506"/>
  <c r="CH506" s="1"/>
  <c r="AJ509"/>
  <c r="CE509" s="1"/>
  <c r="BQ510"/>
  <c r="CH510" s="1"/>
  <c r="AJ513"/>
  <c r="CE513" s="1"/>
  <c r="BQ514"/>
  <c r="CH514" s="1"/>
  <c r="AJ517"/>
  <c r="CE517" s="1"/>
  <c r="BQ518"/>
  <c r="CH518" s="1"/>
  <c r="AJ521"/>
  <c r="CE521" s="1"/>
  <c r="BQ522"/>
  <c r="CH522" s="1"/>
  <c r="AJ525"/>
  <c r="CE525" s="1"/>
  <c r="BQ526"/>
  <c r="CH526" s="1"/>
  <c r="AJ529"/>
  <c r="CE529" s="1"/>
  <c r="BQ530"/>
  <c r="CH530" s="1"/>
  <c r="AJ533"/>
  <c r="CE533" s="1"/>
  <c r="BQ534"/>
  <c r="CH534" s="1"/>
  <c r="AJ537"/>
  <c r="CE537" s="1"/>
  <c r="BQ538"/>
  <c r="CH538" s="1"/>
  <c r="AU389"/>
  <c r="CF389" s="1"/>
  <c r="AU393"/>
  <c r="CF393" s="1"/>
  <c r="AU397"/>
  <c r="CF397" s="1"/>
  <c r="AU401"/>
  <c r="CF401" s="1"/>
  <c r="AU405"/>
  <c r="CF405" s="1"/>
  <c r="AU409"/>
  <c r="CF409" s="1"/>
  <c r="AU413"/>
  <c r="CF413" s="1"/>
  <c r="AU417"/>
  <c r="CF417" s="1"/>
  <c r="AU421"/>
  <c r="CF421" s="1"/>
  <c r="AU425"/>
  <c r="CF425" s="1"/>
  <c r="AU429"/>
  <c r="CF429" s="1"/>
  <c r="AU433"/>
  <c r="CF433" s="1"/>
  <c r="AU437"/>
  <c r="CF437" s="1"/>
  <c r="AU441"/>
  <c r="CF441" s="1"/>
  <c r="AU445"/>
  <c r="CF445" s="1"/>
  <c r="AU449"/>
  <c r="CF449" s="1"/>
  <c r="AU453"/>
  <c r="CF453" s="1"/>
  <c r="AU457"/>
  <c r="CF457" s="1"/>
  <c r="AU461"/>
  <c r="CF461" s="1"/>
  <c r="AU465"/>
  <c r="CF465" s="1"/>
  <c r="AU469"/>
  <c r="CF469" s="1"/>
  <c r="AU473"/>
  <c r="CF473" s="1"/>
  <c r="AU477"/>
  <c r="CF477" s="1"/>
  <c r="AU481"/>
  <c r="CF481" s="1"/>
  <c r="AU485"/>
  <c r="CF485" s="1"/>
  <c r="AU489"/>
  <c r="CF489" s="1"/>
  <c r="AU493"/>
  <c r="CF493" s="1"/>
  <c r="AU497"/>
  <c r="CF497" s="1"/>
  <c r="AU501"/>
  <c r="CF501" s="1"/>
  <c r="AU505"/>
  <c r="CF505" s="1"/>
  <c r="AU509"/>
  <c r="CF509" s="1"/>
  <c r="AU513"/>
  <c r="CF513" s="1"/>
  <c r="AU517"/>
  <c r="CF517" s="1"/>
  <c r="AU521"/>
  <c r="CF521" s="1"/>
  <c r="AU525"/>
  <c r="CF525" s="1"/>
  <c r="AU529"/>
  <c r="CF529" s="1"/>
  <c r="AU533"/>
  <c r="CF533" s="1"/>
  <c r="AU537"/>
  <c r="CF537" s="1"/>
  <c r="BF389"/>
  <c r="CG389" s="1"/>
  <c r="BF393"/>
  <c r="CG393" s="1"/>
  <c r="BF397"/>
  <c r="CG397" s="1"/>
  <c r="BF401"/>
  <c r="CG401" s="1"/>
  <c r="BF405"/>
  <c r="CG405" s="1"/>
  <c r="BF409"/>
  <c r="CG409" s="1"/>
  <c r="BF413"/>
  <c r="CG413" s="1"/>
  <c r="BF417"/>
  <c r="CG417" s="1"/>
  <c r="BF421"/>
  <c r="CG421" s="1"/>
  <c r="BF425"/>
  <c r="CG425" s="1"/>
  <c r="BF429"/>
  <c r="CG429" s="1"/>
  <c r="BF433"/>
  <c r="CG433" s="1"/>
  <c r="BF437"/>
  <c r="CG437" s="1"/>
  <c r="BF441"/>
  <c r="CG441" s="1"/>
  <c r="BF445"/>
  <c r="CG445" s="1"/>
  <c r="BF449"/>
  <c r="CG449" s="1"/>
  <c r="BF453"/>
  <c r="CG453" s="1"/>
  <c r="BF457"/>
  <c r="CG457" s="1"/>
  <c r="BF461"/>
  <c r="CG461" s="1"/>
  <c r="BF465"/>
  <c r="CG465" s="1"/>
  <c r="BF469"/>
  <c r="CG469" s="1"/>
  <c r="BF473"/>
  <c r="CG473" s="1"/>
  <c r="BF477"/>
  <c r="CG477" s="1"/>
  <c r="BF481"/>
  <c r="CG481" s="1"/>
  <c r="BF485"/>
  <c r="CG485" s="1"/>
  <c r="BF489"/>
  <c r="CG489" s="1"/>
  <c r="BF493"/>
  <c r="CG493" s="1"/>
  <c r="BF497"/>
  <c r="CG497" s="1"/>
  <c r="BF501"/>
  <c r="CG501" s="1"/>
  <c r="BF505"/>
  <c r="CG505" s="1"/>
  <c r="BF509"/>
  <c r="CG509" s="1"/>
  <c r="BF513"/>
  <c r="CG513" s="1"/>
  <c r="BF517"/>
  <c r="CG517" s="1"/>
  <c r="BF521"/>
  <c r="CG521" s="1"/>
  <c r="BF525"/>
  <c r="CG525" s="1"/>
  <c r="BF529"/>
  <c r="CG529" s="1"/>
  <c r="BF533"/>
  <c r="CG533" s="1"/>
  <c r="BF537"/>
  <c r="CG537" s="1"/>
  <c r="BQ389"/>
  <c r="CH389" s="1"/>
  <c r="BQ393"/>
  <c r="CH393" s="1"/>
  <c r="BQ397"/>
  <c r="CH397" s="1"/>
  <c r="BQ401"/>
  <c r="CH401" s="1"/>
  <c r="BQ405"/>
  <c r="CH405" s="1"/>
  <c r="BQ409"/>
  <c r="CH409" s="1"/>
  <c r="BQ413"/>
  <c r="CH413" s="1"/>
  <c r="BQ417"/>
  <c r="CH417" s="1"/>
  <c r="BQ421"/>
  <c r="CH421" s="1"/>
  <c r="BQ425"/>
  <c r="CH425" s="1"/>
  <c r="BQ429"/>
  <c r="CH429" s="1"/>
  <c r="BQ433"/>
  <c r="CH433" s="1"/>
  <c r="BQ437"/>
  <c r="CH437" s="1"/>
  <c r="BQ441"/>
  <c r="CH441" s="1"/>
  <c r="BQ445"/>
  <c r="CH445" s="1"/>
  <c r="BQ449"/>
  <c r="CH449" s="1"/>
  <c r="BQ453"/>
  <c r="CH453" s="1"/>
  <c r="BQ457"/>
  <c r="CH457" s="1"/>
  <c r="BQ461"/>
  <c r="CH461" s="1"/>
  <c r="BQ465"/>
  <c r="CH465" s="1"/>
  <c r="BQ469"/>
  <c r="CH469" s="1"/>
  <c r="BQ473"/>
  <c r="CH473" s="1"/>
  <c r="BQ477"/>
  <c r="CH477" s="1"/>
  <c r="BQ481"/>
  <c r="CH481" s="1"/>
  <c r="BQ485"/>
  <c r="CH485" s="1"/>
  <c r="BQ489"/>
  <c r="CH489" s="1"/>
  <c r="BQ493"/>
  <c r="CH493" s="1"/>
  <c r="BQ497"/>
  <c r="CH497" s="1"/>
  <c r="BQ501"/>
  <c r="CH501" s="1"/>
  <c r="BQ505"/>
  <c r="CH505" s="1"/>
  <c r="BQ509"/>
  <c r="CH509" s="1"/>
  <c r="BQ513"/>
  <c r="CH513" s="1"/>
  <c r="BQ517"/>
  <c r="CH517" s="1"/>
  <c r="BQ521"/>
  <c r="CH521" s="1"/>
  <c r="BQ525"/>
  <c r="CH525" s="1"/>
  <c r="BQ529"/>
  <c r="CH529" s="1"/>
  <c r="BQ533"/>
  <c r="CH533" s="1"/>
  <c r="BQ537"/>
  <c r="CH537" s="1"/>
  <c r="N387"/>
  <c r="CC387" s="1"/>
  <c r="N391"/>
  <c r="CC391" s="1"/>
  <c r="N395"/>
  <c r="CC395" s="1"/>
  <c r="N399"/>
  <c r="CC399" s="1"/>
  <c r="N403"/>
  <c r="CC403" s="1"/>
  <c r="N407"/>
  <c r="CC407" s="1"/>
  <c r="N411"/>
  <c r="CC411" s="1"/>
  <c r="N415"/>
  <c r="CC415" s="1"/>
  <c r="N419"/>
  <c r="CC419" s="1"/>
  <c r="N423"/>
  <c r="CC423" s="1"/>
  <c r="N427"/>
  <c r="CC427" s="1"/>
  <c r="N431"/>
  <c r="CC431" s="1"/>
  <c r="N435"/>
  <c r="CC435" s="1"/>
  <c r="N439"/>
  <c r="CC439" s="1"/>
  <c r="N443"/>
  <c r="CC443" s="1"/>
  <c r="N447"/>
  <c r="CC447" s="1"/>
  <c r="N451"/>
  <c r="CC451" s="1"/>
  <c r="N455"/>
  <c r="CC455" s="1"/>
  <c r="N459"/>
  <c r="CC459" s="1"/>
  <c r="N463"/>
  <c r="CC463" s="1"/>
  <c r="N467"/>
  <c r="CC467" s="1"/>
  <c r="N471"/>
  <c r="CC471" s="1"/>
  <c r="N475"/>
  <c r="CC475" s="1"/>
  <c r="N479"/>
  <c r="CC479" s="1"/>
  <c r="N483"/>
  <c r="CC483" s="1"/>
  <c r="N487"/>
  <c r="CC487" s="1"/>
  <c r="N491"/>
  <c r="CC491" s="1"/>
  <c r="N495"/>
  <c r="CC495" s="1"/>
  <c r="N499"/>
  <c r="CC499" s="1"/>
  <c r="N503"/>
  <c r="CC503" s="1"/>
  <c r="N507"/>
  <c r="CC507" s="1"/>
  <c r="N511"/>
  <c r="CC511" s="1"/>
  <c r="N515"/>
  <c r="CC515" s="1"/>
  <c r="N519"/>
  <c r="CC519" s="1"/>
  <c r="N523"/>
  <c r="CC523" s="1"/>
  <c r="N527"/>
  <c r="CC527" s="1"/>
  <c r="N531"/>
  <c r="CC531" s="1"/>
  <c r="N535"/>
  <c r="CC535" s="1"/>
</calcChain>
</file>

<file path=xl/comments1.xml><?xml version="1.0" encoding="utf-8"?>
<comments xmlns="http://schemas.openxmlformats.org/spreadsheetml/2006/main">
  <authors>
    <author>Administrator</author>
  </authors>
  <commentList>
    <comment ref="A293" authorId="0">
      <text>
        <r>
          <rPr>
            <sz val="9"/>
            <color indexed="81"/>
            <rFont val="宋体"/>
            <family val="3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<sst xmlns="http://schemas.openxmlformats.org/spreadsheetml/2006/main" count="2221" uniqueCount="1470">
  <si>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</si>
  <si>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</si>
  <si>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</si>
  <si>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</si>
  <si>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</si>
  <si>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</si>
  <si>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</si>
  <si>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</si>
  <si>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</si>
  <si>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</si>
  <si>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</si>
  <si>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</si>
  <si>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</si>
  <si>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</si>
  <si>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</si>
  <si>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</si>
  <si>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</si>
  <si>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</si>
  <si>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</si>
  <si>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</si>
  <si>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</si>
  <si>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</si>
  <si>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</si>
  <si>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</si>
  <si>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</si>
  <si>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</si>
  <si>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</si>
  <si>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</si>
  <si>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</si>
  <si>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</si>
  <si>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</si>
  <si>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</si>
  <si>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</si>
  <si>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</si>
  <si>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</si>
  <si>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</si>
  <si>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</si>
  <si>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</si>
  <si>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</si>
  <si>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</si>
  <si>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</si>
  <si>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</si>
  <si>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</si>
  <si>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杀敌金币</t>
  </si>
  <si>
    <t>每秒攻击</t>
  </si>
  <si>
    <t>每秒业力</t>
  </si>
  <si>
    <t>每秒生命</t>
  </si>
  <si>
    <t>每秒金币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</si>
  <si>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</si>
  <si>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</si>
  <si>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</si>
  <si>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</si>
  <si>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</si>
  <si>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</si>
  <si>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</si>
  <si>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</si>
  <si>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</si>
  <si>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</si>
  <si>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</si>
  <si>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</si>
  <si>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</si>
  <si>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</si>
  <si>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</si>
  <si>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</si>
  <si>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</si>
  <si>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</si>
  <si>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</si>
  <si>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</si>
  <si>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</si>
  <si>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</si>
  <si>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</si>
  <si>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</si>
  <si>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</si>
  <si>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</si>
  <si>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</si>
  <si>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</si>
  <si>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</si>
  <si>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</si>
  <si>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</si>
  <si>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</si>
  <si>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</si>
  <si>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</si>
  <si>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</si>
  <si>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</si>
  <si>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</si>
  <si>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</si>
  <si>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</si>
  <si>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</si>
  <si>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</si>
  <si>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</si>
  <si>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</si>
  <si>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</si>
  <si>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</si>
  <si>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</si>
  <si>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</si>
  <si>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</si>
  <si>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</si>
  <si>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</si>
  <si>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</si>
  <si>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</si>
  <si>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</si>
  <si>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</si>
  <si>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</si>
  <si>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</si>
  <si>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</si>
  <si>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</si>
  <si>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</si>
  <si>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</si>
  <si>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</si>
  <si>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</si>
  <si>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</si>
  <si>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</si>
  <si>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</si>
  <si>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</si>
  <si>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</si>
  <si>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</si>
  <si>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</si>
  <si>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</si>
  <si>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</si>
  <si>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</si>
  <si>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</si>
  <si>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</si>
  <si>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</si>
  <si>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</si>
  <si>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</si>
  <si>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</si>
  <si>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</si>
  <si>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</si>
  <si>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</si>
  <si>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</si>
  <si>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</si>
  <si>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</si>
  <si>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</si>
  <si>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</si>
  <si>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</si>
  <si>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</si>
  <si>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</si>
  <si>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</si>
  <si>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</si>
  <si>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t>S129</t>
  </si>
  <si>
    <r>
      <rPr>
        <sz val="11"/>
        <color theme="1"/>
        <rFont val="宋体"/>
        <family val="3"/>
        <charset val="134"/>
      </rPr>
      <t>E001</t>
    </r>
  </si>
  <si>
    <t>武器</t>
  </si>
  <si>
    <r>
      <rPr>
        <sz val="11"/>
        <color theme="1"/>
        <rFont val="宋体"/>
        <family val="3"/>
        <charset val="134"/>
      </rPr>
      <t>E002</t>
    </r>
  </si>
  <si>
    <r>
      <rPr>
        <sz val="11"/>
        <color theme="1"/>
        <rFont val="宋体"/>
        <family val="3"/>
        <charset val="134"/>
      </rPr>
      <t>E003</t>
    </r>
  </si>
  <si>
    <r>
      <rPr>
        <sz val="11"/>
        <color theme="1"/>
        <rFont val="宋体"/>
        <family val="3"/>
        <charset val="134"/>
      </rPr>
      <t>E004</t>
    </r>
  </si>
  <si>
    <r>
      <rPr>
        <sz val="11"/>
        <color theme="1"/>
        <rFont val="宋体"/>
        <family val="3"/>
        <charset val="134"/>
      </rPr>
      <t>E005</t>
    </r>
  </si>
  <si>
    <r>
      <rPr>
        <sz val="11"/>
        <color theme="1"/>
        <rFont val="宋体"/>
        <family val="3"/>
        <charset val="134"/>
      </rPr>
      <t>E006</t>
    </r>
  </si>
  <si>
    <r>
      <rPr>
        <sz val="11"/>
        <color theme="1"/>
        <rFont val="宋体"/>
        <family val="3"/>
        <charset val="134"/>
      </rPr>
      <t>E007</t>
    </r>
  </si>
  <si>
    <r>
      <rPr>
        <sz val="11"/>
        <color theme="1"/>
        <rFont val="宋体"/>
        <family val="3"/>
        <charset val="134"/>
      </rPr>
      <t>E008</t>
    </r>
  </si>
  <si>
    <r>
      <rPr>
        <sz val="11"/>
        <color theme="1"/>
        <rFont val="宋体"/>
        <family val="3"/>
        <charset val="134"/>
      </rPr>
      <t>E009</t>
    </r>
  </si>
  <si>
    <r>
      <rPr>
        <sz val="11"/>
        <color theme="1"/>
        <rFont val="宋体"/>
        <family val="3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</si>
  <si>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</si>
  <si>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</si>
  <si>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</si>
  <si>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</si>
  <si>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</si>
  <si>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</si>
  <si>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</si>
  <si>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</si>
  <si>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</si>
  <si>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</si>
  <si>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</si>
  <si>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</si>
  <si>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</si>
  <si>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</si>
  <si>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</si>
  <si>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</si>
  <si>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</si>
  <si>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</si>
  <si>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</si>
  <si>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</si>
  <si>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</si>
  <si>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</si>
  <si>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</si>
  <si>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</si>
  <si>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</si>
  <si>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</si>
  <si>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</si>
  <si>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</si>
  <si>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</si>
  <si>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</si>
  <si>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</si>
  <si>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</si>
  <si>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</si>
  <si>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</si>
  <si>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</si>
  <si>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</si>
  <si>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</si>
  <si>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</si>
  <si>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</si>
  <si>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</si>
  <si>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</si>
  <si>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</si>
  <si>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</si>
  <si>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</si>
  <si>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</si>
  <si>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</si>
  <si>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</si>
  <si>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</si>
  <si>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</si>
  <si>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</si>
  <si>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</si>
  <si>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</si>
  <si>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</si>
  <si>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</si>
  <si>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</si>
  <si>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</si>
  <si>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</si>
  <si>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</si>
  <si>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</si>
  <si>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</si>
  <si>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</si>
  <si>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</si>
  <si>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</si>
  <si>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</si>
  <si>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</si>
  <si>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</si>
  <si>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I011</t>
  </si>
  <si>
    <t>招魂幡Lv1</t>
  </si>
  <si>
    <t>I012</t>
  </si>
  <si>
    <t>|Cff00FF7F招魂幡Lv2|r</t>
  </si>
  <si>
    <t>I013</t>
  </si>
  <si>
    <t>|Cff00BFFF招魂幡Lv3|r</t>
  </si>
  <si>
    <t>I014</t>
  </si>
  <si>
    <t>|CffFFD24D招魂幡Lv4|r</t>
  </si>
  <si>
    <t>I015</t>
  </si>
  <si>
    <t>|CffFF0000招魂幡Lv5|r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</si>
  <si>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</si>
  <si>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</si>
  <si>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</si>
  <si>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</si>
  <si>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</si>
  <si>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</si>
  <si>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</si>
  <si>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</si>
  <si>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</si>
  <si>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</si>
  <si>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</si>
  <si>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</si>
  <si>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</si>
  <si>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</si>
  <si>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</si>
  <si>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</si>
  <si>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</si>
  <si>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</si>
  <si>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</si>
  <si>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</si>
  <si>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</si>
  <si>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</si>
  <si>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</si>
  <si>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</si>
  <si>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</si>
  <si>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</si>
  <si>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</si>
  <si>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</si>
  <si>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</si>
  <si>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</si>
  <si>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</si>
  <si>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</si>
  <si>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</si>
  <si>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</si>
  <si>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</si>
  <si>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</si>
  <si>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</si>
  <si>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</si>
  <si>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</si>
  <si>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</si>
  <si>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</si>
  <si>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</si>
  <si>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</si>
  <si>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</si>
  <si>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</si>
  <si>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</si>
  <si>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</si>
  <si>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</si>
  <si>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</si>
  <si>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</si>
  <si>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</si>
  <si>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</si>
  <si>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</si>
  <si>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</si>
  <si>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</si>
  <si>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</si>
  <si>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</si>
  <si>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</si>
  <si>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</si>
  <si>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</si>
  <si>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</si>
  <si>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</si>
  <si>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</si>
  <si>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</si>
  <si>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</si>
  <si>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</si>
  <si>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</si>
  <si>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</si>
  <si>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</si>
  <si>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</si>
  <si>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</si>
  <si>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</si>
  <si>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</si>
  <si>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</si>
  <si>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</si>
  <si>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</si>
  <si>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</si>
  <si>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</si>
  <si>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</si>
  <si>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</si>
  <si>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</si>
  <si>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</si>
  <si>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</si>
  <si>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</si>
  <si>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</si>
  <si>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</si>
  <si>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</si>
  <si>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</si>
  <si>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</si>
  <si>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</si>
  <si>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</si>
  <si>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</si>
  <si>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</si>
  <si>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</si>
  <si>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</si>
  <si>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</si>
  <si>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</si>
  <si>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</si>
  <si>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</si>
  <si>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</si>
  <si>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</si>
  <si>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</si>
  <si>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</si>
  <si>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</si>
  <si>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</si>
  <si>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</si>
  <si>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</si>
  <si>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</si>
  <si>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</si>
  <si>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</si>
  <si>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</si>
  <si>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</si>
  <si>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</si>
  <si>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</si>
  <si>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</si>
  <si>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</si>
  <si>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</si>
  <si>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</si>
  <si>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</si>
  <si>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</si>
  <si>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</si>
  <si>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</si>
  <si>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</si>
  <si>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</si>
  <si>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</si>
  <si>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</si>
  <si>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</si>
  <si>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</si>
  <si>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</si>
  <si>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</si>
  <si>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</si>
  <si>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</si>
  <si>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</si>
  <si>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</si>
  <si>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</si>
  <si>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</si>
  <si>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</si>
  <si>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</si>
  <si>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</si>
  <si>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</si>
  <si>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</si>
  <si>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</si>
  <si>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</si>
  <si>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</si>
  <si>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</si>
  <si>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</si>
  <si>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</si>
  <si>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</si>
  <si>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</si>
  <si>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</si>
  <si>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</si>
  <si>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</si>
  <si>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</si>
  <si>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</si>
  <si>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</si>
  <si>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</si>
  <si>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</si>
  <si>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family val="3"/>
        <charset val="134"/>
      </rPr>
      <t>IF01</t>
    </r>
  </si>
  <si>
    <t>初级附魔</t>
  </si>
  <si>
    <r>
      <rPr>
        <sz val="11"/>
        <color rgb="FF9C6500"/>
        <rFont val="宋体"/>
        <family val="3"/>
        <charset val="134"/>
      </rPr>
      <t>IF02</t>
    </r>
  </si>
  <si>
    <r>
      <rPr>
        <sz val="11"/>
        <color rgb="FF9C6500"/>
        <rFont val="宋体"/>
        <family val="3"/>
        <charset val="134"/>
      </rPr>
      <t>IF03</t>
    </r>
  </si>
  <si>
    <r>
      <rPr>
        <sz val="11"/>
        <color rgb="FF9C6500"/>
        <rFont val="宋体"/>
        <family val="3"/>
        <charset val="134"/>
      </rPr>
      <t>IF04</t>
    </r>
  </si>
  <si>
    <r>
      <rPr>
        <sz val="11"/>
        <color rgb="FF9C6500"/>
        <rFont val="宋体"/>
        <family val="3"/>
        <charset val="134"/>
      </rPr>
      <t>IF05</t>
    </r>
  </si>
  <si>
    <r>
      <rPr>
        <sz val="11"/>
        <color rgb="FF9C6500"/>
        <rFont val="宋体"/>
        <family val="3"/>
        <charset val="134"/>
      </rPr>
      <t>IF06</t>
    </r>
  </si>
  <si>
    <r>
      <rPr>
        <sz val="11"/>
        <color rgb="FF9C6500"/>
        <rFont val="宋体"/>
        <family val="3"/>
        <charset val="134"/>
      </rPr>
      <t>IF07</t>
    </r>
  </si>
  <si>
    <r>
      <rPr>
        <sz val="11"/>
        <color rgb="FF9C6500"/>
        <rFont val="宋体"/>
        <family val="3"/>
        <charset val="134"/>
      </rPr>
      <t>IF08</t>
    </r>
  </si>
  <si>
    <r>
      <rPr>
        <sz val="11"/>
        <color rgb="FF9C6500"/>
        <rFont val="宋体"/>
        <family val="3"/>
        <charset val="134"/>
      </rPr>
      <t>IF09</t>
    </r>
  </si>
  <si>
    <r>
      <rPr>
        <sz val="11"/>
        <color rgb="FF9C6500"/>
        <rFont val="宋体"/>
        <family val="3"/>
        <charset val="134"/>
      </rPr>
      <t>IF10</t>
    </r>
  </si>
  <si>
    <r>
      <rPr>
        <sz val="11"/>
        <color rgb="FF9C6500"/>
        <rFont val="宋体"/>
        <family val="3"/>
        <charset val="134"/>
      </rPr>
      <t>IF11</t>
    </r>
  </si>
  <si>
    <r>
      <rPr>
        <sz val="11"/>
        <color rgb="FF9C6500"/>
        <rFont val="宋体"/>
        <family val="3"/>
        <charset val="134"/>
      </rPr>
      <t>IF12</t>
    </r>
  </si>
  <si>
    <r>
      <rPr>
        <sz val="11"/>
        <color rgb="FF9C6500"/>
        <rFont val="宋体"/>
        <family val="3"/>
        <charset val="134"/>
      </rPr>
      <t>IF13</t>
    </r>
  </si>
  <si>
    <r>
      <rPr>
        <sz val="11"/>
        <color rgb="FF9C6500"/>
        <rFont val="宋体"/>
        <family val="3"/>
        <charset val="134"/>
      </rPr>
      <t>IF14</t>
    </r>
  </si>
  <si>
    <r>
      <rPr>
        <sz val="11"/>
        <color rgb="FF9C6500"/>
        <rFont val="宋体"/>
        <family val="3"/>
        <charset val="134"/>
      </rPr>
      <t>IF15</t>
    </r>
  </si>
  <si>
    <r>
      <rPr>
        <sz val="11"/>
        <color rgb="FF9C6500"/>
        <rFont val="宋体"/>
        <family val="3"/>
        <charset val="134"/>
      </rPr>
      <t>IF16</t>
    </r>
  </si>
  <si>
    <r>
      <rPr>
        <sz val="11"/>
        <color rgb="FF9C6500"/>
        <rFont val="宋体"/>
        <family val="3"/>
        <charset val="134"/>
      </rPr>
      <t>IF17</t>
    </r>
  </si>
  <si>
    <t>强力技能附魔</t>
  </si>
  <si>
    <r>
      <rPr>
        <sz val="11"/>
        <color rgb="FF9C6500"/>
        <rFont val="宋体"/>
        <family val="3"/>
        <charset val="134"/>
      </rPr>
      <t>IF18</t>
    </r>
  </si>
  <si>
    <r>
      <rPr>
        <sz val="11"/>
        <color rgb="FF9C6500"/>
        <rFont val="宋体"/>
        <family val="3"/>
        <charset val="134"/>
      </rPr>
      <t>IF19</t>
    </r>
  </si>
  <si>
    <r>
      <rPr>
        <sz val="11"/>
        <color rgb="FF9C6500"/>
        <rFont val="宋体"/>
        <family val="3"/>
        <charset val="134"/>
      </rPr>
      <t>IF20</t>
    </r>
  </si>
  <si>
    <r>
      <rPr>
        <sz val="11"/>
        <color rgb="FF9C6500"/>
        <rFont val="宋体"/>
        <family val="3"/>
        <charset val="134"/>
      </rPr>
      <t>IF21</t>
    </r>
  </si>
  <si>
    <r>
      <rPr>
        <sz val="11"/>
        <color rgb="FF9C6500"/>
        <rFont val="宋体"/>
        <family val="3"/>
        <charset val="134"/>
      </rPr>
      <t>IF22</t>
    </r>
  </si>
  <si>
    <r>
      <rPr>
        <sz val="11"/>
        <color rgb="FF9C6500"/>
        <rFont val="宋体"/>
        <family val="3"/>
        <charset val="134"/>
      </rPr>
      <t>IF23</t>
    </r>
  </si>
  <si>
    <r>
      <rPr>
        <sz val="11"/>
        <color rgb="FF9C6500"/>
        <rFont val="宋体"/>
        <family val="3"/>
        <charset val="134"/>
      </rPr>
      <t>IF24</t>
    </r>
  </si>
  <si>
    <r>
      <rPr>
        <sz val="11"/>
        <color rgb="FF9C6500"/>
        <rFont val="宋体"/>
        <family val="3"/>
        <charset val="134"/>
      </rPr>
      <t>IF25</t>
    </r>
  </si>
  <si>
    <r>
      <rPr>
        <sz val="11"/>
        <color rgb="FF9C6500"/>
        <rFont val="宋体"/>
        <family val="3"/>
        <charset val="134"/>
      </rPr>
      <t>IF26</t>
    </r>
  </si>
  <si>
    <r>
      <rPr>
        <sz val="11"/>
        <color rgb="FF9C6500"/>
        <rFont val="宋体"/>
        <family val="3"/>
        <charset val="134"/>
      </rPr>
      <t>IF27</t>
    </r>
  </si>
  <si>
    <r>
      <rPr>
        <sz val="11"/>
        <color rgb="FF9C6500"/>
        <rFont val="宋体"/>
        <family val="3"/>
        <charset val="134"/>
      </rPr>
      <t>IF28</t>
    </r>
  </si>
  <si>
    <r>
      <rPr>
        <sz val="11"/>
        <color rgb="FF9C6500"/>
        <rFont val="宋体"/>
        <family val="3"/>
        <charset val="134"/>
      </rPr>
      <t>IF29</t>
    </r>
  </si>
  <si>
    <r>
      <rPr>
        <sz val="11"/>
        <color rgb="FF9C6500"/>
        <rFont val="宋体"/>
        <family val="3"/>
        <charset val="134"/>
      </rPr>
      <t>IF30</t>
    </r>
  </si>
  <si>
    <r>
      <rPr>
        <sz val="11"/>
        <color rgb="FF9C6500"/>
        <rFont val="宋体"/>
        <family val="3"/>
        <charset val="134"/>
      </rPr>
      <t>IF31</t>
    </r>
  </si>
  <si>
    <r>
      <rPr>
        <sz val="11"/>
        <color rgb="FF9C6500"/>
        <rFont val="宋体"/>
        <family val="3"/>
        <charset val="134"/>
      </rPr>
      <t>IF32</t>
    </r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</si>
  <si>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</si>
  <si>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</si>
  <si>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</si>
  <si>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</si>
  <si>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</si>
  <si>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</si>
  <si>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</si>
  <si>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</si>
  <si>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</si>
  <si>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</si>
  <si>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</si>
  <si>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</si>
  <si>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</si>
  <si>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</si>
  <si>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</si>
  <si>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</si>
  <si>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</si>
  <si>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</si>
  <si>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</si>
  <si>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</si>
  <si>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</si>
  <si>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</si>
  <si>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</si>
  <si>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</si>
  <si>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</si>
  <si>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</si>
  <si>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</si>
  <si>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</si>
  <si>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</si>
  <si>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</si>
  <si>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</si>
  <si>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</si>
  <si>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</si>
  <si>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</si>
  <si>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</si>
  <si>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</si>
  <si>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</si>
  <si>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</si>
  <si>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</si>
  <si>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</si>
  <si>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</si>
  <si>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</si>
  <si>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</si>
  <si>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</si>
  <si>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</si>
  <si>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</si>
  <si>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</si>
  <si>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</si>
  <si>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</si>
  <si>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</si>
  <si>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</si>
  <si>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</si>
  <si>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</si>
  <si>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</si>
  <si>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</si>
  <si>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</si>
  <si>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</si>
  <si>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</si>
  <si>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</si>
  <si>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</si>
  <si>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</si>
  <si>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</si>
  <si>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</si>
  <si>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</si>
  <si>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</si>
  <si>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</si>
  <si>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</si>
  <si>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</si>
  <si>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</si>
  <si>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</si>
  <si>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</si>
  <si>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</si>
  <si>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</si>
  <si>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</si>
  <si>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</si>
  <si>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</si>
  <si>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</si>
  <si>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</si>
  <si>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</si>
  <si>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</si>
  <si>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</si>
  <si>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</si>
  <si>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</si>
  <si>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</si>
  <si>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</si>
  <si>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</si>
  <si>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</si>
  <si>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</si>
  <si>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</si>
  <si>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</si>
  <si>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</si>
  <si>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</si>
  <si>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</si>
  <si>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</si>
  <si>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</si>
  <si>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</si>
  <si>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</si>
  <si>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</si>
  <si>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</si>
  <si>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</si>
  <si>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</si>
  <si>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</si>
  <si>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</si>
  <si>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</si>
  <si>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</si>
  <si>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</si>
  <si>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</si>
  <si>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</si>
  <si>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</si>
  <si>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</si>
  <si>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</si>
  <si>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</si>
  <si>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</si>
  <si>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</si>
  <si>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</si>
  <si>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</si>
  <si>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</si>
  <si>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</si>
  <si>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</si>
  <si>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</si>
  <si>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</si>
  <si>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</si>
  <si>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</si>
  <si>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</si>
  <si>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</si>
  <si>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</si>
  <si>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</si>
  <si>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</si>
  <si>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</si>
  <si>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</si>
  <si>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</si>
  <si>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</si>
  <si>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</si>
  <si>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</si>
  <si>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</si>
  <si>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</si>
  <si>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</si>
  <si>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</si>
  <si>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</si>
  <si>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</si>
  <si>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</si>
  <si>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</si>
  <si>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</si>
  <si>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</si>
  <si>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</si>
  <si>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family val="3"/>
        <charset val="134"/>
      </rPr>
      <t>王魔1</t>
    </r>
    <r>
      <rPr>
        <sz val="11"/>
        <color theme="1"/>
        <rFont val="宋体"/>
        <family val="3"/>
        <charset val="134"/>
      </rPr>
      <t>2</t>
    </r>
  </si>
  <si>
    <t>特殊事件2敌方副将</t>
  </si>
  <si>
    <t>mc03</t>
  </si>
  <si>
    <r>
      <rPr>
        <sz val="11"/>
        <color theme="1"/>
        <rFont val="宋体"/>
        <family val="3"/>
        <charset val="134"/>
      </rPr>
      <t>杨森1</t>
    </r>
    <r>
      <rPr>
        <sz val="11"/>
        <color theme="1"/>
        <rFont val="宋体"/>
        <family val="3"/>
        <charset val="134"/>
      </rPr>
      <t>2</t>
    </r>
  </si>
  <si>
    <t>mc04</t>
  </si>
  <si>
    <r>
      <rPr>
        <sz val="11"/>
        <color theme="1"/>
        <rFont val="宋体"/>
        <family val="3"/>
        <charset val="134"/>
      </rPr>
      <t>高友乾1</t>
    </r>
    <r>
      <rPr>
        <sz val="11"/>
        <color theme="1"/>
        <rFont val="宋体"/>
        <family val="3"/>
        <charset val="134"/>
      </rPr>
      <t>2</t>
    </r>
  </si>
  <si>
    <t>mc05</t>
  </si>
  <si>
    <r>
      <rPr>
        <sz val="11"/>
        <color theme="1"/>
        <rFont val="宋体"/>
        <family val="3"/>
        <charset val="134"/>
      </rPr>
      <t>李兴霸1</t>
    </r>
    <r>
      <rPr>
        <sz val="11"/>
        <color theme="1"/>
        <rFont val="宋体"/>
        <family val="3"/>
        <charset val="134"/>
      </rPr>
      <t>2</t>
    </r>
  </si>
  <si>
    <t>mc06</t>
  </si>
  <si>
    <r>
      <rPr>
        <sz val="11"/>
        <color theme="1"/>
        <rFont val="宋体"/>
        <family val="3"/>
        <charset val="134"/>
      </rPr>
      <t>闻太师1</t>
    </r>
    <r>
      <rPr>
        <sz val="11"/>
        <color theme="1"/>
        <rFont val="宋体"/>
        <family val="3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</si>
  <si>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</si>
  <si>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</si>
  <si>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family val="3"/>
        <charset val="134"/>
      </rPr>
      <t>妲己1</t>
    </r>
    <r>
      <rPr>
        <sz val="11"/>
        <color theme="1"/>
        <rFont val="宋体"/>
        <family val="3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</si>
  <si>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</si>
  <si>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</si>
  <si>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</si>
  <si>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</si>
  <si>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</si>
  <si>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</si>
  <si>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</si>
  <si>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</si>
  <si>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</si>
  <si>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</si>
  <si>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</si>
  <si>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</si>
  <si>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</si>
  <si>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</si>
  <si>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</si>
  <si>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</si>
  <si>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</si>
  <si>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</si>
  <si>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</si>
  <si>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</si>
  <si>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</si>
  <si>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</si>
  <si>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</si>
  <si>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</si>
  <si>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</si>
  <si>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</si>
  <si>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</si>
  <si>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</si>
  <si>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</si>
  <si>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</si>
  <si>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</si>
  <si>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</si>
  <si>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</si>
  <si>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</si>
  <si>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</si>
  <si>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</si>
  <si>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</si>
  <si>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</si>
  <si>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</si>
  <si>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</si>
  <si>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</si>
  <si>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</si>
  <si>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</si>
  <si>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</si>
  <si>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</si>
  <si>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</si>
  <si>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</si>
  <si>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</si>
  <si>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</si>
  <si>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</si>
  <si>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</si>
  <si>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</si>
  <si>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</si>
  <si>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</si>
  <si>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</si>
  <si>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</si>
  <si>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</si>
  <si>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</si>
  <si>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</si>
  <si>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</si>
  <si>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</si>
  <si>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</si>
  <si>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</si>
  <si>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</si>
  <si>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</si>
  <si>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</si>
  <si>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</si>
  <si>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</si>
  <si>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</si>
  <si>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</si>
  <si>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</si>
  <si>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</si>
  <si>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</si>
  <si>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</si>
  <si>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</si>
  <si>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</si>
  <si>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</si>
  <si>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</si>
  <si>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</si>
  <si>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</si>
  <si>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</si>
  <si>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</si>
  <si>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</si>
  <si>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</si>
  <si>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</si>
  <si>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</si>
  <si>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</si>
  <si>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</si>
  <si>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</si>
  <si>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</si>
  <si>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</si>
  <si>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</si>
  <si>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</si>
  <si>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</si>
  <si>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</si>
  <si>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</si>
  <si>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</si>
  <si>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</si>
  <si>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</si>
  <si>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</si>
  <si>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</si>
  <si>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</si>
  <si>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</si>
  <si>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</si>
  <si>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</si>
  <si>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</si>
  <si>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</si>
  <si>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</si>
  <si>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</si>
  <si>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</si>
  <si>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</si>
  <si>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</si>
  <si>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</si>
  <si>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</si>
  <si>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</si>
  <si>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</si>
  <si>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</si>
  <si>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</si>
  <si>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</si>
  <si>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</si>
  <si>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</si>
  <si>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</si>
  <si>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</si>
  <si>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</si>
  <si>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</si>
  <si>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family val="3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</si>
  <si>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</si>
  <si>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</si>
  <si>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</si>
  <si>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</si>
  <si>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</si>
  <si>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</si>
  <si>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</si>
  <si>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</si>
  <si>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</si>
  <si>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</si>
  <si>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</si>
  <si>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</si>
  <si>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</si>
  <si>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</si>
  <si>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</si>
  <si>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</si>
  <si>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</si>
  <si>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</si>
  <si>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</si>
  <si>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</si>
  <si>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</si>
  <si>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</si>
  <si>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</si>
  <si>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</si>
  <si>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</si>
  <si>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</si>
  <si>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</si>
  <si>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</si>
  <si>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</si>
  <si>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</si>
  <si>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</si>
  <si>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</si>
  <si>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</si>
  <si>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</si>
  <si>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</si>
  <si>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</si>
  <si>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</si>
  <si>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</si>
  <si>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</si>
  <si>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</si>
  <si>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</si>
  <si>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</si>
  <si>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</si>
  <si>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</si>
  <si>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</si>
  <si>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</si>
  <si>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</si>
  <si>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</si>
  <si>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</si>
  <si>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</si>
  <si>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</si>
  <si>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</si>
  <si>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</si>
  <si>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</si>
  <si>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</si>
  <si>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</si>
  <si>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</si>
  <si>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</si>
  <si>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</si>
  <si>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</si>
  <si>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</si>
  <si>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</si>
  <si>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</si>
  <si>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</si>
  <si>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</si>
  <si>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</si>
  <si>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</si>
  <si>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</si>
  <si>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</si>
  <si>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</si>
  <si>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</si>
  <si>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</si>
  <si>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</si>
  <si>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</si>
  <si>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</si>
  <si>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</si>
  <si>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</si>
  <si>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</si>
  <si>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</si>
  <si>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</si>
  <si>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</si>
  <si>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</si>
  <si>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</si>
  <si>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</si>
  <si>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</si>
  <si>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</si>
  <si>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</si>
  <si>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</si>
  <si>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</si>
  <si>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</si>
  <si>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</si>
  <si>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</si>
  <si>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</si>
  <si>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</si>
  <si>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</si>
  <si>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</si>
  <si>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</si>
  <si>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</si>
  <si>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</si>
  <si>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</si>
  <si>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</si>
  <si>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</si>
  <si>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</si>
  <si>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</si>
  <si>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</si>
  <si>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</si>
  <si>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</si>
  <si>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</si>
  <si>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</si>
  <si>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</si>
  <si>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</si>
  <si>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</si>
  <si>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</si>
  <si>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</si>
  <si>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</si>
  <si>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</si>
  <si>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</si>
  <si>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</si>
  <si>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</si>
  <si>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</si>
  <si>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</si>
  <si>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</si>
  <si>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</si>
  <si>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</si>
  <si>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</si>
  <si>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</si>
  <si>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</si>
  <si>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</si>
  <si>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</si>
  <si>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</si>
  <si>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</si>
  <si>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</si>
  <si>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</si>
  <si>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</si>
  <si>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</si>
  <si>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</si>
  <si>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</si>
  <si>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</si>
  <si>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</si>
  <si>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</si>
  <si>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</si>
  <si>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</si>
  <si>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</si>
  <si>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</si>
  <si>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</si>
  <si>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</si>
  <si>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</si>
  <si>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</si>
  <si>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</si>
  <si>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</si>
  <si>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</si>
  <si>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</si>
  <si>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</si>
  <si>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</si>
  <si>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</si>
  <si>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</si>
  <si>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</si>
  <si>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</si>
  <si>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</si>
  <si>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</si>
  <si>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</si>
  <si>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</si>
  <si>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</si>
  <si>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RY1A</t>
  </si>
  <si>
    <t>血灵光环</t>
  </si>
  <si>
    <t>光环</t>
  </si>
  <si>
    <t>RY1B</t>
  </si>
  <si>
    <t>罪焰光环</t>
  </si>
  <si>
    <t>RY1C</t>
  </si>
  <si>
    <t>天乾地坤</t>
  </si>
  <si>
    <t>RY1D</t>
  </si>
  <si>
    <t>星月光环</t>
  </si>
  <si>
    <r>
      <rPr>
        <sz val="12"/>
        <rFont val="宋体"/>
        <family val="3"/>
        <charset val="134"/>
      </rPr>
      <t>RY1</t>
    </r>
    <r>
      <rPr>
        <sz val="12"/>
        <rFont val="宋体"/>
        <family val="3"/>
        <charset val="134"/>
      </rPr>
      <t>E</t>
    </r>
  </si>
  <si>
    <t>存档光环</t>
  </si>
  <si>
    <t>RY2A</t>
  </si>
  <si>
    <t>光洁之翼</t>
  </si>
  <si>
    <t>翅膀</t>
  </si>
  <si>
    <t>RY2B</t>
  </si>
  <si>
    <t>圣灵之翼</t>
  </si>
  <si>
    <t>RY2C</t>
  </si>
  <si>
    <t>五彩凰翼</t>
  </si>
  <si>
    <t>RY2D</t>
  </si>
  <si>
    <t>幻莲仙翼</t>
  </si>
  <si>
    <t>RY3A</t>
  </si>
  <si>
    <t>凝霜</t>
  </si>
  <si>
    <t>存档武器</t>
  </si>
  <si>
    <t>RY3B</t>
  </si>
  <si>
    <t>破阙</t>
  </si>
  <si>
    <t>RY3C</t>
  </si>
  <si>
    <t>崩鸣刃</t>
  </si>
  <si>
    <t>RY3D</t>
  </si>
  <si>
    <t>戮仙剑</t>
  </si>
  <si>
    <t>RY4A</t>
  </si>
  <si>
    <t>君临天下</t>
  </si>
  <si>
    <t>存档称号</t>
  </si>
  <si>
    <t>RY4B</t>
  </si>
  <si>
    <t>精英玩家</t>
  </si>
  <si>
    <t>RY4C</t>
  </si>
  <si>
    <t>俯瞰寰宇</t>
  </si>
  <si>
    <t>RY4D</t>
  </si>
  <si>
    <t>RY4E</t>
  </si>
  <si>
    <t>铜皮锻骨</t>
  </si>
  <si>
    <t>RY4F</t>
  </si>
  <si>
    <t>名将良才</t>
  </si>
  <si>
    <t>RY4G</t>
  </si>
  <si>
    <t>绝世高人</t>
  </si>
  <si>
    <t>RY4H</t>
  </si>
  <si>
    <t>降龙伏虎</t>
  </si>
  <si>
    <t>RY4I</t>
  </si>
  <si>
    <t>剑血浮生</t>
  </si>
  <si>
    <t>RY4J</t>
  </si>
  <si>
    <t>传说十席</t>
  </si>
  <si>
    <t>RY4K</t>
  </si>
  <si>
    <t>勇者百席</t>
  </si>
  <si>
    <t>RJ1A</t>
  </si>
  <si>
    <t>小有成就</t>
  </si>
  <si>
    <t>成就</t>
  </si>
  <si>
    <t>RJ1B</t>
  </si>
  <si>
    <t>老司机</t>
  </si>
  <si>
    <t>RJ1C</t>
  </si>
  <si>
    <t>老油条</t>
  </si>
  <si>
    <t>RJ1D</t>
  </si>
  <si>
    <t>脂肪肝</t>
  </si>
  <si>
    <t>RJ1E</t>
  </si>
  <si>
    <t>酒精肝</t>
  </si>
  <si>
    <t>RJ1F</t>
  </si>
  <si>
    <t>肝硬化</t>
  </si>
  <si>
    <t>RJ1G</t>
  </si>
  <si>
    <t>肝中之王</t>
  </si>
  <si>
    <t>RJ1U</t>
  </si>
  <si>
    <t>封神礼包</t>
  </si>
  <si>
    <t>RK1A</t>
  </si>
  <si>
    <t>小狐妖</t>
  </si>
  <si>
    <t>宠物</t>
  </si>
  <si>
    <t>RS01</t>
  </si>
  <si>
    <t>普通通行证1级</t>
  </si>
  <si>
    <t>通行证</t>
  </si>
  <si>
    <t>RS03</t>
  </si>
  <si>
    <t>普通通行证3级</t>
  </si>
  <si>
    <t>RS04</t>
  </si>
  <si>
    <t>普通通行证4级</t>
  </si>
  <si>
    <t>RS05</t>
  </si>
  <si>
    <t>普通通行证5级</t>
  </si>
  <si>
    <t>RS06</t>
  </si>
  <si>
    <t>普通通行证6级</t>
  </si>
  <si>
    <t>RS07</t>
  </si>
  <si>
    <t>普通通行证7级</t>
  </si>
  <si>
    <t>RS09</t>
  </si>
  <si>
    <t>普通通行证9级</t>
  </si>
  <si>
    <t>RS10</t>
  </si>
  <si>
    <t>普通通行证10级</t>
  </si>
  <si>
    <t>RS12</t>
  </si>
  <si>
    <t>普通通行证12级</t>
  </si>
  <si>
    <t>RS16</t>
  </si>
  <si>
    <t>普通通行证16级</t>
  </si>
  <si>
    <t>RS18</t>
  </si>
  <si>
    <t>普通通行证18级</t>
  </si>
  <si>
    <t>RT01</t>
  </si>
  <si>
    <t>封神通行证1级</t>
  </si>
  <si>
    <t>RT03</t>
  </si>
  <si>
    <t>封神通行证3级</t>
  </si>
  <si>
    <t>RT04</t>
  </si>
  <si>
    <t>封神通行证4级</t>
  </si>
  <si>
    <t>RT05</t>
  </si>
  <si>
    <t>封神通行证5级</t>
  </si>
  <si>
    <t>RT06</t>
  </si>
  <si>
    <t>封神通行证6级</t>
  </si>
  <si>
    <t>RT07</t>
  </si>
  <si>
    <t>封神通行证7级</t>
  </si>
  <si>
    <t>RT09</t>
  </si>
  <si>
    <t>封神通行证9级</t>
  </si>
  <si>
    <t>RT10</t>
  </si>
  <si>
    <t>封神通行证10级</t>
  </si>
  <si>
    <t>RT11</t>
  </si>
  <si>
    <t>封神通行证11级</t>
  </si>
  <si>
    <t>RT12</t>
  </si>
  <si>
    <t>封神通行证12级</t>
  </si>
  <si>
    <t>RT13</t>
  </si>
  <si>
    <t>封神通行证13级</t>
  </si>
  <si>
    <t>RT15</t>
  </si>
  <si>
    <t>封神通行证15级</t>
  </si>
  <si>
    <t>RT16</t>
  </si>
  <si>
    <t>封神通行证16级</t>
  </si>
  <si>
    <t>RT17</t>
  </si>
  <si>
    <t>封神通行证17级</t>
  </si>
  <si>
    <t>RT18</t>
  </si>
  <si>
    <t>封神通行证18级</t>
  </si>
  <si>
    <t>RT19</t>
  </si>
  <si>
    <t>封神通行证19级</t>
  </si>
  <si>
    <t>RM1A</t>
  </si>
  <si>
    <t>任脉 lv1</t>
  </si>
  <si>
    <t>奇经八脉</t>
  </si>
  <si>
    <t>RM1B</t>
  </si>
  <si>
    <t>任脉 lv2</t>
  </si>
  <si>
    <t>RM1C</t>
  </si>
  <si>
    <t>任脉 lv3</t>
  </si>
  <si>
    <t>RM1D</t>
  </si>
  <si>
    <t>任脉 lv4</t>
  </si>
  <si>
    <t>RM1E</t>
  </si>
  <si>
    <t>任脉 lv5</t>
  </si>
  <si>
    <t>RM2A</t>
  </si>
  <si>
    <t>督脉 lv1</t>
  </si>
  <si>
    <t>RM2B</t>
  </si>
  <si>
    <t>督脉 lv2</t>
  </si>
  <si>
    <t>RM2C</t>
  </si>
  <si>
    <t>督脉 lv3</t>
  </si>
  <si>
    <t>RM2D</t>
  </si>
  <si>
    <t>督脉 lv4</t>
  </si>
  <si>
    <t>RM2E</t>
  </si>
  <si>
    <t>督脉 lv5</t>
  </si>
  <si>
    <t>RM3A</t>
  </si>
  <si>
    <t>冲脉 lv1</t>
  </si>
  <si>
    <t>RM3B</t>
  </si>
  <si>
    <t>冲脉 lv2</t>
  </si>
  <si>
    <t>RM3C</t>
  </si>
  <si>
    <t>冲脉 lv3</t>
  </si>
  <si>
    <t>RM3D</t>
  </si>
  <si>
    <t>冲脉 lv4</t>
  </si>
  <si>
    <t>RM3E</t>
  </si>
  <si>
    <t>冲脉 lv5</t>
  </si>
  <si>
    <t>RM4A</t>
  </si>
  <si>
    <t>带脉 lv1</t>
  </si>
  <si>
    <t>RM4B</t>
  </si>
  <si>
    <t>带脉 lv2</t>
  </si>
  <si>
    <t>RM4C</t>
  </si>
  <si>
    <t>带脉 lv3</t>
  </si>
  <si>
    <t>RM4D</t>
  </si>
  <si>
    <t>带脉 lv4</t>
  </si>
  <si>
    <t>RM4E</t>
  </si>
  <si>
    <t>带脉 lv5</t>
  </si>
  <si>
    <t>RM5A</t>
  </si>
  <si>
    <t>阴跷脉 lv1</t>
  </si>
  <si>
    <t>RM5B</t>
  </si>
  <si>
    <t>阴跷脉 lv2</t>
  </si>
  <si>
    <t>RM5C</t>
  </si>
  <si>
    <t>阴跷脉 lv3</t>
  </si>
  <si>
    <t>RM5D</t>
  </si>
  <si>
    <t>阴跷脉 lv4</t>
  </si>
  <si>
    <t>RM5E</t>
  </si>
  <si>
    <t>阴跷脉 lv5</t>
  </si>
  <si>
    <t>RM6A</t>
  </si>
  <si>
    <t>阳跷脉 lv1</t>
  </si>
  <si>
    <t>RM6B</t>
  </si>
  <si>
    <t>阳跷脉 lv2</t>
  </si>
  <si>
    <t>RM6C</t>
  </si>
  <si>
    <t>阳跷脉 lv3</t>
  </si>
  <si>
    <t>RM6D</t>
  </si>
  <si>
    <t>阳跷脉 lv4</t>
  </si>
  <si>
    <t>RM6E</t>
  </si>
  <si>
    <t>阳跷脉 lv5</t>
  </si>
  <si>
    <t>RM7A</t>
  </si>
  <si>
    <t>阴维脉 lv1</t>
  </si>
  <si>
    <t>RM7B</t>
  </si>
  <si>
    <t>阴维脉 lv2</t>
  </si>
  <si>
    <t>RM7C</t>
  </si>
  <si>
    <t>阴维脉 lv3</t>
  </si>
  <si>
    <t>RM7D</t>
  </si>
  <si>
    <t>阴维脉 lv4</t>
  </si>
  <si>
    <t>RM7E</t>
  </si>
  <si>
    <t>阴维脉 lv5</t>
  </si>
  <si>
    <t>RM8A</t>
  </si>
  <si>
    <t>阳维脉 lv1</t>
  </si>
  <si>
    <t>RM8B</t>
  </si>
  <si>
    <t>阳维脉 lv2</t>
  </si>
  <si>
    <t>RM8C</t>
  </si>
  <si>
    <t>阳维脉 lv3</t>
  </si>
  <si>
    <t>RM8D</t>
  </si>
  <si>
    <t>阳维脉 lv4</t>
  </si>
  <si>
    <t>RM8E</t>
  </si>
  <si>
    <t>阳维脉 lv5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</si>
  <si>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</si>
  <si>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</si>
  <si>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</si>
  <si>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</si>
  <si>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</si>
  <si>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</si>
  <si>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</si>
  <si>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</si>
  <si>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</si>
  <si>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</si>
  <si>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</si>
  <si>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</si>
  <si>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</si>
  <si>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</si>
  <si>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</si>
  <si>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</si>
  <si>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</si>
  <si>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</si>
  <si>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</si>
  <si>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</si>
  <si>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</si>
  <si>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</si>
  <si>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</si>
  <si>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</si>
  <si>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</si>
  <si>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</si>
  <si>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</si>
  <si>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</si>
  <si>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</si>
  <si>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</si>
  <si>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</si>
  <si>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</si>
  <si>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</si>
  <si>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幻蝶羽翼</t>
  </si>
  <si>
    <t>N5&amp;地图4级</t>
  </si>
  <si>
    <t>星辉羽翼</t>
  </si>
  <si>
    <t>N9&amp;地图5级</t>
  </si>
  <si>
    <t>花蔷之翼</t>
  </si>
  <si>
    <t>地图11级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</si>
  <si>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</si>
  <si>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</si>
  <si>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</si>
  <si>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</si>
  <si>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</si>
  <si>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</si>
  <si>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</si>
  <si>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</si>
  <si>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</si>
  <si>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</si>
  <si>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</si>
  <si>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</si>
  <si>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</si>
  <si>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</si>
  <si>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</si>
  <si>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</si>
  <si>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</si>
  <si>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</si>
  <si>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</si>
  <si>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</si>
  <si>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</si>
  <si>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</si>
  <si>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</si>
  <si>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</si>
  <si>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星辉光环</t>
  </si>
  <si>
    <t>N10地图15级</t>
  </si>
  <si>
    <t>新月光环</t>
  </si>
  <si>
    <t>地图7级</t>
  </si>
  <si>
    <t>湛蓝光环</t>
  </si>
  <si>
    <t>地图15级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</si>
  <si>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</si>
  <si>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</si>
  <si>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</si>
  <si>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</si>
  <si>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</si>
  <si>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</si>
  <si>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</si>
  <si>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</si>
  <si>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</si>
  <si>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</si>
  <si>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</si>
  <si>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</si>
  <si>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</si>
  <si>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</si>
  <si>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</si>
  <si>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</si>
  <si>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</si>
  <si>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</si>
  <si>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</si>
  <si>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</si>
  <si>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</si>
  <si>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</si>
  <si>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</si>
  <si>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</si>
  <si>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</si>
  <si>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</si>
  <si>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</si>
  <si>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</si>
  <si>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天真无邪</t>
  </si>
  <si>
    <t>签到14天</t>
  </si>
  <si>
    <t>胜利之剑</t>
  </si>
  <si>
    <t>A通行证15级</t>
  </si>
  <si>
    <t>红炎之剑</t>
  </si>
  <si>
    <t>B通行证6级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</si>
  <si>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</si>
  <si>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</si>
  <si>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</si>
  <si>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</si>
  <si>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</si>
  <si>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</si>
  <si>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</si>
  <si>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</si>
  <si>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</si>
  <si>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</si>
  <si>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</si>
  <si>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</si>
  <si>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</si>
  <si>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</si>
  <si>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</si>
  <si>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</si>
  <si>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</si>
  <si>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</si>
  <si>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</si>
  <si>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万圣节称号</t>
  </si>
  <si>
    <t>N1&amp;地图2级</t>
  </si>
  <si>
    <t>初入童话</t>
  </si>
  <si>
    <t>N8&amp;地图4级</t>
  </si>
  <si>
    <t>童言无忌</t>
  </si>
  <si>
    <t>地图22级</t>
  </si>
  <si>
    <t>地图27级</t>
  </si>
  <si>
    <t>签到10天</t>
  </si>
  <si>
    <t>小有财富</t>
  </si>
  <si>
    <t>签到30天</t>
  </si>
  <si>
    <t>RJ1H</t>
  </si>
  <si>
    <t>积分400地图6级</t>
  </si>
  <si>
    <t>RJ1I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</si>
  <si>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</si>
  <si>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</si>
  <si>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</si>
  <si>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</si>
  <si>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</si>
  <si>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</si>
  <si>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</si>
  <si>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</si>
  <si>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</si>
  <si>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</si>
  <si>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</si>
  <si>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</si>
  <si>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</si>
  <si>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</si>
  <si>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</si>
  <si>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</si>
  <si>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</si>
  <si>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</si>
  <si>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</si>
  <si>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</si>
  <si>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</si>
  <si>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</si>
  <si>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</si>
  <si>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</si>
  <si>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</si>
  <si>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</si>
  <si>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</si>
  <si>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</si>
  <si>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</si>
  <si>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</si>
  <si>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</si>
  <si>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</si>
  <si>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</si>
  <si>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</si>
  <si>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</si>
  <si>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</si>
  <si>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</si>
  <si>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</si>
  <si>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</si>
  <si>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</si>
  <si>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</si>
  <si>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</si>
  <si>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</si>
  <si>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</si>
  <si>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</si>
  <si>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</si>
  <si>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</si>
  <si>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</si>
  <si>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</si>
  <si>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</si>
  <si>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</si>
  <si>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</si>
  <si>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</si>
  <si>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</si>
  <si>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</si>
  <si>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</si>
  <si>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</si>
  <si>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</si>
  <si>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</si>
  <si>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</si>
  <si>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</si>
  <si>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</si>
  <si>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</si>
  <si>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</si>
  <si>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</si>
  <si>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</si>
  <si>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</si>
  <si>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</si>
  <si>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</si>
  <si>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</si>
  <si>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</si>
  <si>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</si>
  <si>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</si>
  <si>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</si>
  <si>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</si>
  <si>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</si>
  <si>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</si>
  <si>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</si>
  <si>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</si>
  <si>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</si>
  <si>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</si>
  <si>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</si>
  <si>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</si>
  <si>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</si>
  <si>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</si>
  <si>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</si>
  <si>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</si>
  <si>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</si>
  <si>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</si>
  <si>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</si>
  <si>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</si>
  <si>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</si>
  <si>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</si>
  <si>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</si>
  <si>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</si>
  <si>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</si>
  <si>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</si>
  <si>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</si>
  <si>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</si>
  <si>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</si>
  <si>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</si>
  <si>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</si>
  <si>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</si>
  <si>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</si>
  <si>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</si>
  <si>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</si>
  <si>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</si>
  <si>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</si>
  <si>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</si>
  <si>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</si>
  <si>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</si>
  <si>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</si>
  <si>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</si>
  <si>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</si>
  <si>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</si>
  <si>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</si>
  <si>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</si>
  <si>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</si>
  <si>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</si>
  <si>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</si>
  <si>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</si>
  <si>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</si>
  <si>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</si>
  <si>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</si>
  <si>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</si>
  <si>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</si>
  <si>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</si>
  <si>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</si>
  <si>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</si>
  <si>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</si>
  <si>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</si>
  <si>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</si>
  <si>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</si>
  <si>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</si>
  <si>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</si>
  <si>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</si>
  <si>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</si>
  <si>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</si>
  <si>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</si>
  <si>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</si>
  <si>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</si>
  <si>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</si>
  <si>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</si>
  <si>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</si>
  <si>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</si>
  <si>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</si>
  <si>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</si>
  <si>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</si>
  <si>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</si>
  <si>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</si>
  <si>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</si>
  <si>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</si>
  <si>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</si>
  <si>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</si>
  <si>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</si>
  <si>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</si>
  <si>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</si>
  <si>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</si>
  <si>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</si>
  <si>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</si>
  <si>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</si>
  <si>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</si>
  <si>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</si>
  <si>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</si>
  <si>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</si>
  <si>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</si>
  <si>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</si>
  <si>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</si>
  <si>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</si>
  <si>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</si>
  <si>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</si>
  <si>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</si>
  <si>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</si>
  <si>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</si>
  <si>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</si>
  <si>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</si>
  <si>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</si>
  <si>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</si>
  <si>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</si>
  <si>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</si>
  <si>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</si>
  <si>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</si>
  <si>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</si>
  <si>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</si>
  <si>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</si>
  <si>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</si>
  <si>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</si>
  <si>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</si>
  <si>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</si>
  <si>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</si>
  <si>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</si>
  <si>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</si>
  <si>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</si>
  <si>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</si>
  <si>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</si>
  <si>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</si>
  <si>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</si>
  <si>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</si>
  <si>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</si>
  <si>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</si>
  <si>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</si>
  <si>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</si>
  <si>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</si>
  <si>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</si>
  <si>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</si>
  <si>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</si>
  <si>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</si>
  <si>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</si>
  <si>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</si>
  <si>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</si>
  <si>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</si>
  <si>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</si>
  <si>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</si>
  <si>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</si>
  <si>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</si>
  <si>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</si>
  <si>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</si>
  <si>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</si>
  <si>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</si>
  <si>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</si>
  <si>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</si>
  <si>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</si>
  <si>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</si>
  <si>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</si>
  <si>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</si>
  <si>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</si>
  <si>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</si>
  <si>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</si>
  <si>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</si>
  <si>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</si>
  <si>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</si>
  <si>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</si>
  <si>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</si>
  <si>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</si>
  <si>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</si>
  <si>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</si>
  <si>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</si>
  <si>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</si>
  <si>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</si>
  <si>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</si>
  <si>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</si>
  <si>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</si>
  <si>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</si>
  <si>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</si>
  <si>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</si>
  <si>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法强</t>
  </si>
  <si>
    <t>法抗</t>
  </si>
  <si>
    <t>物穿</t>
  </si>
  <si>
    <t>法穿</t>
  </si>
  <si>
    <t>伤害减免</t>
  </si>
  <si>
    <t>生命</t>
  </si>
  <si>
    <t>1200W</t>
  </si>
  <si>
    <t>生命恢复</t>
  </si>
  <si>
    <t>30W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</si>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</sst>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family val="1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/>
  </cellStyleXfs>
  <cellXfs count="6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2" borderId="1" xfId="3" applyBorder="1" applyAlignment="1"/>
    <xf numFmtId="0" fontId="8" fillId="3" borderId="0" xfId="1" applyAlignment="1"/>
    <xf numFmtId="0" fontId="9" fillId="4" borderId="0" xfId="0" applyFont="1" applyFill="1"/>
    <xf numFmtId="0" fontId="9" fillId="0" borderId="0" xfId="0" applyFont="1"/>
    <xf numFmtId="0" fontId="7" fillId="2" borderId="1" xfId="3" applyBorder="1" applyAlignment="1">
      <alignment horizontal="center"/>
    </xf>
    <xf numFmtId="0" fontId="0" fillId="0" borderId="1" xfId="7" applyFont="1" applyBorder="1"/>
    <xf numFmtId="0" fontId="10" fillId="0" borderId="0" xfId="0" applyFont="1"/>
    <xf numFmtId="0" fontId="9" fillId="4" borderId="0" xfId="7" applyFont="1" applyFill="1" applyBorder="1"/>
    <xf numFmtId="0" fontId="0" fillId="4" borderId="0" xfId="0" applyFont="1" applyFill="1"/>
    <xf numFmtId="0" fontId="0" fillId="4" borderId="1" xfId="7" applyFont="1" applyFill="1" applyBorder="1"/>
    <xf numFmtId="0" fontId="0" fillId="4" borderId="0" xfId="1" applyFont="1" applyFill="1" applyAlignment="1"/>
    <xf numFmtId="0" fontId="8" fillId="3" borderId="0" xfId="1" applyBorder="1" applyAlignment="1"/>
    <xf numFmtId="0" fontId="11" fillId="5" borderId="0" xfId="5" applyAlignment="1"/>
    <xf numFmtId="0" fontId="0" fillId="4" borderId="2" xfId="7" applyFont="1" applyFill="1" applyBorder="1"/>
    <xf numFmtId="0" fontId="0" fillId="4" borderId="0" xfId="7" applyFont="1" applyFill="1" applyBorder="1"/>
    <xf numFmtId="0" fontId="12" fillId="4" borderId="0" xfId="0" applyFont="1" applyFill="1"/>
    <xf numFmtId="0" fontId="7" fillId="2" borderId="0" xfId="3" applyAlignment="1"/>
    <xf numFmtId="0" fontId="0" fillId="0" borderId="0" xfId="7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7" applyFont="1" applyFill="1"/>
    <xf numFmtId="0" fontId="9" fillId="4" borderId="0" xfId="0" applyFont="1" applyFill="1" applyBorder="1"/>
    <xf numFmtId="0" fontId="8" fillId="3" borderId="0" xfId="6" applyAlignment="1"/>
    <xf numFmtId="0" fontId="8" fillId="3" borderId="1" xfId="6" applyBorder="1" applyAlignment="1"/>
    <xf numFmtId="0" fontId="9" fillId="4" borderId="0" xfId="7" applyFont="1" applyFill="1"/>
    <xf numFmtId="0" fontId="0" fillId="4" borderId="1" xfId="0" applyFont="1" applyFill="1" applyBorder="1"/>
    <xf numFmtId="0" fontId="0" fillId="4" borderId="1" xfId="6" applyFont="1" applyFill="1" applyBorder="1" applyAlignment="1"/>
    <xf numFmtId="0" fontId="7" fillId="2" borderId="0" xfId="2" applyAlignment="1"/>
    <xf numFmtId="0" fontId="9" fillId="0" borderId="0" xfId="0" applyFont="1" applyFill="1" applyBorder="1"/>
    <xf numFmtId="0" fontId="1" fillId="4" borderId="0" xfId="0" applyFont="1" applyFill="1" applyAlignment="1">
      <alignment horizontal="right"/>
    </xf>
    <xf numFmtId="0" fontId="6" fillId="0" borderId="0" xfId="7"/>
    <xf numFmtId="0" fontId="0" fillId="0" borderId="1" xfId="0" applyBorder="1" applyAlignment="1">
      <alignment horizontal="left" vertical="center"/>
    </xf>
    <xf numFmtId="0" fontId="0" fillId="0" borderId="1" xfId="7" applyFont="1" applyFill="1" applyBorder="1"/>
    <xf numFmtId="0" fontId="0" fillId="0" borderId="1" xfId="0" applyBorder="1" applyAlignment="1">
      <alignment horizontal="center" vertical="center"/>
    </xf>
    <xf numFmtId="0" fontId="0" fillId="0" borderId="2" xfId="7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9" fillId="4" borderId="1" xfId="7" applyFont="1" applyFill="1" applyBorder="1"/>
    <xf numFmtId="0" fontId="9" fillId="4" borderId="1" xfId="0" applyFont="1" applyFill="1" applyBorder="1"/>
    <xf numFmtId="0" fontId="6" fillId="0" borderId="1" xfId="7" applyBorder="1"/>
    <xf numFmtId="0" fontId="0" fillId="0" borderId="1" xfId="0" applyFont="1" applyBorder="1"/>
    <xf numFmtId="0" fontId="6" fillId="0" borderId="1" xfId="7" applyFill="1" applyBorder="1"/>
    <xf numFmtId="0" fontId="0" fillId="0" borderId="0" xfId="0" applyFill="1" applyBorder="1"/>
    <xf numFmtId="0" fontId="11" fillId="5" borderId="0" xfId="4" applyAlignment="1"/>
    <xf numFmtId="0" fontId="1" fillId="0" borderId="0" xfId="0" applyFont="1"/>
    <xf numFmtId="0" fontId="11" fillId="5" borderId="0" xfId="4" applyFont="1" applyAlignment="1"/>
    <xf numFmtId="0" fontId="13" fillId="0" borderId="0" xfId="7" applyFont="1" applyFill="1" applyBorder="1" applyAlignment="1"/>
    <xf numFmtId="0" fontId="6" fillId="0" borderId="0" xfId="7" applyFill="1" applyBorder="1"/>
    <xf numFmtId="0" fontId="10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4" fillId="0" borderId="0" xfId="6" applyFont="1" applyFill="1" applyBorder="1" applyAlignment="1"/>
    <xf numFmtId="0" fontId="14" fillId="0" borderId="0" xfId="7" applyFont="1" applyFill="1" applyBorder="1" applyAlignment="1"/>
    <xf numFmtId="0" fontId="0" fillId="0" borderId="0" xfId="7" applyFont="1" applyFill="1" applyBorder="1" applyAlignment="1"/>
    <xf numFmtId="0" fontId="6" fillId="0" borderId="0" xfId="7" applyFont="1"/>
    <xf numFmtId="0" fontId="8" fillId="3" borderId="0" xfId="6" applyFont="1" applyAlignment="1"/>
    <xf numFmtId="0" fontId="8" fillId="3" borderId="0" xfId="1" applyFont="1" applyAlignment="1"/>
    <xf numFmtId="0" fontId="6" fillId="0" borderId="0" xfId="7"/>
  </cellXfs>
  <cellStyles count="8">
    <cellStyle name="差" xfId="1" builtinId="27"/>
    <cellStyle name="差 2" xfId="6"/>
    <cellStyle name="常规" xfId="0" builtinId="0"/>
    <cellStyle name="常规 2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/>
  <colors>
    <mruColors>
      <color rgb="FF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925"/>
  <sheetViews>
    <sheetView zoomScale="85" zoomScaleNormal="85" workbookViewId="0">
      <pane xSplit="3" ySplit="2" topLeftCell="F160" activePane="bottomRight" state="frozen"/>
      <selection pane="topRight"/>
      <selection pane="bottomLeft"/>
      <selection pane="bottomRight" activeCell="R180" sqref="R180"/>
    </sheetView>
  </sheetViews>
  <sheetFormatPr defaultColWidth="9" defaultRowHeight="13.5"/>
  <cols>
    <col min="1" max="1" width="4.75" style="40" customWidth="1"/>
    <col min="2" max="2" width="14.375" style="40" customWidth="1"/>
    <col min="3" max="3" width="15.375" style="40" customWidth="1"/>
    <col min="4" max="4" width="9.375" style="40" customWidth="1"/>
    <col min="5" max="7" width="5.625" style="40" customWidth="1"/>
    <col min="8" max="8" width="8.875" style="40" customWidth="1"/>
    <col min="9" max="10" width="5.625" style="40" customWidth="1"/>
    <col min="11" max="11" width="9" style="40" customWidth="1"/>
    <col min="12" max="14" width="5.625" style="40" customWidth="1"/>
    <col min="15" max="15" width="5.625" style="32" customWidth="1"/>
    <col min="16" max="19" width="5.625" style="40" customWidth="1"/>
    <col min="20" max="20" width="5.625" style="32" customWidth="1"/>
    <col min="21" max="25" width="5.625" style="40" customWidth="1"/>
    <col min="26" max="27" width="5.625" style="11" customWidth="1"/>
    <col min="28" max="51" width="5.625" style="40" customWidth="1"/>
    <col min="52" max="52" width="8.875" style="40" customWidth="1"/>
    <col min="53" max="73" width="5.625" style="40" customWidth="1"/>
    <col min="74" max="74" width="21.5" style="40" customWidth="1"/>
    <col min="75" max="75" width="200.625" style="40" customWidth="1"/>
    <col min="76" max="76" width="14.75" style="40" customWidth="1"/>
    <col min="77" max="77" width="21.125" style="40" customWidth="1"/>
    <col min="78" max="85" width="9" style="40" customWidth="1"/>
    <col min="86" max="86" width="8.125" style="40" customWidth="1"/>
    <col min="87" max="97" width="9" style="40" customWidth="1"/>
    <col min="98" max="98" width="14.125" style="40" customWidth="1"/>
    <col min="99" max="145" width="9" style="40" customWidth="1"/>
    <col min="146" max="16384" width="9" style="40"/>
  </cols>
  <sheetData>
    <row r="1" spans="1:145">
      <c r="A1" s="68"/>
      <c r="B1" s="68"/>
      <c r="D1" s="40">
        <v>1</v>
      </c>
      <c r="E1" s="40">
        <v>2</v>
      </c>
      <c r="F1" s="40">
        <v>3</v>
      </c>
      <c r="G1" s="40">
        <v>4</v>
      </c>
      <c r="H1" s="40">
        <v>5</v>
      </c>
      <c r="I1" s="40">
        <v>6</v>
      </c>
      <c r="J1" s="40">
        <v>7</v>
      </c>
      <c r="K1" s="40">
        <v>8</v>
      </c>
      <c r="L1" s="40">
        <v>9</v>
      </c>
      <c r="M1" s="40">
        <v>10</v>
      </c>
      <c r="N1" s="40">
        <v>11</v>
      </c>
      <c r="O1" s="32">
        <v>12</v>
      </c>
      <c r="P1" s="40">
        <v>13</v>
      </c>
      <c r="Q1" s="40">
        <v>14</v>
      </c>
      <c r="R1" s="40">
        <v>15</v>
      </c>
      <c r="S1" s="40">
        <v>16</v>
      </c>
      <c r="T1" s="32">
        <v>17</v>
      </c>
      <c r="U1" s="40">
        <v>18</v>
      </c>
      <c r="V1" s="40">
        <v>19</v>
      </c>
      <c r="W1" s="40">
        <v>20</v>
      </c>
      <c r="X1" s="40">
        <v>21</v>
      </c>
      <c r="Y1" s="40">
        <v>22</v>
      </c>
      <c r="Z1" s="11">
        <v>23</v>
      </c>
      <c r="AA1" s="11">
        <v>24</v>
      </c>
      <c r="AB1" s="40">
        <v>25</v>
      </c>
      <c r="AC1" s="40">
        <v>26</v>
      </c>
      <c r="AD1" s="40">
        <v>27</v>
      </c>
      <c r="AE1" s="40">
        <v>28</v>
      </c>
      <c r="AF1" s="40">
        <v>29</v>
      </c>
      <c r="AG1" s="40">
        <v>30</v>
      </c>
      <c r="AH1" s="40">
        <v>31</v>
      </c>
      <c r="AI1" s="40">
        <v>32</v>
      </c>
      <c r="AJ1" s="40">
        <v>33</v>
      </c>
      <c r="AK1" s="40">
        <v>34</v>
      </c>
      <c r="AL1" s="40">
        <v>35</v>
      </c>
      <c r="AM1" s="40">
        <v>36</v>
      </c>
      <c r="AN1" s="40">
        <v>37</v>
      </c>
      <c r="AO1" s="40">
        <v>38</v>
      </c>
      <c r="AP1" s="40">
        <v>39</v>
      </c>
      <c r="AQ1" s="40">
        <v>40</v>
      </c>
      <c r="AR1" s="40">
        <v>41</v>
      </c>
      <c r="AS1" s="40">
        <v>42</v>
      </c>
      <c r="AT1" s="40">
        <v>43</v>
      </c>
      <c r="AU1" s="40">
        <v>44</v>
      </c>
      <c r="AV1" s="40">
        <v>45</v>
      </c>
      <c r="AW1" s="40">
        <v>46</v>
      </c>
      <c r="AX1" s="40">
        <v>47</v>
      </c>
      <c r="AY1" s="40">
        <v>48</v>
      </c>
      <c r="AZ1" s="40">
        <v>49</v>
      </c>
      <c r="BA1" s="40">
        <v>50</v>
      </c>
      <c r="BB1" s="40">
        <v>51</v>
      </c>
      <c r="BC1" s="40">
        <v>52</v>
      </c>
      <c r="BD1" s="40">
        <v>53</v>
      </c>
      <c r="BE1" s="40">
        <v>54</v>
      </c>
      <c r="BF1" s="40">
        <v>55</v>
      </c>
      <c r="BG1" s="40">
        <v>56</v>
      </c>
      <c r="BH1" s="40">
        <v>57</v>
      </c>
      <c r="BI1" s="40">
        <v>58</v>
      </c>
      <c r="BJ1" s="40">
        <v>59</v>
      </c>
      <c r="BK1" s="40">
        <v>60</v>
      </c>
      <c r="BL1" s="40">
        <v>61</v>
      </c>
      <c r="BM1" s="40">
        <v>62</v>
      </c>
      <c r="BN1" s="40">
        <v>63</v>
      </c>
      <c r="BO1" s="40">
        <v>64</v>
      </c>
      <c r="BP1" s="40">
        <v>65</v>
      </c>
      <c r="BQ1" s="40">
        <v>66</v>
      </c>
      <c r="BR1" s="40">
        <v>67</v>
      </c>
      <c r="BS1" s="40">
        <v>68</v>
      </c>
      <c r="BT1" s="40">
        <v>69</v>
      </c>
      <c r="BU1" s="40">
        <v>70</v>
      </c>
      <c r="CF1" s="40" t="s">
        <v>0</v>
      </c>
      <c r="CG1" s="40" t="s">
        <v>0</v>
      </c>
      <c r="CH1" s="40" t="s">
        <v>0</v>
      </c>
      <c r="CI1" s="40" t="s">
        <v>0</v>
      </c>
      <c r="CJ1" s="40" t="s">
        <v>0</v>
      </c>
      <c r="CK1" s="40" t="s">
        <v>0</v>
      </c>
      <c r="CL1" s="40" t="s">
        <v>0</v>
      </c>
      <c r="CM1" s="40" t="s">
        <v>0</v>
      </c>
      <c r="CN1" s="40" t="s">
        <v>0</v>
      </c>
      <c r="CO1" s="40" t="s">
        <v>0</v>
      </c>
      <c r="CP1" s="40" t="s">
        <v>0</v>
      </c>
      <c r="CQ1" s="40" t="s">
        <v>0</v>
      </c>
      <c r="CR1" s="40" t="s">
        <v>0</v>
      </c>
      <c r="CS1" s="40" t="s">
        <v>0</v>
      </c>
      <c r="CT1" s="40" t="s">
        <v>0</v>
      </c>
      <c r="CU1" s="40" t="s">
        <v>0</v>
      </c>
      <c r="CV1" s="40" t="s">
        <v>0</v>
      </c>
      <c r="CX1" s="40" t="s">
        <v>0</v>
      </c>
      <c r="CY1" s="40" t="s">
        <v>0</v>
      </c>
      <c r="CZ1" s="40" t="s">
        <v>0</v>
      </c>
      <c r="DA1" s="40" t="s">
        <v>0</v>
      </c>
      <c r="DB1" s="40" t="s">
        <v>0</v>
      </c>
      <c r="DC1" s="40" t="s">
        <v>0</v>
      </c>
      <c r="DD1" s="40" t="s">
        <v>0</v>
      </c>
      <c r="DK1" s="40" t="s">
        <v>0</v>
      </c>
      <c r="DL1" s="40" t="s">
        <v>0</v>
      </c>
    </row>
    <row r="2" spans="1:145">
      <c r="A2" s="40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27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40" t="s">
        <v>14</v>
      </c>
      <c r="O2" s="32" t="s">
        <v>15</v>
      </c>
      <c r="P2" s="40" t="s">
        <v>16</v>
      </c>
      <c r="Q2" s="40" t="s">
        <v>17</v>
      </c>
      <c r="R2" s="40" t="s">
        <v>18</v>
      </c>
      <c r="S2" s="40" t="s">
        <v>19</v>
      </c>
      <c r="T2" s="32" t="s">
        <v>20</v>
      </c>
      <c r="U2" s="27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11" t="s">
        <v>26</v>
      </c>
      <c r="AA2" s="11" t="s">
        <v>27</v>
      </c>
      <c r="AB2" s="40" t="s">
        <v>28</v>
      </c>
      <c r="AC2" s="40" t="s">
        <v>29</v>
      </c>
      <c r="AD2" s="40" t="s">
        <v>30</v>
      </c>
      <c r="AE2" s="40" t="s">
        <v>31</v>
      </c>
      <c r="AF2" s="40" t="s">
        <v>32</v>
      </c>
      <c r="AH2" s="40" t="s">
        <v>33</v>
      </c>
      <c r="AI2" s="40" t="s">
        <v>34</v>
      </c>
      <c r="AJ2" s="40" t="s">
        <v>35</v>
      </c>
      <c r="AK2" s="40" t="s">
        <v>36</v>
      </c>
      <c r="AL2" s="40" t="s">
        <v>37</v>
      </c>
      <c r="AQ2" s="40" t="s">
        <v>38</v>
      </c>
      <c r="AR2" s="40" t="s">
        <v>39</v>
      </c>
      <c r="AT2" s="40" t="s">
        <v>40</v>
      </c>
      <c r="AU2" s="40" t="s">
        <v>41</v>
      </c>
      <c r="AV2" s="40" t="s">
        <v>42</v>
      </c>
      <c r="AW2" s="40" t="s">
        <v>43</v>
      </c>
      <c r="AX2" s="40" t="s">
        <v>44</v>
      </c>
      <c r="AY2" s="40" t="s">
        <v>45</v>
      </c>
      <c r="AZ2" s="40" t="s">
        <v>46</v>
      </c>
      <c r="BA2" s="40" t="s">
        <v>47</v>
      </c>
      <c r="BB2" s="40" t="s">
        <v>48</v>
      </c>
      <c r="BX2" s="40" t="str">
        <f>D2</f>
        <v>攻击</v>
      </c>
      <c r="BY2" s="40" t="str">
        <f t="shared" ref="BY2:DW2" si="0">E2</f>
        <v>业力</v>
      </c>
      <c r="BZ2" s="40" t="str">
        <f t="shared" si="0"/>
        <v>护甲</v>
      </c>
      <c r="CA2" s="40" t="str">
        <f t="shared" si="0"/>
        <v>法抗%</v>
      </c>
      <c r="CB2" s="40" t="str">
        <f t="shared" si="0"/>
        <v>生命值</v>
      </c>
      <c r="CC2" s="40" t="str">
        <f t="shared" si="0"/>
        <v>魔法值</v>
      </c>
      <c r="CD2" s="40" t="str">
        <f t="shared" si="0"/>
        <v>生命回复</v>
      </c>
      <c r="CE2" s="40" t="str">
        <f t="shared" si="0"/>
        <v>魔法回复</v>
      </c>
      <c r="CF2" s="40" t="str">
        <f t="shared" si="0"/>
        <v>攻速</v>
      </c>
      <c r="CG2" s="40" t="str">
        <f t="shared" si="0"/>
        <v>闪避</v>
      </c>
      <c r="CH2" s="40" t="str">
        <f t="shared" si="0"/>
        <v>免伤</v>
      </c>
      <c r="CI2" s="40" t="str">
        <f t="shared" si="0"/>
        <v>普攻伤害</v>
      </c>
      <c r="CJ2" s="40" t="str">
        <f t="shared" si="0"/>
        <v>物理穿透</v>
      </c>
      <c r="CK2" s="40" t="str">
        <f t="shared" si="0"/>
        <v>法术穿透</v>
      </c>
      <c r="CL2" s="40" t="str">
        <f t="shared" si="0"/>
        <v>物理伤害</v>
      </c>
      <c r="CM2" s="40" t="str">
        <f t="shared" si="0"/>
        <v>法术伤害</v>
      </c>
      <c r="CN2" s="40" t="str">
        <f t="shared" si="0"/>
        <v>伤害加成</v>
      </c>
      <c r="CO2" s="40" t="str">
        <f t="shared" si="0"/>
        <v>物抗%</v>
      </c>
      <c r="CP2" s="40" t="str">
        <f t="shared" si="0"/>
        <v>暴击</v>
      </c>
      <c r="CQ2" s="40" t="str">
        <f t="shared" si="0"/>
        <v>暴伤</v>
      </c>
      <c r="CR2" s="40" t="str">
        <f t="shared" si="0"/>
        <v>伤害吸取</v>
      </c>
      <c r="CS2" s="40" t="str">
        <f t="shared" si="0"/>
        <v>分裂</v>
      </c>
      <c r="CT2" s="40" t="str">
        <f t="shared" si="0"/>
        <v>致命概率</v>
      </c>
      <c r="CU2" s="40" t="str">
        <f t="shared" si="0"/>
        <v>致命倍率</v>
      </c>
      <c r="CV2" s="40" t="str">
        <f t="shared" si="0"/>
        <v>冷却缩减</v>
      </c>
      <c r="CW2" s="40" t="str">
        <f t="shared" si="0"/>
        <v>冷却降低</v>
      </c>
      <c r="CX2" s="40" t="str">
        <f t="shared" si="0"/>
        <v>触发概率</v>
      </c>
      <c r="CY2" s="40" t="str">
        <f t="shared" si="0"/>
        <v>生命恢复%</v>
      </c>
      <c r="CZ2" s="40" t="str">
        <f t="shared" si="0"/>
        <v>魔法恢复%</v>
      </c>
      <c r="DA2" s="40">
        <f t="shared" si="0"/>
        <v>0</v>
      </c>
      <c r="DB2" s="40" t="str">
        <f t="shared" si="0"/>
        <v>生命%</v>
      </c>
      <c r="DC2" s="40" t="str">
        <f t="shared" si="0"/>
        <v>攻击%</v>
      </c>
      <c r="DD2" s="40" t="str">
        <f t="shared" si="0"/>
        <v>法强%</v>
      </c>
      <c r="DE2" s="40" t="str">
        <f t="shared" si="0"/>
        <v>攻速-%</v>
      </c>
      <c r="DF2" s="40" t="str">
        <f t="shared" si="0"/>
        <v>冷却-%</v>
      </c>
      <c r="DG2" s="40">
        <f t="shared" si="0"/>
        <v>0</v>
      </c>
      <c r="DH2" s="40">
        <f t="shared" si="0"/>
        <v>0</v>
      </c>
      <c r="DI2" s="40">
        <f t="shared" si="0"/>
        <v>0</v>
      </c>
      <c r="DJ2" s="40">
        <f t="shared" si="0"/>
        <v>0</v>
      </c>
      <c r="DK2" s="40" t="str">
        <f t="shared" si="0"/>
        <v>元神力</v>
      </c>
      <c r="DL2" s="40" t="str">
        <f t="shared" si="0"/>
        <v>金币加成</v>
      </c>
      <c r="DM2" s="40">
        <f t="shared" si="0"/>
        <v>0</v>
      </c>
      <c r="DN2" s="40" t="str">
        <f t="shared" si="0"/>
        <v>杀敌攻击</v>
      </c>
      <c r="DO2" s="40" t="str">
        <f t="shared" si="0"/>
        <v>杀敌业力</v>
      </c>
      <c r="DP2" s="40" t="str">
        <f t="shared" si="0"/>
        <v>杀敌生命</v>
      </c>
      <c r="DQ2" s="40" t="str">
        <f t="shared" si="0"/>
        <v>杀敌金币</v>
      </c>
      <c r="DR2" s="40" t="str">
        <f t="shared" si="0"/>
        <v>每秒攻击</v>
      </c>
      <c r="DS2" s="40" t="str">
        <f t="shared" si="0"/>
        <v>每秒业力</v>
      </c>
      <c r="DT2" s="40" t="str">
        <f t="shared" si="0"/>
        <v>每秒生命</v>
      </c>
      <c r="DU2" s="40" t="str">
        <f t="shared" si="0"/>
        <v>每秒金币</v>
      </c>
      <c r="DV2" s="40" t="str">
        <f t="shared" si="0"/>
        <v>攻击距离</v>
      </c>
      <c r="DW2" s="40">
        <f t="shared" si="0"/>
        <v>0</v>
      </c>
    </row>
    <row r="3" spans="1:145">
      <c r="A3" s="40" t="s">
        <v>49</v>
      </c>
      <c r="BW3" s="40" t="s">
        <v>50</v>
      </c>
      <c r="CI3" s="40" t="s">
        <v>50</v>
      </c>
      <c r="EO3" s="40" t="str">
        <f t="shared" ref="EO3:EO18" si="1">IF(BU3="","","|n|cffffcc00"&amp;EO$2&amp;"：|r"&amp;BU3&amp;EO$1)</f>
        <v/>
      </c>
    </row>
    <row r="4" spans="1:145">
      <c r="A4" s="40" t="s">
        <v>51</v>
      </c>
      <c r="BW4" s="40" t="s">
        <v>52</v>
      </c>
      <c r="CT4" s="40" t="s">
        <v>53</v>
      </c>
      <c r="CU4" s="40" t="s">
        <v>54</v>
      </c>
      <c r="EO4" s="40" t="str">
        <f t="shared" si="1"/>
        <v/>
      </c>
    </row>
    <row r="5" spans="1:145">
      <c r="A5" s="40" t="s">
        <v>55</v>
      </c>
      <c r="BW5" s="40" t="s">
        <v>56</v>
      </c>
      <c r="CT5" s="40" t="s">
        <v>57</v>
      </c>
      <c r="CU5" s="40" t="s">
        <v>58</v>
      </c>
      <c r="EO5" s="40" t="str">
        <f t="shared" si="1"/>
        <v/>
      </c>
    </row>
    <row r="6" spans="1:145">
      <c r="A6" s="40" t="s">
        <v>59</v>
      </c>
      <c r="Y6" s="40">
        <v>20</v>
      </c>
      <c r="BW6" s="40" t="s">
        <v>60</v>
      </c>
      <c r="CS6" s="40" t="s">
        <v>60</v>
      </c>
      <c r="EO6" s="40" t="str">
        <f t="shared" si="1"/>
        <v/>
      </c>
    </row>
    <row r="7" spans="1:145">
      <c r="A7" s="40" t="s">
        <v>61</v>
      </c>
      <c r="L7" s="40">
        <v>-80</v>
      </c>
      <c r="BW7" s="40" t="s">
        <v>62</v>
      </c>
      <c r="CF7" s="40" t="s">
        <v>63</v>
      </c>
      <c r="CI7" s="40" t="s">
        <v>64</v>
      </c>
      <c r="EO7" s="40" t="str">
        <f t="shared" si="1"/>
        <v/>
      </c>
    </row>
    <row r="8" spans="1:145">
      <c r="A8" s="40" t="s">
        <v>65</v>
      </c>
      <c r="BW8" s="40" t="s">
        <v>66</v>
      </c>
      <c r="CI8" s="40" t="s">
        <v>67</v>
      </c>
      <c r="CT8" s="40" t="s">
        <v>68</v>
      </c>
      <c r="EO8" s="40" t="str">
        <f t="shared" si="1"/>
        <v/>
      </c>
    </row>
    <row r="9" spans="1:145">
      <c r="A9" s="40" t="s">
        <v>69</v>
      </c>
      <c r="BW9" s="40" t="s">
        <v>70</v>
      </c>
      <c r="CT9" s="40" t="s">
        <v>71</v>
      </c>
      <c r="CU9" s="40" t="s">
        <v>72</v>
      </c>
      <c r="EO9" s="40" t="str">
        <f t="shared" si="1"/>
        <v/>
      </c>
    </row>
    <row r="10" spans="1:145">
      <c r="A10" s="40" t="s">
        <v>73</v>
      </c>
      <c r="BW10" s="40" t="s">
        <v>74</v>
      </c>
      <c r="CS10" s="40" t="s">
        <v>74</v>
      </c>
      <c r="EO10" s="40" t="str">
        <f t="shared" si="1"/>
        <v/>
      </c>
    </row>
    <row r="11" spans="1:145">
      <c r="A11" s="40" t="s">
        <v>75</v>
      </c>
      <c r="BW11" s="40" t="s">
        <v>53</v>
      </c>
      <c r="CT11" s="40" t="s">
        <v>53</v>
      </c>
      <c r="EO11" s="40" t="str">
        <f t="shared" si="1"/>
        <v/>
      </c>
    </row>
    <row r="12" spans="1:145">
      <c r="A12" s="40" t="s">
        <v>76</v>
      </c>
      <c r="S12" s="40">
        <v>-30</v>
      </c>
      <c r="BW12" s="40" t="s">
        <v>77</v>
      </c>
      <c r="CM12" s="40" t="s">
        <v>78</v>
      </c>
      <c r="CU12" s="40" t="s">
        <v>79</v>
      </c>
      <c r="EO12" s="40" t="str">
        <f t="shared" si="1"/>
        <v/>
      </c>
    </row>
    <row r="13" spans="1:145">
      <c r="A13" s="40" t="s">
        <v>80</v>
      </c>
      <c r="BW13" s="40" t="s">
        <v>81</v>
      </c>
      <c r="CT13" s="40" t="s">
        <v>82</v>
      </c>
      <c r="CU13" s="40" t="s">
        <v>83</v>
      </c>
      <c r="EO13" s="40" t="str">
        <f t="shared" si="1"/>
        <v/>
      </c>
    </row>
    <row r="14" spans="1:145">
      <c r="A14" s="40" t="s">
        <v>84</v>
      </c>
      <c r="BW14" s="40" t="s">
        <v>85</v>
      </c>
      <c r="CI14" s="40" t="s">
        <v>85</v>
      </c>
      <c r="EO14" s="40" t="str">
        <f t="shared" si="1"/>
        <v/>
      </c>
    </row>
    <row r="15" spans="1:145">
      <c r="A15" s="40" t="s">
        <v>86</v>
      </c>
      <c r="P15" s="40">
        <v>25</v>
      </c>
      <c r="BW15" s="40" t="s">
        <v>87</v>
      </c>
      <c r="CJ15" s="40" t="s">
        <v>87</v>
      </c>
      <c r="EO15" s="40" t="str">
        <f t="shared" si="1"/>
        <v/>
      </c>
    </row>
    <row r="16" spans="1:145">
      <c r="A16" s="40" t="s">
        <v>88</v>
      </c>
      <c r="P16" s="40">
        <v>15</v>
      </c>
      <c r="BW16" s="40" t="s">
        <v>89</v>
      </c>
      <c r="CJ16" s="40" t="s">
        <v>89</v>
      </c>
      <c r="EO16" s="40" t="str">
        <f t="shared" si="1"/>
        <v/>
      </c>
    </row>
    <row r="17" spans="1:145">
      <c r="A17" s="40" t="s">
        <v>90</v>
      </c>
      <c r="V17" s="40">
        <v>15</v>
      </c>
      <c r="W17" s="40">
        <v>100</v>
      </c>
      <c r="BW17" s="40" t="s">
        <v>91</v>
      </c>
      <c r="CP17" s="40" t="s">
        <v>92</v>
      </c>
      <c r="CQ17" s="40" t="s">
        <v>93</v>
      </c>
      <c r="EO17" s="40" t="str">
        <f t="shared" si="1"/>
        <v/>
      </c>
    </row>
    <row r="18" spans="1:145">
      <c r="A18" s="40" t="s">
        <v>94</v>
      </c>
      <c r="V18" s="40">
        <v>5</v>
      </c>
      <c r="W18" s="40">
        <v>200</v>
      </c>
      <c r="BW18" s="40" t="s">
        <v>95</v>
      </c>
      <c r="CP18" s="40" t="s">
        <v>96</v>
      </c>
      <c r="CQ18" s="40" t="s">
        <v>97</v>
      </c>
      <c r="EO18" s="40" t="str">
        <f t="shared" si="1"/>
        <v/>
      </c>
    </row>
    <row r="19" spans="1:145">
      <c r="A19" s="40" t="s">
        <v>98</v>
      </c>
      <c r="AD19" s="40">
        <v>5</v>
      </c>
      <c r="CX19" s="40" t="s">
        <v>99</v>
      </c>
    </row>
    <row r="20" spans="1:145">
      <c r="A20" s="40" t="s">
        <v>100</v>
      </c>
      <c r="L20" s="40">
        <v>-30</v>
      </c>
      <c r="BW20" s="40" t="s">
        <v>101</v>
      </c>
      <c r="CF20" s="40" t="s">
        <v>101</v>
      </c>
      <c r="EO20" s="40" t="str">
        <f t="shared" ref="EO20:EO31" si="2">IF(BU20="","","|n|cffffcc00"&amp;EO$2&amp;"：|r"&amp;BU20&amp;EO$1)</f>
        <v/>
      </c>
    </row>
    <row r="21" spans="1:145">
      <c r="A21" s="40" t="s">
        <v>102</v>
      </c>
      <c r="L21" s="40">
        <v>60</v>
      </c>
      <c r="BW21" s="40" t="s">
        <v>103</v>
      </c>
      <c r="CF21" s="40" t="s">
        <v>103</v>
      </c>
      <c r="EO21" s="40" t="str">
        <f t="shared" si="2"/>
        <v/>
      </c>
    </row>
    <row r="22" spans="1:145">
      <c r="A22" s="40" t="s">
        <v>104</v>
      </c>
      <c r="L22" s="40">
        <v>40</v>
      </c>
      <c r="BW22" s="40" t="s">
        <v>105</v>
      </c>
      <c r="CF22" s="40" t="s">
        <v>106</v>
      </c>
      <c r="CI22" s="40" t="s">
        <v>107</v>
      </c>
      <c r="EO22" s="40" t="str">
        <f t="shared" si="2"/>
        <v/>
      </c>
    </row>
    <row r="23" spans="1:145">
      <c r="A23" s="40" t="s">
        <v>108</v>
      </c>
      <c r="L23" s="40">
        <v>25</v>
      </c>
      <c r="BW23" s="40" t="s">
        <v>109</v>
      </c>
      <c r="CF23" s="40" t="s">
        <v>109</v>
      </c>
      <c r="EO23" s="40" t="str">
        <f t="shared" si="2"/>
        <v/>
      </c>
    </row>
    <row r="24" spans="1:145">
      <c r="A24" s="40" t="s">
        <v>110</v>
      </c>
      <c r="L24" s="40">
        <v>40</v>
      </c>
      <c r="S24" s="40">
        <v>-30</v>
      </c>
      <c r="BW24" s="40" t="s">
        <v>111</v>
      </c>
      <c r="CF24" s="40" t="s">
        <v>106</v>
      </c>
      <c r="CM24" s="40" t="s">
        <v>112</v>
      </c>
      <c r="EO24" s="40" t="str">
        <f t="shared" si="2"/>
        <v/>
      </c>
    </row>
    <row r="25" spans="1:145">
      <c r="A25" s="40" t="s">
        <v>113</v>
      </c>
      <c r="AB25" s="40">
        <v>25</v>
      </c>
      <c r="BW25" s="40" t="s">
        <v>114</v>
      </c>
      <c r="CV25" s="40" t="s">
        <v>114</v>
      </c>
      <c r="EO25" s="40" t="str">
        <f t="shared" si="2"/>
        <v/>
      </c>
    </row>
    <row r="26" spans="1:145">
      <c r="A26" s="40" t="s">
        <v>115</v>
      </c>
      <c r="AB26" s="40">
        <v>10</v>
      </c>
      <c r="BW26" s="40" t="s">
        <v>116</v>
      </c>
      <c r="CV26" s="40" t="s">
        <v>116</v>
      </c>
      <c r="EO26" s="40" t="str">
        <f t="shared" si="2"/>
        <v/>
      </c>
    </row>
    <row r="27" spans="1:145">
      <c r="A27" s="40" t="s">
        <v>117</v>
      </c>
      <c r="S27" s="40">
        <v>15</v>
      </c>
      <c r="BW27" s="40" t="s">
        <v>118</v>
      </c>
      <c r="CK27" s="40" t="s">
        <v>118</v>
      </c>
      <c r="EO27" s="40" t="str">
        <f t="shared" si="2"/>
        <v/>
      </c>
    </row>
    <row r="28" spans="1:145">
      <c r="A28" s="40" t="s">
        <v>119</v>
      </c>
      <c r="Q28" s="40">
        <v>15</v>
      </c>
      <c r="BW28" s="40" t="s">
        <v>120</v>
      </c>
      <c r="CK28" s="40" t="s">
        <v>120</v>
      </c>
      <c r="EO28" s="40" t="str">
        <f t="shared" si="2"/>
        <v/>
      </c>
    </row>
    <row r="29" spans="1:145">
      <c r="A29" s="40" t="s">
        <v>121</v>
      </c>
      <c r="AH29" s="40">
        <v>30</v>
      </c>
      <c r="BW29" s="40" t="s">
        <v>122</v>
      </c>
      <c r="DB29" s="40" t="s">
        <v>122</v>
      </c>
      <c r="EO29" s="40" t="str">
        <f t="shared" si="2"/>
        <v/>
      </c>
    </row>
    <row r="30" spans="1:145">
      <c r="A30" s="40" t="s">
        <v>123</v>
      </c>
      <c r="M30" s="40">
        <v>25</v>
      </c>
      <c r="BW30" s="40" t="s">
        <v>124</v>
      </c>
      <c r="CG30" s="40" t="s">
        <v>124</v>
      </c>
      <c r="EO30" s="40" t="str">
        <f t="shared" si="2"/>
        <v/>
      </c>
    </row>
    <row r="31" spans="1:145">
      <c r="A31" s="40" t="s">
        <v>125</v>
      </c>
      <c r="M31" s="40">
        <v>15</v>
      </c>
      <c r="BW31" s="40" t="s">
        <v>126</v>
      </c>
      <c r="CG31" s="40" t="s">
        <v>126</v>
      </c>
      <c r="EO31" s="40" t="str">
        <f t="shared" si="2"/>
        <v/>
      </c>
    </row>
    <row r="32" spans="1:145">
      <c r="A32" s="40" t="s">
        <v>127</v>
      </c>
      <c r="V32" s="40">
        <v>10</v>
      </c>
      <c r="CP32" s="40" t="s">
        <v>128</v>
      </c>
    </row>
    <row r="33" spans="1:145">
      <c r="A33" s="40" t="s">
        <v>129</v>
      </c>
      <c r="AE33" s="40">
        <v>5</v>
      </c>
      <c r="CY33" s="40" t="s">
        <v>130</v>
      </c>
    </row>
    <row r="34" spans="1:145">
      <c r="A34" s="40" t="s">
        <v>131</v>
      </c>
      <c r="X34" s="40">
        <v>12</v>
      </c>
      <c r="CR34" s="40" t="s">
        <v>132</v>
      </c>
    </row>
    <row r="35" spans="1:145">
      <c r="A35" s="40" t="s">
        <v>133</v>
      </c>
      <c r="Q35" s="40">
        <v>10</v>
      </c>
      <c r="CK35" s="40" t="s">
        <v>134</v>
      </c>
    </row>
    <row r="36" spans="1:145">
      <c r="A36" s="40" t="s">
        <v>135</v>
      </c>
      <c r="P36" s="40">
        <v>10</v>
      </c>
      <c r="CJ36" s="40" t="s">
        <v>136</v>
      </c>
    </row>
    <row r="37" spans="1:145">
      <c r="A37" s="40" t="s">
        <v>137</v>
      </c>
      <c r="M37" s="40">
        <v>10</v>
      </c>
      <c r="CG37" s="40" t="s">
        <v>138</v>
      </c>
    </row>
    <row r="38" spans="1:145">
      <c r="A38" s="40" t="s">
        <v>139</v>
      </c>
      <c r="AW38" s="40">
        <v>20</v>
      </c>
      <c r="CG38" s="40" t="s">
        <v>138</v>
      </c>
    </row>
    <row r="39" spans="1:145">
      <c r="A39" s="40" t="s">
        <v>140</v>
      </c>
      <c r="B39" s="40" t="s">
        <v>141</v>
      </c>
      <c r="C39" s="40">
        <v>1</v>
      </c>
      <c r="D39" s="40">
        <v>1000</v>
      </c>
      <c r="BW39" s="40" t="str">
        <f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40" t="str">
        <f t="shared" ref="BX39:DW39" si="3">IF(D39="","","|n"&amp;BX$2&amp;"+"&amp;INT(D39)&amp;BX$1)</f>
        <v>|n攻击+1000</v>
      </c>
      <c r="BY39" s="40" t="str">
        <f t="shared" si="3"/>
        <v/>
      </c>
      <c r="BZ39" s="40" t="str">
        <f t="shared" si="3"/>
        <v/>
      </c>
      <c r="CA39" s="40" t="str">
        <f t="shared" si="3"/>
        <v/>
      </c>
      <c r="CB39" s="40" t="str">
        <f t="shared" si="3"/>
        <v/>
      </c>
      <c r="CC39" s="40" t="str">
        <f t="shared" si="3"/>
        <v/>
      </c>
      <c r="CD39" s="40" t="str">
        <f t="shared" si="3"/>
        <v/>
      </c>
      <c r="CE39" s="40" t="str">
        <f t="shared" si="3"/>
        <v/>
      </c>
      <c r="CF39" s="40" t="str">
        <f t="shared" si="3"/>
        <v/>
      </c>
      <c r="CG39" s="40" t="str">
        <f t="shared" si="3"/>
        <v/>
      </c>
      <c r="CH39" s="40" t="str">
        <f t="shared" si="3"/>
        <v/>
      </c>
      <c r="CI39" s="40" t="str">
        <f t="shared" si="3"/>
        <v/>
      </c>
      <c r="CJ39" s="40" t="str">
        <f t="shared" si="3"/>
        <v/>
      </c>
      <c r="CK39" s="40" t="str">
        <f t="shared" si="3"/>
        <v/>
      </c>
      <c r="CL39" s="40" t="str">
        <f t="shared" si="3"/>
        <v/>
      </c>
      <c r="CM39" s="40" t="str">
        <f t="shared" si="3"/>
        <v/>
      </c>
      <c r="CN39" s="40" t="str">
        <f t="shared" si="3"/>
        <v/>
      </c>
      <c r="CO39" s="40" t="str">
        <f t="shared" si="3"/>
        <v/>
      </c>
      <c r="CP39" s="40" t="str">
        <f t="shared" si="3"/>
        <v/>
      </c>
      <c r="CQ39" s="40" t="str">
        <f t="shared" si="3"/>
        <v/>
      </c>
      <c r="CR39" s="40" t="str">
        <f t="shared" si="3"/>
        <v/>
      </c>
      <c r="CS39" s="40" t="str">
        <f t="shared" si="3"/>
        <v/>
      </c>
      <c r="CT39" s="40" t="str">
        <f t="shared" si="3"/>
        <v/>
      </c>
      <c r="CU39" s="40" t="str">
        <f t="shared" si="3"/>
        <v/>
      </c>
      <c r="CV39" s="40" t="str">
        <f t="shared" si="3"/>
        <v/>
      </c>
      <c r="CW39" s="40" t="str">
        <f t="shared" si="3"/>
        <v/>
      </c>
      <c r="CX39" s="40" t="str">
        <f t="shared" si="3"/>
        <v/>
      </c>
      <c r="CY39" s="40" t="str">
        <f t="shared" si="3"/>
        <v/>
      </c>
      <c r="CZ39" s="40" t="str">
        <f t="shared" si="3"/>
        <v/>
      </c>
      <c r="DA39" s="40" t="str">
        <f t="shared" si="3"/>
        <v/>
      </c>
      <c r="DB39" s="40" t="str">
        <f t="shared" si="3"/>
        <v/>
      </c>
      <c r="DC39" s="40" t="str">
        <f t="shared" si="3"/>
        <v/>
      </c>
      <c r="DD39" s="40" t="str">
        <f t="shared" si="3"/>
        <v/>
      </c>
      <c r="DE39" s="40" t="str">
        <f t="shared" si="3"/>
        <v/>
      </c>
      <c r="DF39" s="40" t="str">
        <f t="shared" si="3"/>
        <v/>
      </c>
      <c r="DG39" s="40" t="str">
        <f t="shared" si="3"/>
        <v/>
      </c>
      <c r="DH39" s="40" t="str">
        <f t="shared" si="3"/>
        <v/>
      </c>
      <c r="DI39" s="40" t="str">
        <f t="shared" si="3"/>
        <v/>
      </c>
      <c r="DJ39" s="40" t="str">
        <f t="shared" si="3"/>
        <v/>
      </c>
      <c r="DK39" s="40" t="str">
        <f t="shared" si="3"/>
        <v/>
      </c>
      <c r="DL39" s="40" t="str">
        <f t="shared" si="3"/>
        <v/>
      </c>
      <c r="DM39" s="40" t="str">
        <f t="shared" si="3"/>
        <v/>
      </c>
      <c r="DN39" s="40" t="str">
        <f t="shared" si="3"/>
        <v/>
      </c>
      <c r="DO39" s="40" t="str">
        <f t="shared" si="3"/>
        <v/>
      </c>
      <c r="DP39" s="40" t="str">
        <f t="shared" si="3"/>
        <v/>
      </c>
      <c r="DQ39" s="40" t="str">
        <f t="shared" si="3"/>
        <v/>
      </c>
      <c r="DR39" s="40" t="str">
        <f t="shared" si="3"/>
        <v/>
      </c>
      <c r="DS39" s="40" t="str">
        <f t="shared" si="3"/>
        <v/>
      </c>
      <c r="DT39" s="40" t="str">
        <f t="shared" si="3"/>
        <v/>
      </c>
      <c r="DU39" s="40" t="str">
        <f t="shared" si="3"/>
        <v/>
      </c>
      <c r="DV39" s="40" t="str">
        <f t="shared" si="3"/>
        <v/>
      </c>
      <c r="DW39" s="40" t="str">
        <f t="shared" si="3"/>
        <v/>
      </c>
      <c r="DX39" s="40" t="str">
        <f t="shared" ref="DX39:DX67" si="4">IF(BD39="","","|n|cffffcc00"&amp;DX$2&amp;"：|r"&amp;BD39&amp;DX$1)</f>
        <v/>
      </c>
      <c r="DY39" s="40" t="str">
        <f t="shared" ref="DY39:EI54" si="5">IF(BE39="","","|n|cffffcc00"&amp;DY$2&amp;"：|r"&amp;BE39&amp;DY$1)</f>
        <v/>
      </c>
      <c r="DZ39" s="40" t="str">
        <f t="shared" si="5"/>
        <v/>
      </c>
      <c r="EA39" s="40" t="str">
        <f t="shared" si="5"/>
        <v/>
      </c>
      <c r="EB39" s="40" t="str">
        <f t="shared" si="5"/>
        <v/>
      </c>
      <c r="EC39" s="40" t="str">
        <f t="shared" si="5"/>
        <v/>
      </c>
      <c r="ED39" s="40" t="str">
        <f t="shared" si="5"/>
        <v/>
      </c>
      <c r="EE39" s="40" t="str">
        <f t="shared" si="5"/>
        <v/>
      </c>
      <c r="EF39" s="40" t="str">
        <f t="shared" si="5"/>
        <v/>
      </c>
      <c r="EG39" s="40" t="str">
        <f t="shared" si="5"/>
        <v/>
      </c>
      <c r="EH39" s="40" t="str">
        <f t="shared" si="5"/>
        <v/>
      </c>
      <c r="EI39" s="40" t="str">
        <f t="shared" si="5"/>
        <v/>
      </c>
      <c r="EJ39" s="40" t="str">
        <f t="shared" ref="EJ39:EO75" si="6">IF(BP39="","","|n|cffffcc00"&amp;EJ$2&amp;"：|r"&amp;BP39&amp;EJ$1)</f>
        <v/>
      </c>
      <c r="EK39" s="40" t="str">
        <f t="shared" si="6"/>
        <v/>
      </c>
      <c r="EL39" s="40" t="str">
        <f t="shared" si="6"/>
        <v/>
      </c>
      <c r="EM39" s="40" t="str">
        <f t="shared" si="6"/>
        <v/>
      </c>
      <c r="EN39" s="40" t="str">
        <f t="shared" si="6"/>
        <v/>
      </c>
      <c r="EO39" s="40" t="str">
        <f t="shared" si="6"/>
        <v/>
      </c>
    </row>
    <row r="40" spans="1:145">
      <c r="A40" s="40" t="s">
        <v>142</v>
      </c>
      <c r="B40" s="40" t="s">
        <v>141</v>
      </c>
      <c r="C40" s="40">
        <v>2</v>
      </c>
      <c r="D40" s="40">
        <v>2500</v>
      </c>
      <c r="BW40" s="40" t="str">
        <f t="shared" ref="BW40:BW71" si="7">CONCATENATE(BX40,BY40,BZ40,CA40,CB40,CC40,CD40,CE40,CF40,CG40,CH40,CI40,CJ40,CK40,CL40,CM40,CN40,CO40,CP40,CQ40,CR40,CS40,CT40,CU40,CV40,CW40,CX40,CY40,CZ40,DA40,DB40,DC40,DD40,DE40,DF40,DG40,DH40,DI40,DJ40,DK40,DL40,DM40,DN40,DO40,DP40,DQ40,DR40,DS40,DT40,DU40,DV40,DW40,DX40,DY40,DZ40,EA40,EB40,EC40,ED40,EE40,EF40,EG40,EH40,EI40,EJ40,EK40,EL40,EM40,EN40,EO40)</f>
        <v>|n攻击+2500</v>
      </c>
      <c r="BX40" s="40" t="str">
        <f t="shared" ref="BX40:BX71" si="8">IF(D40="","","|n"&amp;BX$2&amp;"+"&amp;INT(D40)&amp;BX$1)</f>
        <v>|n攻击+2500</v>
      </c>
      <c r="BY40" s="40" t="str">
        <f t="shared" ref="BY40:BY71" si="9">IF(E40="","","|n"&amp;BY$2&amp;"+"&amp;INT(E40)&amp;BY$1)</f>
        <v/>
      </c>
      <c r="BZ40" s="40" t="str">
        <f t="shared" ref="BZ40:BZ71" si="10">IF(F40="","","|n"&amp;BZ$2&amp;"+"&amp;INT(F40)&amp;BZ$1)</f>
        <v/>
      </c>
      <c r="CA40" s="40" t="str">
        <f t="shared" ref="CA40:CA71" si="11">IF(G40="","","|n"&amp;CA$2&amp;"+"&amp;INT(G40)&amp;CA$1)</f>
        <v/>
      </c>
      <c r="CB40" s="40" t="str">
        <f t="shared" ref="CB40:CB71" si="12">IF(H40="","","|n"&amp;CB$2&amp;"+"&amp;INT(H40)&amp;CB$1)</f>
        <v/>
      </c>
      <c r="CC40" s="40" t="str">
        <f t="shared" ref="CC40:CC71" si="13">IF(I40="","","|n"&amp;CC$2&amp;"+"&amp;INT(I40)&amp;CC$1)</f>
        <v/>
      </c>
      <c r="CD40" s="40" t="str">
        <f t="shared" ref="CD40:CD71" si="14">IF(J40="","","|n"&amp;CD$2&amp;"+"&amp;INT(J40)&amp;CD$1)</f>
        <v/>
      </c>
      <c r="CE40" s="40" t="str">
        <f t="shared" ref="CE40:CE71" si="15">IF(K40="","","|n"&amp;CE$2&amp;"+"&amp;INT(K40)&amp;CE$1)</f>
        <v/>
      </c>
      <c r="CF40" s="40" t="str">
        <f t="shared" ref="CF40:CF71" si="16">IF(L40="","","|n"&amp;CF$2&amp;"+"&amp;INT(L40)&amp;CF$1)</f>
        <v/>
      </c>
      <c r="CG40" s="40" t="str">
        <f t="shared" ref="CG40:CG71" si="17">IF(M40="","","|n"&amp;CG$2&amp;"+"&amp;INT(M40)&amp;CG$1)</f>
        <v/>
      </c>
      <c r="CH40" s="40" t="str">
        <f t="shared" ref="CH40:CH71" si="18">IF(N40="","","|n"&amp;CH$2&amp;"+"&amp;INT(N40)&amp;CH$1)</f>
        <v/>
      </c>
      <c r="CI40" s="40" t="str">
        <f t="shared" ref="CI40:CI71" si="19">IF(O40="","","|n"&amp;CI$2&amp;"+"&amp;INT(O40)&amp;CI$1)</f>
        <v/>
      </c>
      <c r="CJ40" s="40" t="str">
        <f t="shared" ref="CJ40:CJ71" si="20">IF(P40="","","|n"&amp;CJ$2&amp;"+"&amp;INT(P40)&amp;CJ$1)</f>
        <v/>
      </c>
      <c r="CK40" s="40" t="str">
        <f t="shared" ref="CK40:CK71" si="21">IF(Q40="","","|n"&amp;CK$2&amp;"+"&amp;INT(Q40)&amp;CK$1)</f>
        <v/>
      </c>
      <c r="CL40" s="40" t="str">
        <f t="shared" ref="CL40:CL71" si="22">IF(R40="","","|n"&amp;CL$2&amp;"+"&amp;INT(R40)&amp;CL$1)</f>
        <v/>
      </c>
      <c r="CM40" s="40" t="str">
        <f t="shared" ref="CM40:CM71" si="23">IF(S40="","","|n"&amp;CM$2&amp;"+"&amp;INT(S40)&amp;CM$1)</f>
        <v/>
      </c>
      <c r="CN40" s="40" t="str">
        <f t="shared" ref="CN40:CN71" si="24">IF(T40="","","|n"&amp;CN$2&amp;"+"&amp;INT(T40)&amp;CN$1)</f>
        <v/>
      </c>
      <c r="CO40" s="40" t="str">
        <f t="shared" ref="CO40:CO71" si="25">IF(U40="","","|n"&amp;CO$2&amp;"+"&amp;INT(U40)&amp;CO$1)</f>
        <v/>
      </c>
      <c r="CP40" s="40" t="str">
        <f t="shared" ref="CP40:CP71" si="26">IF(V40="","","|n"&amp;CP$2&amp;"+"&amp;INT(V40)&amp;CP$1)</f>
        <v/>
      </c>
      <c r="CQ40" s="40" t="str">
        <f t="shared" ref="CQ40:CQ71" si="27">IF(W40="","","|n"&amp;CQ$2&amp;"+"&amp;INT(W40)&amp;CQ$1)</f>
        <v/>
      </c>
      <c r="CR40" s="40" t="str">
        <f t="shared" ref="CR40:CR71" si="28">IF(X40="","","|n"&amp;CR$2&amp;"+"&amp;INT(X40)&amp;CR$1)</f>
        <v/>
      </c>
      <c r="CS40" s="40" t="str">
        <f t="shared" ref="CS40:CS71" si="29">IF(Y40="","","|n"&amp;CS$2&amp;"+"&amp;INT(Y40)&amp;CS$1)</f>
        <v/>
      </c>
      <c r="CT40" s="40" t="str">
        <f t="shared" ref="CT40:CT71" si="30">IF(Z40="","","|n"&amp;CT$2&amp;"+"&amp;INT(Z40)&amp;CT$1)</f>
        <v/>
      </c>
      <c r="CU40" s="40" t="str">
        <f t="shared" ref="CU40:CU71" si="31">IF(AA40="","","|n"&amp;CU$2&amp;"+"&amp;INT(AA40)&amp;CU$1)</f>
        <v/>
      </c>
      <c r="CV40" s="40" t="str">
        <f t="shared" ref="CV40:CV71" si="32">IF(AB40="","","|n"&amp;CV$2&amp;"+"&amp;INT(AB40)&amp;CV$1)</f>
        <v/>
      </c>
      <c r="CW40" s="40" t="str">
        <f t="shared" ref="CW40:CW71" si="33">IF(AC40="","","|n"&amp;CW$2&amp;"+"&amp;INT(AC40)&amp;CW$1)</f>
        <v/>
      </c>
      <c r="CX40" s="40" t="str">
        <f t="shared" ref="CX40:CX71" si="34">IF(AD40="","","|n"&amp;CX$2&amp;"+"&amp;INT(AD40)&amp;CX$1)</f>
        <v/>
      </c>
      <c r="CY40" s="40" t="str">
        <f t="shared" ref="CY40:CY71" si="35">IF(AE40="","","|n"&amp;CY$2&amp;"+"&amp;INT(AE40)&amp;CY$1)</f>
        <v/>
      </c>
      <c r="CZ40" s="40" t="str">
        <f t="shared" ref="CZ40:CZ71" si="36">IF(AF40="","","|n"&amp;CZ$2&amp;"+"&amp;INT(AF40)&amp;CZ$1)</f>
        <v/>
      </c>
      <c r="DA40" s="40" t="str">
        <f t="shared" ref="DA40:DA71" si="37">IF(AG40="","","|n"&amp;DA$2&amp;"+"&amp;INT(AG40)&amp;DA$1)</f>
        <v/>
      </c>
      <c r="DB40" s="40" t="str">
        <f t="shared" ref="DB40:DB71" si="38">IF(AH40="","","|n"&amp;DB$2&amp;"+"&amp;INT(AH40)&amp;DB$1)</f>
        <v/>
      </c>
      <c r="DC40" s="40" t="str">
        <f t="shared" ref="DC40:DC71" si="39">IF(AI40="","","|n"&amp;DC$2&amp;"+"&amp;INT(AI40)&amp;DC$1)</f>
        <v/>
      </c>
      <c r="DD40" s="40" t="str">
        <f t="shared" ref="DD40:DD71" si="40">IF(AJ40="","","|n"&amp;DD$2&amp;"+"&amp;INT(AJ40)&amp;DD$1)</f>
        <v/>
      </c>
      <c r="DE40" s="40" t="str">
        <f t="shared" ref="DE40:DE71" si="41">IF(AK40="","","|n"&amp;DE$2&amp;"+"&amp;INT(AK40)&amp;DE$1)</f>
        <v/>
      </c>
      <c r="DF40" s="40" t="str">
        <f t="shared" ref="DF40:DF71" si="42">IF(AL40="","","|n"&amp;DF$2&amp;"+"&amp;INT(AL40)&amp;DF$1)</f>
        <v/>
      </c>
      <c r="DG40" s="40" t="str">
        <f t="shared" ref="DG40:DG71" si="43">IF(AM40="","","|n"&amp;DG$2&amp;"+"&amp;INT(AM40)&amp;DG$1)</f>
        <v/>
      </c>
      <c r="DH40" s="40" t="str">
        <f t="shared" ref="DH40:DH71" si="44">IF(AN40="","","|n"&amp;DH$2&amp;"+"&amp;INT(AN40)&amp;DH$1)</f>
        <v/>
      </c>
      <c r="DI40" s="40" t="str">
        <f t="shared" ref="DI40:DI71" si="45">IF(AO40="","","|n"&amp;DI$2&amp;"+"&amp;INT(AO40)&amp;DI$1)</f>
        <v/>
      </c>
      <c r="DJ40" s="40" t="str">
        <f t="shared" ref="DJ40:DJ71" si="46">IF(AP40="","","|n"&amp;DJ$2&amp;"+"&amp;INT(AP40)&amp;DJ$1)</f>
        <v/>
      </c>
      <c r="DK40" s="40" t="str">
        <f t="shared" ref="DK40:DK71" si="47">IF(AQ40="","","|n"&amp;DK$2&amp;"+"&amp;INT(AQ40)&amp;DK$1)</f>
        <v/>
      </c>
      <c r="DL40" s="40" t="str">
        <f t="shared" ref="DL40:DL71" si="48">IF(AR40="","","|n"&amp;DL$2&amp;"+"&amp;INT(AR40)&amp;DL$1)</f>
        <v/>
      </c>
      <c r="DM40" s="40" t="str">
        <f t="shared" ref="DM40:DM71" si="49">IF(AS40="","","|n"&amp;DM$2&amp;"+"&amp;INT(AS40)&amp;DM$1)</f>
        <v/>
      </c>
      <c r="DN40" s="40" t="str">
        <f t="shared" ref="DN40:DN71" si="50">IF(AT40="","","|n"&amp;DN$2&amp;"+"&amp;INT(AT40)&amp;DN$1)</f>
        <v/>
      </c>
      <c r="DO40" s="40" t="str">
        <f t="shared" ref="DO40:DO71" si="51">IF(AU40="","","|n"&amp;DO$2&amp;"+"&amp;INT(AU40)&amp;DO$1)</f>
        <v/>
      </c>
      <c r="DP40" s="40" t="str">
        <f t="shared" ref="DP40:DP71" si="52">IF(AV40="","","|n"&amp;DP$2&amp;"+"&amp;INT(AV40)&amp;DP$1)</f>
        <v/>
      </c>
      <c r="DQ40" s="40" t="str">
        <f t="shared" ref="DQ40:DQ71" si="53">IF(AW40="","","|n"&amp;DQ$2&amp;"+"&amp;INT(AW40)&amp;DQ$1)</f>
        <v/>
      </c>
      <c r="DR40" s="40" t="str">
        <f t="shared" ref="DR40:DR71" si="54">IF(AX40="","","|n"&amp;DR$2&amp;"+"&amp;INT(AX40)&amp;DR$1)</f>
        <v/>
      </c>
      <c r="DS40" s="40" t="str">
        <f t="shared" ref="DS40:DS71" si="55">IF(AY40="","","|n"&amp;DS$2&amp;"+"&amp;INT(AY40)&amp;DS$1)</f>
        <v/>
      </c>
      <c r="DT40" s="40" t="str">
        <f t="shared" ref="DT40:DT71" si="56">IF(AZ40="","","|n"&amp;DT$2&amp;"+"&amp;INT(AZ40)&amp;DT$1)</f>
        <v/>
      </c>
      <c r="DU40" s="40" t="str">
        <f t="shared" ref="DU40:DU71" si="57">IF(BA40="","","|n"&amp;DU$2&amp;"+"&amp;INT(BA40)&amp;DU$1)</f>
        <v/>
      </c>
      <c r="DV40" s="40" t="str">
        <f t="shared" ref="DV40:DV71" si="58">IF(BB40="","","|n"&amp;DV$2&amp;"+"&amp;INT(BB40)&amp;DV$1)</f>
        <v/>
      </c>
      <c r="DW40" s="40" t="str">
        <f t="shared" ref="DW40:DW71" si="59">IF(BC40="","","|n"&amp;DW$2&amp;"+"&amp;INT(BC40)&amp;DW$1)</f>
        <v/>
      </c>
      <c r="DX40" s="40" t="str">
        <f t="shared" si="4"/>
        <v/>
      </c>
      <c r="DY40" s="40" t="str">
        <f t="shared" si="5"/>
        <v/>
      </c>
      <c r="DZ40" s="40" t="str">
        <f t="shared" si="5"/>
        <v/>
      </c>
      <c r="EA40" s="40" t="str">
        <f t="shared" si="5"/>
        <v/>
      </c>
      <c r="EB40" s="40" t="str">
        <f t="shared" si="5"/>
        <v/>
      </c>
      <c r="EC40" s="40" t="str">
        <f t="shared" si="5"/>
        <v/>
      </c>
      <c r="ED40" s="40" t="str">
        <f t="shared" si="5"/>
        <v/>
      </c>
      <c r="EE40" s="40" t="str">
        <f t="shared" si="5"/>
        <v/>
      </c>
      <c r="EF40" s="40" t="str">
        <f t="shared" si="5"/>
        <v/>
      </c>
      <c r="EG40" s="40" t="str">
        <f t="shared" si="5"/>
        <v/>
      </c>
      <c r="EH40" s="40" t="str">
        <f t="shared" si="5"/>
        <v/>
      </c>
      <c r="EI40" s="40" t="str">
        <f t="shared" si="5"/>
        <v/>
      </c>
      <c r="EJ40" s="40" t="str">
        <f t="shared" si="6"/>
        <v/>
      </c>
      <c r="EK40" s="40" t="str">
        <f t="shared" si="6"/>
        <v/>
      </c>
      <c r="EL40" s="40" t="str">
        <f t="shared" si="6"/>
        <v/>
      </c>
      <c r="EM40" s="40" t="str">
        <f t="shared" si="6"/>
        <v/>
      </c>
      <c r="EN40" s="40" t="str">
        <f t="shared" si="6"/>
        <v/>
      </c>
      <c r="EO40" s="40" t="str">
        <f t="shared" si="6"/>
        <v/>
      </c>
    </row>
    <row r="41" spans="1:145">
      <c r="A41" s="40" t="s">
        <v>143</v>
      </c>
      <c r="B41" s="40" t="s">
        <v>141</v>
      </c>
      <c r="C41" s="40">
        <v>3</v>
      </c>
      <c r="D41" s="40">
        <v>4000</v>
      </c>
      <c r="BW41" s="40" t="str">
        <f t="shared" si="7"/>
        <v>|n攻击+4000</v>
      </c>
      <c r="BX41" s="40" t="str">
        <f t="shared" si="8"/>
        <v>|n攻击+4000</v>
      </c>
      <c r="BY41" s="40" t="str">
        <f t="shared" si="9"/>
        <v/>
      </c>
      <c r="BZ41" s="40" t="str">
        <f t="shared" si="10"/>
        <v/>
      </c>
      <c r="CA41" s="40" t="str">
        <f t="shared" si="11"/>
        <v/>
      </c>
      <c r="CB41" s="40" t="str">
        <f t="shared" si="12"/>
        <v/>
      </c>
      <c r="CC41" s="40" t="str">
        <f t="shared" si="13"/>
        <v/>
      </c>
      <c r="CD41" s="40" t="str">
        <f t="shared" si="14"/>
        <v/>
      </c>
      <c r="CE41" s="40" t="str">
        <f t="shared" si="15"/>
        <v/>
      </c>
      <c r="CF41" s="40" t="str">
        <f t="shared" si="16"/>
        <v/>
      </c>
      <c r="CG41" s="40" t="str">
        <f t="shared" si="17"/>
        <v/>
      </c>
      <c r="CH41" s="40" t="str">
        <f t="shared" si="18"/>
        <v/>
      </c>
      <c r="CI41" s="40" t="str">
        <f t="shared" si="19"/>
        <v/>
      </c>
      <c r="CJ41" s="40" t="str">
        <f t="shared" si="20"/>
        <v/>
      </c>
      <c r="CK41" s="40" t="str">
        <f t="shared" si="21"/>
        <v/>
      </c>
      <c r="CL41" s="40" t="str">
        <f t="shared" si="22"/>
        <v/>
      </c>
      <c r="CM41" s="40" t="str">
        <f t="shared" si="23"/>
        <v/>
      </c>
      <c r="CN41" s="40" t="str">
        <f t="shared" si="24"/>
        <v/>
      </c>
      <c r="CO41" s="40" t="str">
        <f t="shared" si="25"/>
        <v/>
      </c>
      <c r="CP41" s="40" t="str">
        <f t="shared" si="26"/>
        <v/>
      </c>
      <c r="CQ41" s="40" t="str">
        <f t="shared" si="27"/>
        <v/>
      </c>
      <c r="CR41" s="40" t="str">
        <f t="shared" si="28"/>
        <v/>
      </c>
      <c r="CS41" s="40" t="str">
        <f t="shared" si="29"/>
        <v/>
      </c>
      <c r="CT41" s="40" t="str">
        <f t="shared" si="30"/>
        <v/>
      </c>
      <c r="CU41" s="40" t="str">
        <f t="shared" si="31"/>
        <v/>
      </c>
      <c r="CV41" s="40" t="str">
        <f t="shared" si="32"/>
        <v/>
      </c>
      <c r="CW41" s="40" t="str">
        <f t="shared" si="33"/>
        <v/>
      </c>
      <c r="CX41" s="40" t="str">
        <f t="shared" si="34"/>
        <v/>
      </c>
      <c r="CY41" s="40" t="str">
        <f t="shared" si="35"/>
        <v/>
      </c>
      <c r="CZ41" s="40" t="str">
        <f t="shared" si="36"/>
        <v/>
      </c>
      <c r="DA41" s="40" t="str">
        <f t="shared" si="37"/>
        <v/>
      </c>
      <c r="DB41" s="40" t="str">
        <f t="shared" si="38"/>
        <v/>
      </c>
      <c r="DC41" s="40" t="str">
        <f t="shared" si="39"/>
        <v/>
      </c>
      <c r="DD41" s="40" t="str">
        <f t="shared" si="40"/>
        <v/>
      </c>
      <c r="DE41" s="40" t="str">
        <f t="shared" si="41"/>
        <v/>
      </c>
      <c r="DF41" s="40" t="str">
        <f t="shared" si="42"/>
        <v/>
      </c>
      <c r="DG41" s="40" t="str">
        <f t="shared" si="43"/>
        <v/>
      </c>
      <c r="DH41" s="40" t="str">
        <f t="shared" si="44"/>
        <v/>
      </c>
      <c r="DI41" s="40" t="str">
        <f t="shared" si="45"/>
        <v/>
      </c>
      <c r="DJ41" s="40" t="str">
        <f t="shared" si="46"/>
        <v/>
      </c>
      <c r="DK41" s="40" t="str">
        <f t="shared" si="47"/>
        <v/>
      </c>
      <c r="DL41" s="40" t="str">
        <f t="shared" si="48"/>
        <v/>
      </c>
      <c r="DM41" s="40" t="str">
        <f t="shared" si="49"/>
        <v/>
      </c>
      <c r="DN41" s="40" t="str">
        <f t="shared" si="50"/>
        <v/>
      </c>
      <c r="DO41" s="40" t="str">
        <f t="shared" si="51"/>
        <v/>
      </c>
      <c r="DP41" s="40" t="str">
        <f t="shared" si="52"/>
        <v/>
      </c>
      <c r="DQ41" s="40" t="str">
        <f t="shared" si="53"/>
        <v/>
      </c>
      <c r="DR41" s="40" t="str">
        <f t="shared" si="54"/>
        <v/>
      </c>
      <c r="DS41" s="40" t="str">
        <f t="shared" si="55"/>
        <v/>
      </c>
      <c r="DT41" s="40" t="str">
        <f t="shared" si="56"/>
        <v/>
      </c>
      <c r="DU41" s="40" t="str">
        <f t="shared" si="57"/>
        <v/>
      </c>
      <c r="DV41" s="40" t="str">
        <f t="shared" si="58"/>
        <v/>
      </c>
      <c r="DW41" s="40" t="str">
        <f t="shared" si="59"/>
        <v/>
      </c>
      <c r="DX41" s="40" t="str">
        <f t="shared" si="4"/>
        <v/>
      </c>
      <c r="DY41" s="40" t="str">
        <f t="shared" si="5"/>
        <v/>
      </c>
      <c r="DZ41" s="40" t="str">
        <f t="shared" si="5"/>
        <v/>
      </c>
      <c r="EA41" s="40" t="str">
        <f t="shared" si="5"/>
        <v/>
      </c>
      <c r="EB41" s="40" t="str">
        <f t="shared" si="5"/>
        <v/>
      </c>
      <c r="EC41" s="40" t="str">
        <f t="shared" si="5"/>
        <v/>
      </c>
      <c r="ED41" s="40" t="str">
        <f t="shared" si="5"/>
        <v/>
      </c>
      <c r="EE41" s="40" t="str">
        <f t="shared" si="5"/>
        <v/>
      </c>
      <c r="EF41" s="40" t="str">
        <f t="shared" si="5"/>
        <v/>
      </c>
      <c r="EG41" s="40" t="str">
        <f t="shared" si="5"/>
        <v/>
      </c>
      <c r="EH41" s="40" t="str">
        <f t="shared" si="5"/>
        <v/>
      </c>
      <c r="EI41" s="40" t="str">
        <f t="shared" si="5"/>
        <v/>
      </c>
      <c r="EJ41" s="40" t="str">
        <f t="shared" si="6"/>
        <v/>
      </c>
      <c r="EK41" s="40" t="str">
        <f t="shared" si="6"/>
        <v/>
      </c>
      <c r="EL41" s="40" t="str">
        <f t="shared" si="6"/>
        <v/>
      </c>
      <c r="EM41" s="40" t="str">
        <f t="shared" si="6"/>
        <v/>
      </c>
      <c r="EN41" s="40" t="str">
        <f t="shared" si="6"/>
        <v/>
      </c>
      <c r="EO41" s="40" t="str">
        <f t="shared" si="6"/>
        <v/>
      </c>
    </row>
    <row r="42" spans="1:145">
      <c r="A42" s="40" t="s">
        <v>144</v>
      </c>
      <c r="B42" s="40" t="s">
        <v>141</v>
      </c>
      <c r="C42" s="40">
        <v>4</v>
      </c>
      <c r="D42" s="40">
        <v>6000</v>
      </c>
      <c r="BW42" s="40" t="str">
        <f t="shared" si="7"/>
        <v>|n攻击+6000</v>
      </c>
      <c r="BX42" s="40" t="str">
        <f t="shared" si="8"/>
        <v>|n攻击+6000</v>
      </c>
      <c r="BY42" s="40" t="str">
        <f t="shared" si="9"/>
        <v/>
      </c>
      <c r="BZ42" s="40" t="str">
        <f t="shared" si="10"/>
        <v/>
      </c>
      <c r="CA42" s="40" t="str">
        <f t="shared" si="11"/>
        <v/>
      </c>
      <c r="CB42" s="40" t="str">
        <f t="shared" si="12"/>
        <v/>
      </c>
      <c r="CC42" s="40" t="str">
        <f t="shared" si="13"/>
        <v/>
      </c>
      <c r="CD42" s="40" t="str">
        <f t="shared" si="14"/>
        <v/>
      </c>
      <c r="CE42" s="40" t="str">
        <f t="shared" si="15"/>
        <v/>
      </c>
      <c r="CF42" s="40" t="str">
        <f t="shared" si="16"/>
        <v/>
      </c>
      <c r="CG42" s="40" t="str">
        <f t="shared" si="17"/>
        <v/>
      </c>
      <c r="CH42" s="40" t="str">
        <f t="shared" si="18"/>
        <v/>
      </c>
      <c r="CI42" s="40" t="str">
        <f t="shared" si="19"/>
        <v/>
      </c>
      <c r="CJ42" s="40" t="str">
        <f t="shared" si="20"/>
        <v/>
      </c>
      <c r="CK42" s="40" t="str">
        <f t="shared" si="21"/>
        <v/>
      </c>
      <c r="CL42" s="40" t="str">
        <f t="shared" si="22"/>
        <v/>
      </c>
      <c r="CM42" s="40" t="str">
        <f t="shared" si="23"/>
        <v/>
      </c>
      <c r="CN42" s="40" t="str">
        <f t="shared" si="24"/>
        <v/>
      </c>
      <c r="CO42" s="40" t="str">
        <f t="shared" si="25"/>
        <v/>
      </c>
      <c r="CP42" s="40" t="str">
        <f t="shared" si="26"/>
        <v/>
      </c>
      <c r="CQ42" s="40" t="str">
        <f t="shared" si="27"/>
        <v/>
      </c>
      <c r="CR42" s="40" t="str">
        <f t="shared" si="28"/>
        <v/>
      </c>
      <c r="CS42" s="40" t="str">
        <f t="shared" si="29"/>
        <v/>
      </c>
      <c r="CT42" s="40" t="str">
        <f t="shared" si="30"/>
        <v/>
      </c>
      <c r="CU42" s="40" t="str">
        <f t="shared" si="31"/>
        <v/>
      </c>
      <c r="CV42" s="40" t="str">
        <f t="shared" si="32"/>
        <v/>
      </c>
      <c r="CW42" s="40" t="str">
        <f t="shared" si="33"/>
        <v/>
      </c>
      <c r="CX42" s="40" t="str">
        <f t="shared" si="34"/>
        <v/>
      </c>
      <c r="CY42" s="40" t="str">
        <f t="shared" si="35"/>
        <v/>
      </c>
      <c r="CZ42" s="40" t="str">
        <f t="shared" si="36"/>
        <v/>
      </c>
      <c r="DA42" s="40" t="str">
        <f t="shared" si="37"/>
        <v/>
      </c>
      <c r="DB42" s="40" t="str">
        <f t="shared" si="38"/>
        <v/>
      </c>
      <c r="DC42" s="40" t="str">
        <f t="shared" si="39"/>
        <v/>
      </c>
      <c r="DD42" s="40" t="str">
        <f t="shared" si="40"/>
        <v/>
      </c>
      <c r="DE42" s="40" t="str">
        <f t="shared" si="41"/>
        <v/>
      </c>
      <c r="DF42" s="40" t="str">
        <f t="shared" si="42"/>
        <v/>
      </c>
      <c r="DG42" s="40" t="str">
        <f t="shared" si="43"/>
        <v/>
      </c>
      <c r="DH42" s="40" t="str">
        <f t="shared" si="44"/>
        <v/>
      </c>
      <c r="DI42" s="40" t="str">
        <f t="shared" si="45"/>
        <v/>
      </c>
      <c r="DJ42" s="40" t="str">
        <f t="shared" si="46"/>
        <v/>
      </c>
      <c r="DK42" s="40" t="str">
        <f t="shared" si="47"/>
        <v/>
      </c>
      <c r="DL42" s="40" t="str">
        <f t="shared" si="48"/>
        <v/>
      </c>
      <c r="DM42" s="40" t="str">
        <f t="shared" si="49"/>
        <v/>
      </c>
      <c r="DN42" s="40" t="str">
        <f t="shared" si="50"/>
        <v/>
      </c>
      <c r="DO42" s="40" t="str">
        <f t="shared" si="51"/>
        <v/>
      </c>
      <c r="DP42" s="40" t="str">
        <f t="shared" si="52"/>
        <v/>
      </c>
      <c r="DQ42" s="40" t="str">
        <f t="shared" si="53"/>
        <v/>
      </c>
      <c r="DR42" s="40" t="str">
        <f t="shared" si="54"/>
        <v/>
      </c>
      <c r="DS42" s="40" t="str">
        <f t="shared" si="55"/>
        <v/>
      </c>
      <c r="DT42" s="40" t="str">
        <f t="shared" si="56"/>
        <v/>
      </c>
      <c r="DU42" s="40" t="str">
        <f t="shared" si="57"/>
        <v/>
      </c>
      <c r="DV42" s="40" t="str">
        <f t="shared" si="58"/>
        <v/>
      </c>
      <c r="DW42" s="40" t="str">
        <f t="shared" si="59"/>
        <v/>
      </c>
      <c r="DX42" s="40" t="str">
        <f t="shared" si="4"/>
        <v/>
      </c>
      <c r="DY42" s="40" t="str">
        <f t="shared" si="5"/>
        <v/>
      </c>
      <c r="DZ42" s="40" t="str">
        <f t="shared" si="5"/>
        <v/>
      </c>
      <c r="EA42" s="40" t="str">
        <f t="shared" si="5"/>
        <v/>
      </c>
      <c r="EB42" s="40" t="str">
        <f t="shared" si="5"/>
        <v/>
      </c>
      <c r="EC42" s="40" t="str">
        <f t="shared" si="5"/>
        <v/>
      </c>
      <c r="ED42" s="40" t="str">
        <f t="shared" si="5"/>
        <v/>
      </c>
      <c r="EE42" s="40" t="str">
        <f t="shared" si="5"/>
        <v/>
      </c>
      <c r="EF42" s="40" t="str">
        <f t="shared" si="5"/>
        <v/>
      </c>
      <c r="EG42" s="40" t="str">
        <f t="shared" si="5"/>
        <v/>
      </c>
      <c r="EH42" s="40" t="str">
        <f t="shared" si="5"/>
        <v/>
      </c>
      <c r="EI42" s="40" t="str">
        <f t="shared" si="5"/>
        <v/>
      </c>
      <c r="EJ42" s="40" t="str">
        <f t="shared" si="6"/>
        <v/>
      </c>
      <c r="EK42" s="40" t="str">
        <f t="shared" si="6"/>
        <v/>
      </c>
      <c r="EL42" s="40" t="str">
        <f t="shared" si="6"/>
        <v/>
      </c>
      <c r="EM42" s="40" t="str">
        <f t="shared" si="6"/>
        <v/>
      </c>
      <c r="EN42" s="40" t="str">
        <f t="shared" si="6"/>
        <v/>
      </c>
      <c r="EO42" s="40" t="str">
        <f t="shared" si="6"/>
        <v/>
      </c>
    </row>
    <row r="43" spans="1:145">
      <c r="A43" s="40" t="s">
        <v>145</v>
      </c>
      <c r="B43" s="40" t="s">
        <v>141</v>
      </c>
      <c r="C43" s="40">
        <v>5</v>
      </c>
      <c r="D43" s="40">
        <v>8000</v>
      </c>
      <c r="BW43" s="40" t="str">
        <f t="shared" si="7"/>
        <v>|n攻击+8000</v>
      </c>
      <c r="BX43" s="40" t="str">
        <f t="shared" si="8"/>
        <v>|n攻击+8000</v>
      </c>
      <c r="BY43" s="40" t="str">
        <f t="shared" si="9"/>
        <v/>
      </c>
      <c r="BZ43" s="40" t="str">
        <f t="shared" si="10"/>
        <v/>
      </c>
      <c r="CA43" s="40" t="str">
        <f t="shared" si="11"/>
        <v/>
      </c>
      <c r="CB43" s="40" t="str">
        <f t="shared" si="12"/>
        <v/>
      </c>
      <c r="CC43" s="40" t="str">
        <f t="shared" si="13"/>
        <v/>
      </c>
      <c r="CD43" s="40" t="str">
        <f t="shared" si="14"/>
        <v/>
      </c>
      <c r="CE43" s="40" t="str">
        <f t="shared" si="15"/>
        <v/>
      </c>
      <c r="CF43" s="40" t="str">
        <f t="shared" si="16"/>
        <v/>
      </c>
      <c r="CG43" s="40" t="str">
        <f t="shared" si="17"/>
        <v/>
      </c>
      <c r="CH43" s="40" t="str">
        <f t="shared" si="18"/>
        <v/>
      </c>
      <c r="CI43" s="40" t="str">
        <f t="shared" si="19"/>
        <v/>
      </c>
      <c r="CJ43" s="40" t="str">
        <f t="shared" si="20"/>
        <v/>
      </c>
      <c r="CK43" s="40" t="str">
        <f t="shared" si="21"/>
        <v/>
      </c>
      <c r="CL43" s="40" t="str">
        <f t="shared" si="22"/>
        <v/>
      </c>
      <c r="CM43" s="40" t="str">
        <f t="shared" si="23"/>
        <v/>
      </c>
      <c r="CN43" s="40" t="str">
        <f t="shared" si="24"/>
        <v/>
      </c>
      <c r="CO43" s="40" t="str">
        <f t="shared" si="25"/>
        <v/>
      </c>
      <c r="CP43" s="40" t="str">
        <f t="shared" si="26"/>
        <v/>
      </c>
      <c r="CQ43" s="40" t="str">
        <f t="shared" si="27"/>
        <v/>
      </c>
      <c r="CR43" s="40" t="str">
        <f t="shared" si="28"/>
        <v/>
      </c>
      <c r="CS43" s="40" t="str">
        <f t="shared" si="29"/>
        <v/>
      </c>
      <c r="CT43" s="40" t="str">
        <f t="shared" si="30"/>
        <v/>
      </c>
      <c r="CU43" s="40" t="str">
        <f t="shared" si="31"/>
        <v/>
      </c>
      <c r="CV43" s="40" t="str">
        <f t="shared" si="32"/>
        <v/>
      </c>
      <c r="CW43" s="40" t="str">
        <f t="shared" si="33"/>
        <v/>
      </c>
      <c r="CX43" s="40" t="str">
        <f t="shared" si="34"/>
        <v/>
      </c>
      <c r="CY43" s="40" t="str">
        <f t="shared" si="35"/>
        <v/>
      </c>
      <c r="CZ43" s="40" t="str">
        <f t="shared" si="36"/>
        <v/>
      </c>
      <c r="DA43" s="40" t="str">
        <f t="shared" si="37"/>
        <v/>
      </c>
      <c r="DB43" s="40" t="str">
        <f t="shared" si="38"/>
        <v/>
      </c>
      <c r="DC43" s="40" t="str">
        <f t="shared" si="39"/>
        <v/>
      </c>
      <c r="DD43" s="40" t="str">
        <f t="shared" si="40"/>
        <v/>
      </c>
      <c r="DE43" s="40" t="str">
        <f t="shared" si="41"/>
        <v/>
      </c>
      <c r="DF43" s="40" t="str">
        <f t="shared" si="42"/>
        <v/>
      </c>
      <c r="DG43" s="40" t="str">
        <f t="shared" si="43"/>
        <v/>
      </c>
      <c r="DH43" s="40" t="str">
        <f t="shared" si="44"/>
        <v/>
      </c>
      <c r="DI43" s="40" t="str">
        <f t="shared" si="45"/>
        <v/>
      </c>
      <c r="DJ43" s="40" t="str">
        <f t="shared" si="46"/>
        <v/>
      </c>
      <c r="DK43" s="40" t="str">
        <f t="shared" si="47"/>
        <v/>
      </c>
      <c r="DL43" s="40" t="str">
        <f t="shared" si="48"/>
        <v/>
      </c>
      <c r="DM43" s="40" t="str">
        <f t="shared" si="49"/>
        <v/>
      </c>
      <c r="DN43" s="40" t="str">
        <f t="shared" si="50"/>
        <v/>
      </c>
      <c r="DO43" s="40" t="str">
        <f t="shared" si="51"/>
        <v/>
      </c>
      <c r="DP43" s="40" t="str">
        <f t="shared" si="52"/>
        <v/>
      </c>
      <c r="DQ43" s="40" t="str">
        <f t="shared" si="53"/>
        <v/>
      </c>
      <c r="DR43" s="40" t="str">
        <f t="shared" si="54"/>
        <v/>
      </c>
      <c r="DS43" s="40" t="str">
        <f t="shared" si="55"/>
        <v/>
      </c>
      <c r="DT43" s="40" t="str">
        <f t="shared" si="56"/>
        <v/>
      </c>
      <c r="DU43" s="40" t="str">
        <f t="shared" si="57"/>
        <v/>
      </c>
      <c r="DV43" s="40" t="str">
        <f t="shared" si="58"/>
        <v/>
      </c>
      <c r="DW43" s="40" t="str">
        <f t="shared" si="59"/>
        <v/>
      </c>
      <c r="DX43" s="40" t="str">
        <f t="shared" si="4"/>
        <v/>
      </c>
      <c r="DY43" s="40" t="str">
        <f t="shared" si="5"/>
        <v/>
      </c>
      <c r="DZ43" s="40" t="str">
        <f t="shared" si="5"/>
        <v/>
      </c>
      <c r="EA43" s="40" t="str">
        <f t="shared" si="5"/>
        <v/>
      </c>
      <c r="EB43" s="40" t="str">
        <f t="shared" si="5"/>
        <v/>
      </c>
      <c r="EC43" s="40" t="str">
        <f t="shared" si="5"/>
        <v/>
      </c>
      <c r="ED43" s="40" t="str">
        <f t="shared" si="5"/>
        <v/>
      </c>
      <c r="EE43" s="40" t="str">
        <f t="shared" si="5"/>
        <v/>
      </c>
      <c r="EF43" s="40" t="str">
        <f t="shared" si="5"/>
        <v/>
      </c>
      <c r="EG43" s="40" t="str">
        <f t="shared" si="5"/>
        <v/>
      </c>
      <c r="EH43" s="40" t="str">
        <f t="shared" si="5"/>
        <v/>
      </c>
      <c r="EI43" s="40" t="str">
        <f t="shared" si="5"/>
        <v/>
      </c>
      <c r="EJ43" s="40" t="str">
        <f t="shared" si="6"/>
        <v/>
      </c>
      <c r="EK43" s="40" t="str">
        <f t="shared" si="6"/>
        <v/>
      </c>
      <c r="EL43" s="40" t="str">
        <f t="shared" si="6"/>
        <v/>
      </c>
      <c r="EM43" s="40" t="str">
        <f t="shared" si="6"/>
        <v/>
      </c>
      <c r="EN43" s="40" t="str">
        <f t="shared" si="6"/>
        <v/>
      </c>
      <c r="EO43" s="40" t="str">
        <f t="shared" si="6"/>
        <v/>
      </c>
    </row>
    <row r="44" spans="1:145">
      <c r="A44" s="40" t="s">
        <v>146</v>
      </c>
      <c r="B44" s="40" t="s">
        <v>141</v>
      </c>
      <c r="C44" s="40">
        <v>6</v>
      </c>
      <c r="D44" s="40">
        <v>12000</v>
      </c>
      <c r="V44" s="40">
        <v>5</v>
      </c>
      <c r="W44" s="40">
        <v>100</v>
      </c>
      <c r="X44" s="40">
        <v>1</v>
      </c>
      <c r="BW44" s="40" t="str">
        <f t="shared" si="7"/>
        <v>|n攻击+12000|n暴击+5%|n暴伤+100%|n伤害吸取+1%</v>
      </c>
      <c r="BX44" s="40" t="str">
        <f t="shared" si="8"/>
        <v>|n攻击+12000</v>
      </c>
      <c r="BY44" s="40" t="str">
        <f t="shared" si="9"/>
        <v/>
      </c>
      <c r="BZ44" s="40" t="str">
        <f t="shared" si="10"/>
        <v/>
      </c>
      <c r="CA44" s="40" t="str">
        <f t="shared" si="11"/>
        <v/>
      </c>
      <c r="CB44" s="40" t="str">
        <f t="shared" si="12"/>
        <v/>
      </c>
      <c r="CC44" s="40" t="str">
        <f t="shared" si="13"/>
        <v/>
      </c>
      <c r="CD44" s="40" t="str">
        <f t="shared" si="14"/>
        <v/>
      </c>
      <c r="CE44" s="40" t="str">
        <f t="shared" si="15"/>
        <v/>
      </c>
      <c r="CF44" s="40" t="str">
        <f t="shared" si="16"/>
        <v/>
      </c>
      <c r="CG44" s="40" t="str">
        <f t="shared" si="17"/>
        <v/>
      </c>
      <c r="CH44" s="40" t="str">
        <f t="shared" si="18"/>
        <v/>
      </c>
      <c r="CI44" s="40" t="str">
        <f t="shared" si="19"/>
        <v/>
      </c>
      <c r="CJ44" s="40" t="str">
        <f t="shared" si="20"/>
        <v/>
      </c>
      <c r="CK44" s="40" t="str">
        <f t="shared" si="21"/>
        <v/>
      </c>
      <c r="CL44" s="40" t="str">
        <f t="shared" si="22"/>
        <v/>
      </c>
      <c r="CM44" s="40" t="str">
        <f t="shared" si="23"/>
        <v/>
      </c>
      <c r="CN44" s="40" t="str">
        <f t="shared" si="24"/>
        <v/>
      </c>
      <c r="CO44" s="40" t="str">
        <f t="shared" si="25"/>
        <v/>
      </c>
      <c r="CP44" s="40" t="str">
        <f t="shared" si="26"/>
        <v>|n暴击+5%</v>
      </c>
      <c r="CQ44" s="40" t="str">
        <f t="shared" si="27"/>
        <v>|n暴伤+100%</v>
      </c>
      <c r="CR44" s="40" t="str">
        <f t="shared" si="28"/>
        <v>|n伤害吸取+1%</v>
      </c>
      <c r="CS44" s="40" t="str">
        <f t="shared" si="29"/>
        <v/>
      </c>
      <c r="CT44" s="40" t="str">
        <f t="shared" si="30"/>
        <v/>
      </c>
      <c r="CU44" s="40" t="str">
        <f t="shared" si="31"/>
        <v/>
      </c>
      <c r="CV44" s="40" t="str">
        <f t="shared" si="32"/>
        <v/>
      </c>
      <c r="CW44" s="40" t="str">
        <f t="shared" si="33"/>
        <v/>
      </c>
      <c r="CX44" s="40" t="str">
        <f t="shared" si="34"/>
        <v/>
      </c>
      <c r="CY44" s="40" t="str">
        <f t="shared" si="35"/>
        <v/>
      </c>
      <c r="CZ44" s="40" t="str">
        <f t="shared" si="36"/>
        <v/>
      </c>
      <c r="DA44" s="40" t="str">
        <f t="shared" si="37"/>
        <v/>
      </c>
      <c r="DB44" s="40" t="str">
        <f t="shared" si="38"/>
        <v/>
      </c>
      <c r="DC44" s="40" t="str">
        <f t="shared" si="39"/>
        <v/>
      </c>
      <c r="DD44" s="40" t="str">
        <f t="shared" si="40"/>
        <v/>
      </c>
      <c r="DE44" s="40" t="str">
        <f t="shared" si="41"/>
        <v/>
      </c>
      <c r="DF44" s="40" t="str">
        <f t="shared" si="42"/>
        <v/>
      </c>
      <c r="DG44" s="40" t="str">
        <f t="shared" si="43"/>
        <v/>
      </c>
      <c r="DH44" s="40" t="str">
        <f t="shared" si="44"/>
        <v/>
      </c>
      <c r="DI44" s="40" t="str">
        <f t="shared" si="45"/>
        <v/>
      </c>
      <c r="DJ44" s="40" t="str">
        <f t="shared" si="46"/>
        <v/>
      </c>
      <c r="DK44" s="40" t="str">
        <f t="shared" si="47"/>
        <v/>
      </c>
      <c r="DL44" s="40" t="str">
        <f t="shared" si="48"/>
        <v/>
      </c>
      <c r="DM44" s="40" t="str">
        <f t="shared" si="49"/>
        <v/>
      </c>
      <c r="DN44" s="40" t="str">
        <f t="shared" si="50"/>
        <v/>
      </c>
      <c r="DO44" s="40" t="str">
        <f t="shared" si="51"/>
        <v/>
      </c>
      <c r="DP44" s="40" t="str">
        <f t="shared" si="52"/>
        <v/>
      </c>
      <c r="DQ44" s="40" t="str">
        <f t="shared" si="53"/>
        <v/>
      </c>
      <c r="DR44" s="40" t="str">
        <f t="shared" si="54"/>
        <v/>
      </c>
      <c r="DS44" s="40" t="str">
        <f t="shared" si="55"/>
        <v/>
      </c>
      <c r="DT44" s="40" t="str">
        <f t="shared" si="56"/>
        <v/>
      </c>
      <c r="DU44" s="40" t="str">
        <f t="shared" si="57"/>
        <v/>
      </c>
      <c r="DV44" s="40" t="str">
        <f t="shared" si="58"/>
        <v/>
      </c>
      <c r="DW44" s="40" t="str">
        <f t="shared" si="59"/>
        <v/>
      </c>
      <c r="DX44" s="40" t="str">
        <f t="shared" si="4"/>
        <v/>
      </c>
      <c r="DY44" s="40" t="str">
        <f t="shared" si="5"/>
        <v/>
      </c>
      <c r="DZ44" s="40" t="str">
        <f t="shared" si="5"/>
        <v/>
      </c>
      <c r="EA44" s="40" t="str">
        <f t="shared" si="5"/>
        <v/>
      </c>
      <c r="EB44" s="40" t="str">
        <f t="shared" si="5"/>
        <v/>
      </c>
      <c r="EC44" s="40" t="str">
        <f t="shared" si="5"/>
        <v/>
      </c>
      <c r="ED44" s="40" t="str">
        <f t="shared" si="5"/>
        <v/>
      </c>
      <c r="EE44" s="40" t="str">
        <f t="shared" si="5"/>
        <v/>
      </c>
      <c r="EF44" s="40" t="str">
        <f t="shared" si="5"/>
        <v/>
      </c>
      <c r="EG44" s="40" t="str">
        <f t="shared" si="5"/>
        <v/>
      </c>
      <c r="EH44" s="40" t="str">
        <f t="shared" si="5"/>
        <v/>
      </c>
      <c r="EI44" s="40" t="str">
        <f t="shared" si="5"/>
        <v/>
      </c>
      <c r="EJ44" s="40" t="str">
        <f t="shared" si="6"/>
        <v/>
      </c>
      <c r="EK44" s="40" t="str">
        <f t="shared" si="6"/>
        <v/>
      </c>
      <c r="EL44" s="40" t="str">
        <f t="shared" si="6"/>
        <v/>
      </c>
      <c r="EM44" s="40" t="str">
        <f t="shared" si="6"/>
        <v/>
      </c>
      <c r="EN44" s="40" t="str">
        <f t="shared" si="6"/>
        <v/>
      </c>
      <c r="EO44" s="40" t="str">
        <f t="shared" si="6"/>
        <v/>
      </c>
    </row>
    <row r="45" spans="1:145">
      <c r="A45" s="40" t="s">
        <v>147</v>
      </c>
      <c r="B45" s="40" t="s">
        <v>141</v>
      </c>
      <c r="C45" s="40">
        <v>7</v>
      </c>
      <c r="D45" s="40">
        <v>16000</v>
      </c>
      <c r="V45" s="40">
        <v>5</v>
      </c>
      <c r="W45" s="40">
        <v>100</v>
      </c>
      <c r="X45" s="40">
        <v>1</v>
      </c>
      <c r="BW45" s="40" t="str">
        <f t="shared" si="7"/>
        <v>|n攻击+16000|n暴击+5%|n暴伤+100%|n伤害吸取+1%</v>
      </c>
      <c r="BX45" s="40" t="str">
        <f t="shared" si="8"/>
        <v>|n攻击+16000</v>
      </c>
      <c r="BY45" s="40" t="str">
        <f t="shared" si="9"/>
        <v/>
      </c>
      <c r="BZ45" s="40" t="str">
        <f t="shared" si="10"/>
        <v/>
      </c>
      <c r="CA45" s="40" t="str">
        <f t="shared" si="11"/>
        <v/>
      </c>
      <c r="CB45" s="40" t="str">
        <f t="shared" si="12"/>
        <v/>
      </c>
      <c r="CC45" s="40" t="str">
        <f t="shared" si="13"/>
        <v/>
      </c>
      <c r="CD45" s="40" t="str">
        <f t="shared" si="14"/>
        <v/>
      </c>
      <c r="CE45" s="40" t="str">
        <f t="shared" si="15"/>
        <v/>
      </c>
      <c r="CF45" s="40" t="str">
        <f t="shared" si="16"/>
        <v/>
      </c>
      <c r="CG45" s="40" t="str">
        <f t="shared" si="17"/>
        <v/>
      </c>
      <c r="CH45" s="40" t="str">
        <f t="shared" si="18"/>
        <v/>
      </c>
      <c r="CI45" s="40" t="str">
        <f t="shared" si="19"/>
        <v/>
      </c>
      <c r="CJ45" s="40" t="str">
        <f t="shared" si="20"/>
        <v/>
      </c>
      <c r="CK45" s="40" t="str">
        <f t="shared" si="21"/>
        <v/>
      </c>
      <c r="CL45" s="40" t="str">
        <f t="shared" si="22"/>
        <v/>
      </c>
      <c r="CM45" s="40" t="str">
        <f t="shared" si="23"/>
        <v/>
      </c>
      <c r="CN45" s="40" t="str">
        <f t="shared" si="24"/>
        <v/>
      </c>
      <c r="CO45" s="40" t="str">
        <f t="shared" si="25"/>
        <v/>
      </c>
      <c r="CP45" s="40" t="str">
        <f t="shared" si="26"/>
        <v>|n暴击+5%</v>
      </c>
      <c r="CQ45" s="40" t="str">
        <f t="shared" si="27"/>
        <v>|n暴伤+100%</v>
      </c>
      <c r="CR45" s="40" t="str">
        <f t="shared" si="28"/>
        <v>|n伤害吸取+1%</v>
      </c>
      <c r="CS45" s="40" t="str">
        <f t="shared" si="29"/>
        <v/>
      </c>
      <c r="CT45" s="40" t="str">
        <f t="shared" si="30"/>
        <v/>
      </c>
      <c r="CU45" s="40" t="str">
        <f t="shared" si="31"/>
        <v/>
      </c>
      <c r="CV45" s="40" t="str">
        <f t="shared" si="32"/>
        <v/>
      </c>
      <c r="CW45" s="40" t="str">
        <f t="shared" si="33"/>
        <v/>
      </c>
      <c r="CX45" s="40" t="str">
        <f t="shared" si="34"/>
        <v/>
      </c>
      <c r="CY45" s="40" t="str">
        <f t="shared" si="35"/>
        <v/>
      </c>
      <c r="CZ45" s="40" t="str">
        <f t="shared" si="36"/>
        <v/>
      </c>
      <c r="DA45" s="40" t="str">
        <f t="shared" si="37"/>
        <v/>
      </c>
      <c r="DB45" s="40" t="str">
        <f t="shared" si="38"/>
        <v/>
      </c>
      <c r="DC45" s="40" t="str">
        <f t="shared" si="39"/>
        <v/>
      </c>
      <c r="DD45" s="40" t="str">
        <f t="shared" si="40"/>
        <v/>
      </c>
      <c r="DE45" s="40" t="str">
        <f t="shared" si="41"/>
        <v/>
      </c>
      <c r="DF45" s="40" t="str">
        <f t="shared" si="42"/>
        <v/>
      </c>
      <c r="DG45" s="40" t="str">
        <f t="shared" si="43"/>
        <v/>
      </c>
      <c r="DH45" s="40" t="str">
        <f t="shared" si="44"/>
        <v/>
      </c>
      <c r="DI45" s="40" t="str">
        <f t="shared" si="45"/>
        <v/>
      </c>
      <c r="DJ45" s="40" t="str">
        <f t="shared" si="46"/>
        <v/>
      </c>
      <c r="DK45" s="40" t="str">
        <f t="shared" si="47"/>
        <v/>
      </c>
      <c r="DL45" s="40" t="str">
        <f t="shared" si="48"/>
        <v/>
      </c>
      <c r="DM45" s="40" t="str">
        <f t="shared" si="49"/>
        <v/>
      </c>
      <c r="DN45" s="40" t="str">
        <f t="shared" si="50"/>
        <v/>
      </c>
      <c r="DO45" s="40" t="str">
        <f t="shared" si="51"/>
        <v/>
      </c>
      <c r="DP45" s="40" t="str">
        <f t="shared" si="52"/>
        <v/>
      </c>
      <c r="DQ45" s="40" t="str">
        <f t="shared" si="53"/>
        <v/>
      </c>
      <c r="DR45" s="40" t="str">
        <f t="shared" si="54"/>
        <v/>
      </c>
      <c r="DS45" s="40" t="str">
        <f t="shared" si="55"/>
        <v/>
      </c>
      <c r="DT45" s="40" t="str">
        <f t="shared" si="56"/>
        <v/>
      </c>
      <c r="DU45" s="40" t="str">
        <f t="shared" si="57"/>
        <v/>
      </c>
      <c r="DV45" s="40" t="str">
        <f t="shared" si="58"/>
        <v/>
      </c>
      <c r="DW45" s="40" t="str">
        <f t="shared" si="59"/>
        <v/>
      </c>
      <c r="DX45" s="40" t="str">
        <f t="shared" si="4"/>
        <v/>
      </c>
      <c r="DY45" s="40" t="str">
        <f t="shared" si="5"/>
        <v/>
      </c>
      <c r="DZ45" s="40" t="str">
        <f t="shared" si="5"/>
        <v/>
      </c>
      <c r="EA45" s="40" t="str">
        <f t="shared" si="5"/>
        <v/>
      </c>
      <c r="EB45" s="40" t="str">
        <f t="shared" si="5"/>
        <v/>
      </c>
      <c r="EC45" s="40" t="str">
        <f t="shared" si="5"/>
        <v/>
      </c>
      <c r="ED45" s="40" t="str">
        <f t="shared" si="5"/>
        <v/>
      </c>
      <c r="EE45" s="40" t="str">
        <f t="shared" si="5"/>
        <v/>
      </c>
      <c r="EF45" s="40" t="str">
        <f t="shared" si="5"/>
        <v/>
      </c>
      <c r="EG45" s="40" t="str">
        <f t="shared" si="5"/>
        <v/>
      </c>
      <c r="EH45" s="40" t="str">
        <f t="shared" si="5"/>
        <v/>
      </c>
      <c r="EI45" s="40" t="str">
        <f t="shared" si="5"/>
        <v/>
      </c>
      <c r="EJ45" s="40" t="str">
        <f t="shared" si="6"/>
        <v/>
      </c>
      <c r="EK45" s="40" t="str">
        <f t="shared" si="6"/>
        <v/>
      </c>
      <c r="EL45" s="40" t="str">
        <f t="shared" si="6"/>
        <v/>
      </c>
      <c r="EM45" s="40" t="str">
        <f t="shared" si="6"/>
        <v/>
      </c>
      <c r="EN45" s="40" t="str">
        <f t="shared" si="6"/>
        <v/>
      </c>
      <c r="EO45" s="40" t="str">
        <f t="shared" si="6"/>
        <v/>
      </c>
    </row>
    <row r="46" spans="1:145">
      <c r="A46" s="40" t="s">
        <v>148</v>
      </c>
      <c r="B46" s="40" t="s">
        <v>141</v>
      </c>
      <c r="C46" s="40">
        <v>8</v>
      </c>
      <c r="D46" s="40">
        <v>20000</v>
      </c>
      <c r="V46" s="40">
        <v>5</v>
      </c>
      <c r="W46" s="40">
        <v>100</v>
      </c>
      <c r="X46" s="40">
        <v>2</v>
      </c>
      <c r="BW46" s="40" t="str">
        <f t="shared" si="7"/>
        <v>|n攻击+20000|n暴击+5%|n暴伤+100%|n伤害吸取+2%</v>
      </c>
      <c r="BX46" s="40" t="str">
        <f t="shared" si="8"/>
        <v>|n攻击+20000</v>
      </c>
      <c r="BY46" s="40" t="str">
        <f t="shared" si="9"/>
        <v/>
      </c>
      <c r="BZ46" s="40" t="str">
        <f t="shared" si="10"/>
        <v/>
      </c>
      <c r="CA46" s="40" t="str">
        <f t="shared" si="11"/>
        <v/>
      </c>
      <c r="CB46" s="40" t="str">
        <f t="shared" si="12"/>
        <v/>
      </c>
      <c r="CC46" s="40" t="str">
        <f t="shared" si="13"/>
        <v/>
      </c>
      <c r="CD46" s="40" t="str">
        <f t="shared" si="14"/>
        <v/>
      </c>
      <c r="CE46" s="40" t="str">
        <f t="shared" si="15"/>
        <v/>
      </c>
      <c r="CF46" s="40" t="str">
        <f t="shared" si="16"/>
        <v/>
      </c>
      <c r="CG46" s="40" t="str">
        <f t="shared" si="17"/>
        <v/>
      </c>
      <c r="CH46" s="40" t="str">
        <f t="shared" si="18"/>
        <v/>
      </c>
      <c r="CI46" s="40" t="str">
        <f t="shared" si="19"/>
        <v/>
      </c>
      <c r="CJ46" s="40" t="str">
        <f t="shared" si="20"/>
        <v/>
      </c>
      <c r="CK46" s="40" t="str">
        <f t="shared" si="21"/>
        <v/>
      </c>
      <c r="CL46" s="40" t="str">
        <f t="shared" si="22"/>
        <v/>
      </c>
      <c r="CM46" s="40" t="str">
        <f t="shared" si="23"/>
        <v/>
      </c>
      <c r="CN46" s="40" t="str">
        <f t="shared" si="24"/>
        <v/>
      </c>
      <c r="CO46" s="40" t="str">
        <f t="shared" si="25"/>
        <v/>
      </c>
      <c r="CP46" s="40" t="str">
        <f t="shared" si="26"/>
        <v>|n暴击+5%</v>
      </c>
      <c r="CQ46" s="40" t="str">
        <f t="shared" si="27"/>
        <v>|n暴伤+100%</v>
      </c>
      <c r="CR46" s="40" t="str">
        <f t="shared" si="28"/>
        <v>|n伤害吸取+2%</v>
      </c>
      <c r="CS46" s="40" t="str">
        <f t="shared" si="29"/>
        <v/>
      </c>
      <c r="CT46" s="40" t="str">
        <f t="shared" si="30"/>
        <v/>
      </c>
      <c r="CU46" s="40" t="str">
        <f t="shared" si="31"/>
        <v/>
      </c>
      <c r="CV46" s="40" t="str">
        <f t="shared" si="32"/>
        <v/>
      </c>
      <c r="CW46" s="40" t="str">
        <f t="shared" si="33"/>
        <v/>
      </c>
      <c r="CX46" s="40" t="str">
        <f t="shared" si="34"/>
        <v/>
      </c>
      <c r="CY46" s="40" t="str">
        <f t="shared" si="35"/>
        <v/>
      </c>
      <c r="CZ46" s="40" t="str">
        <f t="shared" si="36"/>
        <v/>
      </c>
      <c r="DA46" s="40" t="str">
        <f t="shared" si="37"/>
        <v/>
      </c>
      <c r="DB46" s="40" t="str">
        <f t="shared" si="38"/>
        <v/>
      </c>
      <c r="DC46" s="40" t="str">
        <f t="shared" si="39"/>
        <v/>
      </c>
      <c r="DD46" s="40" t="str">
        <f t="shared" si="40"/>
        <v/>
      </c>
      <c r="DE46" s="40" t="str">
        <f t="shared" si="41"/>
        <v/>
      </c>
      <c r="DF46" s="40" t="str">
        <f t="shared" si="42"/>
        <v/>
      </c>
      <c r="DG46" s="40" t="str">
        <f t="shared" si="43"/>
        <v/>
      </c>
      <c r="DH46" s="40" t="str">
        <f t="shared" si="44"/>
        <v/>
      </c>
      <c r="DI46" s="40" t="str">
        <f t="shared" si="45"/>
        <v/>
      </c>
      <c r="DJ46" s="40" t="str">
        <f t="shared" si="46"/>
        <v/>
      </c>
      <c r="DK46" s="40" t="str">
        <f t="shared" si="47"/>
        <v/>
      </c>
      <c r="DL46" s="40" t="str">
        <f t="shared" si="48"/>
        <v/>
      </c>
      <c r="DM46" s="40" t="str">
        <f t="shared" si="49"/>
        <v/>
      </c>
      <c r="DN46" s="40" t="str">
        <f t="shared" si="50"/>
        <v/>
      </c>
      <c r="DO46" s="40" t="str">
        <f t="shared" si="51"/>
        <v/>
      </c>
      <c r="DP46" s="40" t="str">
        <f t="shared" si="52"/>
        <v/>
      </c>
      <c r="DQ46" s="40" t="str">
        <f t="shared" si="53"/>
        <v/>
      </c>
      <c r="DR46" s="40" t="str">
        <f t="shared" si="54"/>
        <v/>
      </c>
      <c r="DS46" s="40" t="str">
        <f t="shared" si="55"/>
        <v/>
      </c>
      <c r="DT46" s="40" t="str">
        <f t="shared" si="56"/>
        <v/>
      </c>
      <c r="DU46" s="40" t="str">
        <f t="shared" si="57"/>
        <v/>
      </c>
      <c r="DV46" s="40" t="str">
        <f t="shared" si="58"/>
        <v/>
      </c>
      <c r="DW46" s="40" t="str">
        <f t="shared" si="59"/>
        <v/>
      </c>
      <c r="DX46" s="40" t="str">
        <f t="shared" si="4"/>
        <v/>
      </c>
      <c r="DY46" s="40" t="str">
        <f t="shared" si="5"/>
        <v/>
      </c>
      <c r="DZ46" s="40" t="str">
        <f t="shared" si="5"/>
        <v/>
      </c>
      <c r="EA46" s="40" t="str">
        <f t="shared" si="5"/>
        <v/>
      </c>
      <c r="EB46" s="40" t="str">
        <f t="shared" si="5"/>
        <v/>
      </c>
      <c r="EC46" s="40" t="str">
        <f t="shared" si="5"/>
        <v/>
      </c>
      <c r="ED46" s="40" t="str">
        <f t="shared" si="5"/>
        <v/>
      </c>
      <c r="EE46" s="40" t="str">
        <f t="shared" si="5"/>
        <v/>
      </c>
      <c r="EF46" s="40" t="str">
        <f t="shared" si="5"/>
        <v/>
      </c>
      <c r="EG46" s="40" t="str">
        <f t="shared" si="5"/>
        <v/>
      </c>
      <c r="EH46" s="40" t="str">
        <f t="shared" si="5"/>
        <v/>
      </c>
      <c r="EI46" s="40" t="str">
        <f t="shared" si="5"/>
        <v/>
      </c>
      <c r="EJ46" s="40" t="str">
        <f t="shared" si="6"/>
        <v/>
      </c>
      <c r="EK46" s="40" t="str">
        <f t="shared" si="6"/>
        <v/>
      </c>
      <c r="EL46" s="40" t="str">
        <f t="shared" si="6"/>
        <v/>
      </c>
      <c r="EM46" s="40" t="str">
        <f t="shared" si="6"/>
        <v/>
      </c>
      <c r="EN46" s="40" t="str">
        <f t="shared" si="6"/>
        <v/>
      </c>
      <c r="EO46" s="40" t="str">
        <f t="shared" si="6"/>
        <v/>
      </c>
    </row>
    <row r="47" spans="1:145">
      <c r="A47" s="40" t="s">
        <v>149</v>
      </c>
      <c r="B47" s="40" t="s">
        <v>141</v>
      </c>
      <c r="C47" s="40">
        <v>9</v>
      </c>
      <c r="D47" s="40">
        <v>24000</v>
      </c>
      <c r="V47" s="40">
        <v>5</v>
      </c>
      <c r="W47" s="40">
        <v>100</v>
      </c>
      <c r="X47" s="40">
        <v>2</v>
      </c>
      <c r="BW47" s="40" t="str">
        <f t="shared" si="7"/>
        <v>|n攻击+24000|n暴击+5%|n暴伤+100%|n伤害吸取+2%</v>
      </c>
      <c r="BX47" s="40" t="str">
        <f t="shared" si="8"/>
        <v>|n攻击+24000</v>
      </c>
      <c r="BY47" s="40" t="str">
        <f t="shared" si="9"/>
        <v/>
      </c>
      <c r="BZ47" s="40" t="str">
        <f t="shared" si="10"/>
        <v/>
      </c>
      <c r="CA47" s="40" t="str">
        <f t="shared" si="11"/>
        <v/>
      </c>
      <c r="CB47" s="40" t="str">
        <f t="shared" si="12"/>
        <v/>
      </c>
      <c r="CC47" s="40" t="str">
        <f t="shared" si="13"/>
        <v/>
      </c>
      <c r="CD47" s="40" t="str">
        <f t="shared" si="14"/>
        <v/>
      </c>
      <c r="CE47" s="40" t="str">
        <f t="shared" si="15"/>
        <v/>
      </c>
      <c r="CF47" s="40" t="str">
        <f t="shared" si="16"/>
        <v/>
      </c>
      <c r="CG47" s="40" t="str">
        <f t="shared" si="17"/>
        <v/>
      </c>
      <c r="CH47" s="40" t="str">
        <f t="shared" si="18"/>
        <v/>
      </c>
      <c r="CI47" s="40" t="str">
        <f t="shared" si="19"/>
        <v/>
      </c>
      <c r="CJ47" s="40" t="str">
        <f t="shared" si="20"/>
        <v/>
      </c>
      <c r="CK47" s="40" t="str">
        <f t="shared" si="21"/>
        <v/>
      </c>
      <c r="CL47" s="40" t="str">
        <f t="shared" si="22"/>
        <v/>
      </c>
      <c r="CM47" s="40" t="str">
        <f t="shared" si="23"/>
        <v/>
      </c>
      <c r="CN47" s="40" t="str">
        <f t="shared" si="24"/>
        <v/>
      </c>
      <c r="CO47" s="40" t="str">
        <f t="shared" si="25"/>
        <v/>
      </c>
      <c r="CP47" s="40" t="str">
        <f t="shared" si="26"/>
        <v>|n暴击+5%</v>
      </c>
      <c r="CQ47" s="40" t="str">
        <f t="shared" si="27"/>
        <v>|n暴伤+100%</v>
      </c>
      <c r="CR47" s="40" t="str">
        <f t="shared" si="28"/>
        <v>|n伤害吸取+2%</v>
      </c>
      <c r="CS47" s="40" t="str">
        <f t="shared" si="29"/>
        <v/>
      </c>
      <c r="CT47" s="40" t="str">
        <f t="shared" si="30"/>
        <v/>
      </c>
      <c r="CU47" s="40" t="str">
        <f t="shared" si="31"/>
        <v/>
      </c>
      <c r="CV47" s="40" t="str">
        <f t="shared" si="32"/>
        <v/>
      </c>
      <c r="CW47" s="40" t="str">
        <f t="shared" si="33"/>
        <v/>
      </c>
      <c r="CX47" s="40" t="str">
        <f t="shared" si="34"/>
        <v/>
      </c>
      <c r="CY47" s="40" t="str">
        <f t="shared" si="35"/>
        <v/>
      </c>
      <c r="CZ47" s="40" t="str">
        <f t="shared" si="36"/>
        <v/>
      </c>
      <c r="DA47" s="40" t="str">
        <f t="shared" si="37"/>
        <v/>
      </c>
      <c r="DB47" s="40" t="str">
        <f t="shared" si="38"/>
        <v/>
      </c>
      <c r="DC47" s="40" t="str">
        <f t="shared" si="39"/>
        <v/>
      </c>
      <c r="DD47" s="40" t="str">
        <f t="shared" si="40"/>
        <v/>
      </c>
      <c r="DE47" s="40" t="str">
        <f t="shared" si="41"/>
        <v/>
      </c>
      <c r="DF47" s="40" t="str">
        <f t="shared" si="42"/>
        <v/>
      </c>
      <c r="DG47" s="40" t="str">
        <f t="shared" si="43"/>
        <v/>
      </c>
      <c r="DH47" s="40" t="str">
        <f t="shared" si="44"/>
        <v/>
      </c>
      <c r="DI47" s="40" t="str">
        <f t="shared" si="45"/>
        <v/>
      </c>
      <c r="DJ47" s="40" t="str">
        <f t="shared" si="46"/>
        <v/>
      </c>
      <c r="DK47" s="40" t="str">
        <f t="shared" si="47"/>
        <v/>
      </c>
      <c r="DL47" s="40" t="str">
        <f t="shared" si="48"/>
        <v/>
      </c>
      <c r="DM47" s="40" t="str">
        <f t="shared" si="49"/>
        <v/>
      </c>
      <c r="DN47" s="40" t="str">
        <f t="shared" si="50"/>
        <v/>
      </c>
      <c r="DO47" s="40" t="str">
        <f t="shared" si="51"/>
        <v/>
      </c>
      <c r="DP47" s="40" t="str">
        <f t="shared" si="52"/>
        <v/>
      </c>
      <c r="DQ47" s="40" t="str">
        <f t="shared" si="53"/>
        <v/>
      </c>
      <c r="DR47" s="40" t="str">
        <f t="shared" si="54"/>
        <v/>
      </c>
      <c r="DS47" s="40" t="str">
        <f t="shared" si="55"/>
        <v/>
      </c>
      <c r="DT47" s="40" t="str">
        <f t="shared" si="56"/>
        <v/>
      </c>
      <c r="DU47" s="40" t="str">
        <f t="shared" si="57"/>
        <v/>
      </c>
      <c r="DV47" s="40" t="str">
        <f t="shared" si="58"/>
        <v/>
      </c>
      <c r="DW47" s="40" t="str">
        <f t="shared" si="59"/>
        <v/>
      </c>
      <c r="DX47" s="40" t="str">
        <f t="shared" si="4"/>
        <v/>
      </c>
      <c r="DY47" s="40" t="str">
        <f t="shared" si="5"/>
        <v/>
      </c>
      <c r="DZ47" s="40" t="str">
        <f t="shared" si="5"/>
        <v/>
      </c>
      <c r="EA47" s="40" t="str">
        <f t="shared" si="5"/>
        <v/>
      </c>
      <c r="EB47" s="40" t="str">
        <f t="shared" si="5"/>
        <v/>
      </c>
      <c r="EC47" s="40" t="str">
        <f t="shared" si="5"/>
        <v/>
      </c>
      <c r="ED47" s="40" t="str">
        <f t="shared" si="5"/>
        <v/>
      </c>
      <c r="EE47" s="40" t="str">
        <f t="shared" si="5"/>
        <v/>
      </c>
      <c r="EF47" s="40" t="str">
        <f t="shared" si="5"/>
        <v/>
      </c>
      <c r="EG47" s="40" t="str">
        <f t="shared" si="5"/>
        <v/>
      </c>
      <c r="EH47" s="40" t="str">
        <f t="shared" si="5"/>
        <v/>
      </c>
      <c r="EI47" s="40" t="str">
        <f t="shared" si="5"/>
        <v/>
      </c>
      <c r="EJ47" s="40" t="str">
        <f t="shared" si="6"/>
        <v/>
      </c>
      <c r="EK47" s="40" t="str">
        <f t="shared" si="6"/>
        <v/>
      </c>
      <c r="EL47" s="40" t="str">
        <f t="shared" si="6"/>
        <v/>
      </c>
      <c r="EM47" s="40" t="str">
        <f t="shared" si="6"/>
        <v/>
      </c>
      <c r="EN47" s="40" t="str">
        <f t="shared" si="6"/>
        <v/>
      </c>
      <c r="EO47" s="40" t="str">
        <f t="shared" si="6"/>
        <v/>
      </c>
    </row>
    <row r="48" spans="1:145">
      <c r="A48" s="40" t="s">
        <v>150</v>
      </c>
      <c r="B48" s="40" t="s">
        <v>141</v>
      </c>
      <c r="C48" s="40">
        <v>10</v>
      </c>
      <c r="D48" s="40">
        <v>28000</v>
      </c>
      <c r="V48" s="40">
        <v>5</v>
      </c>
      <c r="W48" s="40">
        <v>100</v>
      </c>
      <c r="X48" s="40">
        <v>2</v>
      </c>
      <c r="BW48" s="40" t="str">
        <f t="shared" si="7"/>
        <v>|n攻击+28000|n暴击+5%|n暴伤+100%|n伤害吸取+2%</v>
      </c>
      <c r="BX48" s="40" t="str">
        <f t="shared" si="8"/>
        <v>|n攻击+28000</v>
      </c>
      <c r="BY48" s="40" t="str">
        <f t="shared" si="9"/>
        <v/>
      </c>
      <c r="BZ48" s="40" t="str">
        <f t="shared" si="10"/>
        <v/>
      </c>
      <c r="CA48" s="40" t="str">
        <f t="shared" si="11"/>
        <v/>
      </c>
      <c r="CB48" s="40" t="str">
        <f t="shared" si="12"/>
        <v/>
      </c>
      <c r="CC48" s="40" t="str">
        <f t="shared" si="13"/>
        <v/>
      </c>
      <c r="CD48" s="40" t="str">
        <f t="shared" si="14"/>
        <v/>
      </c>
      <c r="CE48" s="40" t="str">
        <f t="shared" si="15"/>
        <v/>
      </c>
      <c r="CF48" s="40" t="str">
        <f t="shared" si="16"/>
        <v/>
      </c>
      <c r="CG48" s="40" t="str">
        <f t="shared" si="17"/>
        <v/>
      </c>
      <c r="CH48" s="40" t="str">
        <f t="shared" si="18"/>
        <v/>
      </c>
      <c r="CI48" s="40" t="str">
        <f t="shared" si="19"/>
        <v/>
      </c>
      <c r="CJ48" s="40" t="str">
        <f t="shared" si="20"/>
        <v/>
      </c>
      <c r="CK48" s="40" t="str">
        <f t="shared" si="21"/>
        <v/>
      </c>
      <c r="CL48" s="40" t="str">
        <f t="shared" si="22"/>
        <v/>
      </c>
      <c r="CM48" s="40" t="str">
        <f t="shared" si="23"/>
        <v/>
      </c>
      <c r="CN48" s="40" t="str">
        <f t="shared" si="24"/>
        <v/>
      </c>
      <c r="CO48" s="40" t="str">
        <f t="shared" si="25"/>
        <v/>
      </c>
      <c r="CP48" s="40" t="str">
        <f t="shared" si="26"/>
        <v>|n暴击+5%</v>
      </c>
      <c r="CQ48" s="40" t="str">
        <f t="shared" si="27"/>
        <v>|n暴伤+100%</v>
      </c>
      <c r="CR48" s="40" t="str">
        <f t="shared" si="28"/>
        <v>|n伤害吸取+2%</v>
      </c>
      <c r="CS48" s="40" t="str">
        <f t="shared" si="29"/>
        <v/>
      </c>
      <c r="CT48" s="40" t="str">
        <f t="shared" si="30"/>
        <v/>
      </c>
      <c r="CU48" s="40" t="str">
        <f t="shared" si="31"/>
        <v/>
      </c>
      <c r="CV48" s="40" t="str">
        <f t="shared" si="32"/>
        <v/>
      </c>
      <c r="CW48" s="40" t="str">
        <f t="shared" si="33"/>
        <v/>
      </c>
      <c r="CX48" s="40" t="str">
        <f t="shared" si="34"/>
        <v/>
      </c>
      <c r="CY48" s="40" t="str">
        <f t="shared" si="35"/>
        <v/>
      </c>
      <c r="CZ48" s="40" t="str">
        <f t="shared" si="36"/>
        <v/>
      </c>
      <c r="DA48" s="40" t="str">
        <f t="shared" si="37"/>
        <v/>
      </c>
      <c r="DB48" s="40" t="str">
        <f t="shared" si="38"/>
        <v/>
      </c>
      <c r="DC48" s="40" t="str">
        <f t="shared" si="39"/>
        <v/>
      </c>
      <c r="DD48" s="40" t="str">
        <f t="shared" si="40"/>
        <v/>
      </c>
      <c r="DE48" s="40" t="str">
        <f t="shared" si="41"/>
        <v/>
      </c>
      <c r="DF48" s="40" t="str">
        <f t="shared" si="42"/>
        <v/>
      </c>
      <c r="DG48" s="40" t="str">
        <f t="shared" si="43"/>
        <v/>
      </c>
      <c r="DH48" s="40" t="str">
        <f t="shared" si="44"/>
        <v/>
      </c>
      <c r="DI48" s="40" t="str">
        <f t="shared" si="45"/>
        <v/>
      </c>
      <c r="DJ48" s="40" t="str">
        <f t="shared" si="46"/>
        <v/>
      </c>
      <c r="DK48" s="40" t="str">
        <f t="shared" si="47"/>
        <v/>
      </c>
      <c r="DL48" s="40" t="str">
        <f t="shared" si="48"/>
        <v/>
      </c>
      <c r="DM48" s="40" t="str">
        <f t="shared" si="49"/>
        <v/>
      </c>
      <c r="DN48" s="40" t="str">
        <f t="shared" si="50"/>
        <v/>
      </c>
      <c r="DO48" s="40" t="str">
        <f t="shared" si="51"/>
        <v/>
      </c>
      <c r="DP48" s="40" t="str">
        <f t="shared" si="52"/>
        <v/>
      </c>
      <c r="DQ48" s="40" t="str">
        <f t="shared" si="53"/>
        <v/>
      </c>
      <c r="DR48" s="40" t="str">
        <f t="shared" si="54"/>
        <v/>
      </c>
      <c r="DS48" s="40" t="str">
        <f t="shared" si="55"/>
        <v/>
      </c>
      <c r="DT48" s="40" t="str">
        <f t="shared" si="56"/>
        <v/>
      </c>
      <c r="DU48" s="40" t="str">
        <f t="shared" si="57"/>
        <v/>
      </c>
      <c r="DV48" s="40" t="str">
        <f t="shared" si="58"/>
        <v/>
      </c>
      <c r="DW48" s="40" t="str">
        <f t="shared" si="59"/>
        <v/>
      </c>
      <c r="DX48" s="40" t="str">
        <f t="shared" si="4"/>
        <v/>
      </c>
      <c r="DY48" s="40" t="str">
        <f t="shared" si="5"/>
        <v/>
      </c>
      <c r="DZ48" s="40" t="str">
        <f t="shared" si="5"/>
        <v/>
      </c>
      <c r="EA48" s="40" t="str">
        <f t="shared" si="5"/>
        <v/>
      </c>
      <c r="EB48" s="40" t="str">
        <f t="shared" si="5"/>
        <v/>
      </c>
      <c r="EC48" s="40" t="str">
        <f t="shared" si="5"/>
        <v/>
      </c>
      <c r="ED48" s="40" t="str">
        <f t="shared" si="5"/>
        <v/>
      </c>
      <c r="EE48" s="40" t="str">
        <f t="shared" si="5"/>
        <v/>
      </c>
      <c r="EF48" s="40" t="str">
        <f t="shared" si="5"/>
        <v/>
      </c>
      <c r="EG48" s="40" t="str">
        <f t="shared" si="5"/>
        <v/>
      </c>
      <c r="EH48" s="40" t="str">
        <f t="shared" si="5"/>
        <v/>
      </c>
      <c r="EI48" s="40" t="str">
        <f t="shared" si="5"/>
        <v/>
      </c>
      <c r="EJ48" s="40" t="str">
        <f t="shared" si="6"/>
        <v/>
      </c>
      <c r="EK48" s="40" t="str">
        <f t="shared" si="6"/>
        <v/>
      </c>
      <c r="EL48" s="40" t="str">
        <f t="shared" si="6"/>
        <v/>
      </c>
      <c r="EM48" s="40" t="str">
        <f t="shared" si="6"/>
        <v/>
      </c>
      <c r="EN48" s="40" t="str">
        <f t="shared" si="6"/>
        <v/>
      </c>
      <c r="EO48" s="40" t="str">
        <f t="shared" si="6"/>
        <v/>
      </c>
    </row>
    <row r="49" spans="1:145" ht="12" customHeight="1">
      <c r="A49" s="40" t="s">
        <v>151</v>
      </c>
      <c r="B49" s="40" t="s">
        <v>141</v>
      </c>
      <c r="C49" s="40">
        <v>11</v>
      </c>
      <c r="D49" s="40">
        <v>60000</v>
      </c>
      <c r="V49" s="40">
        <v>6</v>
      </c>
      <c r="W49" s="40">
        <v>200</v>
      </c>
      <c r="X49" s="40">
        <v>3</v>
      </c>
      <c r="BW49" s="40" t="str">
        <f t="shared" si="7"/>
        <v>|n攻击+60000|n暴击+6%|n暴伤+200%|n伤害吸取+3%</v>
      </c>
      <c r="BX49" s="40" t="str">
        <f t="shared" si="8"/>
        <v>|n攻击+60000</v>
      </c>
      <c r="BY49" s="40" t="str">
        <f t="shared" si="9"/>
        <v/>
      </c>
      <c r="BZ49" s="40" t="str">
        <f t="shared" si="10"/>
        <v/>
      </c>
      <c r="CA49" s="40" t="str">
        <f t="shared" si="11"/>
        <v/>
      </c>
      <c r="CB49" s="40" t="str">
        <f t="shared" si="12"/>
        <v/>
      </c>
      <c r="CC49" s="40" t="str">
        <f t="shared" si="13"/>
        <v/>
      </c>
      <c r="CD49" s="40" t="str">
        <f t="shared" si="14"/>
        <v/>
      </c>
      <c r="CE49" s="40" t="str">
        <f t="shared" si="15"/>
        <v/>
      </c>
      <c r="CF49" s="40" t="str">
        <f t="shared" si="16"/>
        <v/>
      </c>
      <c r="CG49" s="40" t="str">
        <f t="shared" si="17"/>
        <v/>
      </c>
      <c r="CH49" s="40" t="str">
        <f t="shared" si="18"/>
        <v/>
      </c>
      <c r="CI49" s="40" t="str">
        <f t="shared" si="19"/>
        <v/>
      </c>
      <c r="CJ49" s="40" t="str">
        <f t="shared" si="20"/>
        <v/>
      </c>
      <c r="CK49" s="40" t="str">
        <f t="shared" si="21"/>
        <v/>
      </c>
      <c r="CL49" s="40" t="str">
        <f t="shared" si="22"/>
        <v/>
      </c>
      <c r="CM49" s="40" t="str">
        <f t="shared" si="23"/>
        <v/>
      </c>
      <c r="CN49" s="40" t="str">
        <f t="shared" si="24"/>
        <v/>
      </c>
      <c r="CO49" s="40" t="str">
        <f t="shared" si="25"/>
        <v/>
      </c>
      <c r="CP49" s="40" t="str">
        <f t="shared" si="26"/>
        <v>|n暴击+6%</v>
      </c>
      <c r="CQ49" s="40" t="str">
        <f t="shared" si="27"/>
        <v>|n暴伤+200%</v>
      </c>
      <c r="CR49" s="40" t="str">
        <f t="shared" si="28"/>
        <v>|n伤害吸取+3%</v>
      </c>
      <c r="CS49" s="40" t="str">
        <f t="shared" si="29"/>
        <v/>
      </c>
      <c r="CT49" s="40" t="str">
        <f t="shared" si="30"/>
        <v/>
      </c>
      <c r="CU49" s="40" t="str">
        <f t="shared" si="31"/>
        <v/>
      </c>
      <c r="CV49" s="40" t="str">
        <f t="shared" si="32"/>
        <v/>
      </c>
      <c r="CW49" s="40" t="str">
        <f t="shared" si="33"/>
        <v/>
      </c>
      <c r="CX49" s="40" t="str">
        <f t="shared" si="34"/>
        <v/>
      </c>
      <c r="CY49" s="40" t="str">
        <f t="shared" si="35"/>
        <v/>
      </c>
      <c r="CZ49" s="40" t="str">
        <f t="shared" si="36"/>
        <v/>
      </c>
      <c r="DA49" s="40" t="str">
        <f t="shared" si="37"/>
        <v/>
      </c>
      <c r="DB49" s="40" t="str">
        <f t="shared" si="38"/>
        <v/>
      </c>
      <c r="DC49" s="40" t="str">
        <f t="shared" si="39"/>
        <v/>
      </c>
      <c r="DD49" s="40" t="str">
        <f t="shared" si="40"/>
        <v/>
      </c>
      <c r="DE49" s="40" t="str">
        <f t="shared" si="41"/>
        <v/>
      </c>
      <c r="DF49" s="40" t="str">
        <f t="shared" si="42"/>
        <v/>
      </c>
      <c r="DG49" s="40" t="str">
        <f t="shared" si="43"/>
        <v/>
      </c>
      <c r="DH49" s="40" t="str">
        <f t="shared" si="44"/>
        <v/>
      </c>
      <c r="DI49" s="40" t="str">
        <f t="shared" si="45"/>
        <v/>
      </c>
      <c r="DJ49" s="40" t="str">
        <f t="shared" si="46"/>
        <v/>
      </c>
      <c r="DK49" s="40" t="str">
        <f t="shared" si="47"/>
        <v/>
      </c>
      <c r="DL49" s="40" t="str">
        <f t="shared" si="48"/>
        <v/>
      </c>
      <c r="DM49" s="40" t="str">
        <f t="shared" si="49"/>
        <v/>
      </c>
      <c r="DN49" s="40" t="str">
        <f t="shared" si="50"/>
        <v/>
      </c>
      <c r="DO49" s="40" t="str">
        <f t="shared" si="51"/>
        <v/>
      </c>
      <c r="DP49" s="40" t="str">
        <f t="shared" si="52"/>
        <v/>
      </c>
      <c r="DQ49" s="40" t="str">
        <f t="shared" si="53"/>
        <v/>
      </c>
      <c r="DR49" s="40" t="str">
        <f t="shared" si="54"/>
        <v/>
      </c>
      <c r="DS49" s="40" t="str">
        <f t="shared" si="55"/>
        <v/>
      </c>
      <c r="DT49" s="40" t="str">
        <f t="shared" si="56"/>
        <v/>
      </c>
      <c r="DU49" s="40" t="str">
        <f t="shared" si="57"/>
        <v/>
      </c>
      <c r="DV49" s="40" t="str">
        <f t="shared" si="58"/>
        <v/>
      </c>
      <c r="DW49" s="40" t="str">
        <f t="shared" si="59"/>
        <v/>
      </c>
      <c r="DX49" s="40" t="str">
        <f t="shared" si="4"/>
        <v/>
      </c>
      <c r="DY49" s="40" t="str">
        <f t="shared" si="5"/>
        <v/>
      </c>
      <c r="DZ49" s="40" t="str">
        <f t="shared" si="5"/>
        <v/>
      </c>
      <c r="EA49" s="40" t="str">
        <f t="shared" si="5"/>
        <v/>
      </c>
      <c r="EB49" s="40" t="str">
        <f t="shared" si="5"/>
        <v/>
      </c>
      <c r="EC49" s="40" t="str">
        <f t="shared" si="5"/>
        <v/>
      </c>
      <c r="ED49" s="40" t="str">
        <f t="shared" si="5"/>
        <v/>
      </c>
      <c r="EE49" s="40" t="str">
        <f t="shared" si="5"/>
        <v/>
      </c>
      <c r="EF49" s="40" t="str">
        <f t="shared" si="5"/>
        <v/>
      </c>
      <c r="EG49" s="40" t="str">
        <f t="shared" si="5"/>
        <v/>
      </c>
      <c r="EH49" s="40" t="str">
        <f t="shared" si="5"/>
        <v/>
      </c>
      <c r="EI49" s="40" t="str">
        <f t="shared" si="5"/>
        <v/>
      </c>
      <c r="EJ49" s="40" t="str">
        <f t="shared" si="6"/>
        <v/>
      </c>
      <c r="EK49" s="40" t="str">
        <f t="shared" si="6"/>
        <v/>
      </c>
      <c r="EL49" s="40" t="str">
        <f t="shared" si="6"/>
        <v/>
      </c>
      <c r="EM49" s="40" t="str">
        <f t="shared" si="6"/>
        <v/>
      </c>
      <c r="EN49" s="40" t="str">
        <f t="shared" si="6"/>
        <v/>
      </c>
      <c r="EO49" s="40" t="str">
        <f t="shared" si="6"/>
        <v/>
      </c>
    </row>
    <row r="50" spans="1:145">
      <c r="A50" s="40" t="s">
        <v>152</v>
      </c>
      <c r="B50" s="40" t="s">
        <v>141</v>
      </c>
      <c r="C50" s="40">
        <v>12</v>
      </c>
      <c r="D50" s="40">
        <v>80000</v>
      </c>
      <c r="V50" s="40">
        <v>6</v>
      </c>
      <c r="W50" s="40">
        <v>200</v>
      </c>
      <c r="X50" s="40">
        <v>3</v>
      </c>
      <c r="BW50" s="40" t="str">
        <f t="shared" si="7"/>
        <v>|n攻击+80000|n暴击+6%|n暴伤+200%|n伤害吸取+3%</v>
      </c>
      <c r="BX50" s="40" t="str">
        <f t="shared" si="8"/>
        <v>|n攻击+80000</v>
      </c>
      <c r="BY50" s="40" t="str">
        <f t="shared" si="9"/>
        <v/>
      </c>
      <c r="BZ50" s="40" t="str">
        <f t="shared" si="10"/>
        <v/>
      </c>
      <c r="CA50" s="40" t="str">
        <f t="shared" si="11"/>
        <v/>
      </c>
      <c r="CB50" s="40" t="str">
        <f t="shared" si="12"/>
        <v/>
      </c>
      <c r="CC50" s="40" t="str">
        <f t="shared" si="13"/>
        <v/>
      </c>
      <c r="CD50" s="40" t="str">
        <f t="shared" si="14"/>
        <v/>
      </c>
      <c r="CE50" s="40" t="str">
        <f t="shared" si="15"/>
        <v/>
      </c>
      <c r="CF50" s="40" t="str">
        <f t="shared" si="16"/>
        <v/>
      </c>
      <c r="CG50" s="40" t="str">
        <f t="shared" si="17"/>
        <v/>
      </c>
      <c r="CH50" s="40" t="str">
        <f t="shared" si="18"/>
        <v/>
      </c>
      <c r="CI50" s="40" t="str">
        <f t="shared" si="19"/>
        <v/>
      </c>
      <c r="CJ50" s="40" t="str">
        <f t="shared" si="20"/>
        <v/>
      </c>
      <c r="CK50" s="40" t="str">
        <f t="shared" si="21"/>
        <v/>
      </c>
      <c r="CL50" s="40" t="str">
        <f t="shared" si="22"/>
        <v/>
      </c>
      <c r="CM50" s="40" t="str">
        <f t="shared" si="23"/>
        <v/>
      </c>
      <c r="CN50" s="40" t="str">
        <f t="shared" si="24"/>
        <v/>
      </c>
      <c r="CO50" s="40" t="str">
        <f t="shared" si="25"/>
        <v/>
      </c>
      <c r="CP50" s="40" t="str">
        <f t="shared" si="26"/>
        <v>|n暴击+6%</v>
      </c>
      <c r="CQ50" s="40" t="str">
        <f t="shared" si="27"/>
        <v>|n暴伤+200%</v>
      </c>
      <c r="CR50" s="40" t="str">
        <f t="shared" si="28"/>
        <v>|n伤害吸取+3%</v>
      </c>
      <c r="CS50" s="40" t="str">
        <f t="shared" si="29"/>
        <v/>
      </c>
      <c r="CT50" s="40" t="str">
        <f t="shared" si="30"/>
        <v/>
      </c>
      <c r="CU50" s="40" t="str">
        <f t="shared" si="31"/>
        <v/>
      </c>
      <c r="CV50" s="40" t="str">
        <f t="shared" si="32"/>
        <v/>
      </c>
      <c r="CW50" s="40" t="str">
        <f t="shared" si="33"/>
        <v/>
      </c>
      <c r="CX50" s="40" t="str">
        <f t="shared" si="34"/>
        <v/>
      </c>
      <c r="CY50" s="40" t="str">
        <f t="shared" si="35"/>
        <v/>
      </c>
      <c r="CZ50" s="40" t="str">
        <f t="shared" si="36"/>
        <v/>
      </c>
      <c r="DA50" s="40" t="str">
        <f t="shared" si="37"/>
        <v/>
      </c>
      <c r="DB50" s="40" t="str">
        <f t="shared" si="38"/>
        <v/>
      </c>
      <c r="DC50" s="40" t="str">
        <f t="shared" si="39"/>
        <v/>
      </c>
      <c r="DD50" s="40" t="str">
        <f t="shared" si="40"/>
        <v/>
      </c>
      <c r="DE50" s="40" t="str">
        <f t="shared" si="41"/>
        <v/>
      </c>
      <c r="DF50" s="40" t="str">
        <f t="shared" si="42"/>
        <v/>
      </c>
      <c r="DG50" s="40" t="str">
        <f t="shared" si="43"/>
        <v/>
      </c>
      <c r="DH50" s="40" t="str">
        <f t="shared" si="44"/>
        <v/>
      </c>
      <c r="DI50" s="40" t="str">
        <f t="shared" si="45"/>
        <v/>
      </c>
      <c r="DJ50" s="40" t="str">
        <f t="shared" si="46"/>
        <v/>
      </c>
      <c r="DK50" s="40" t="str">
        <f t="shared" si="47"/>
        <v/>
      </c>
      <c r="DL50" s="40" t="str">
        <f t="shared" si="48"/>
        <v/>
      </c>
      <c r="DM50" s="40" t="str">
        <f t="shared" si="49"/>
        <v/>
      </c>
      <c r="DN50" s="40" t="str">
        <f t="shared" si="50"/>
        <v/>
      </c>
      <c r="DO50" s="40" t="str">
        <f t="shared" si="51"/>
        <v/>
      </c>
      <c r="DP50" s="40" t="str">
        <f t="shared" si="52"/>
        <v/>
      </c>
      <c r="DQ50" s="40" t="str">
        <f t="shared" si="53"/>
        <v/>
      </c>
      <c r="DR50" s="40" t="str">
        <f t="shared" si="54"/>
        <v/>
      </c>
      <c r="DS50" s="40" t="str">
        <f t="shared" si="55"/>
        <v/>
      </c>
      <c r="DT50" s="40" t="str">
        <f t="shared" si="56"/>
        <v/>
      </c>
      <c r="DU50" s="40" t="str">
        <f t="shared" si="57"/>
        <v/>
      </c>
      <c r="DV50" s="40" t="str">
        <f t="shared" si="58"/>
        <v/>
      </c>
      <c r="DW50" s="40" t="str">
        <f t="shared" si="59"/>
        <v/>
      </c>
      <c r="DX50" s="40" t="str">
        <f t="shared" si="4"/>
        <v/>
      </c>
      <c r="DY50" s="40" t="str">
        <f t="shared" si="5"/>
        <v/>
      </c>
      <c r="DZ50" s="40" t="str">
        <f t="shared" si="5"/>
        <v/>
      </c>
      <c r="EA50" s="40" t="str">
        <f t="shared" si="5"/>
        <v/>
      </c>
      <c r="EB50" s="40" t="str">
        <f t="shared" si="5"/>
        <v/>
      </c>
      <c r="EC50" s="40" t="str">
        <f t="shared" si="5"/>
        <v/>
      </c>
      <c r="ED50" s="40" t="str">
        <f t="shared" si="5"/>
        <v/>
      </c>
      <c r="EE50" s="40" t="str">
        <f t="shared" si="5"/>
        <v/>
      </c>
      <c r="EF50" s="40" t="str">
        <f t="shared" si="5"/>
        <v/>
      </c>
      <c r="EG50" s="40" t="str">
        <f t="shared" si="5"/>
        <v/>
      </c>
      <c r="EH50" s="40" t="str">
        <f t="shared" si="5"/>
        <v/>
      </c>
      <c r="EI50" s="40" t="str">
        <f t="shared" si="5"/>
        <v/>
      </c>
      <c r="EJ50" s="40" t="str">
        <f t="shared" si="6"/>
        <v/>
      </c>
      <c r="EK50" s="40" t="str">
        <f t="shared" si="6"/>
        <v/>
      </c>
      <c r="EL50" s="40" t="str">
        <f t="shared" si="6"/>
        <v/>
      </c>
      <c r="EM50" s="40" t="str">
        <f t="shared" si="6"/>
        <v/>
      </c>
      <c r="EN50" s="40" t="str">
        <f t="shared" si="6"/>
        <v/>
      </c>
      <c r="EO50" s="40" t="str">
        <f t="shared" si="6"/>
        <v/>
      </c>
    </row>
    <row r="51" spans="1:145">
      <c r="A51" s="40" t="s">
        <v>153</v>
      </c>
      <c r="B51" s="40" t="s">
        <v>141</v>
      </c>
      <c r="C51" s="40">
        <v>13</v>
      </c>
      <c r="D51" s="40">
        <v>100000</v>
      </c>
      <c r="V51" s="40">
        <v>6</v>
      </c>
      <c r="W51" s="40">
        <v>200</v>
      </c>
      <c r="X51" s="40">
        <v>3</v>
      </c>
      <c r="BW51" s="40" t="str">
        <f t="shared" si="7"/>
        <v>|n攻击+100000|n暴击+6%|n暴伤+200%|n伤害吸取+3%</v>
      </c>
      <c r="BX51" s="40" t="str">
        <f t="shared" si="8"/>
        <v>|n攻击+100000</v>
      </c>
      <c r="BY51" s="40" t="str">
        <f t="shared" si="9"/>
        <v/>
      </c>
      <c r="BZ51" s="40" t="str">
        <f t="shared" si="10"/>
        <v/>
      </c>
      <c r="CA51" s="40" t="str">
        <f t="shared" si="11"/>
        <v/>
      </c>
      <c r="CB51" s="40" t="str">
        <f t="shared" si="12"/>
        <v/>
      </c>
      <c r="CC51" s="40" t="str">
        <f t="shared" si="13"/>
        <v/>
      </c>
      <c r="CD51" s="40" t="str">
        <f t="shared" si="14"/>
        <v/>
      </c>
      <c r="CE51" s="40" t="str">
        <f t="shared" si="15"/>
        <v/>
      </c>
      <c r="CF51" s="40" t="str">
        <f t="shared" si="16"/>
        <v/>
      </c>
      <c r="CG51" s="40" t="str">
        <f t="shared" si="17"/>
        <v/>
      </c>
      <c r="CH51" s="40" t="str">
        <f t="shared" si="18"/>
        <v/>
      </c>
      <c r="CI51" s="40" t="str">
        <f t="shared" si="19"/>
        <v/>
      </c>
      <c r="CJ51" s="40" t="str">
        <f t="shared" si="20"/>
        <v/>
      </c>
      <c r="CK51" s="40" t="str">
        <f t="shared" si="21"/>
        <v/>
      </c>
      <c r="CL51" s="40" t="str">
        <f t="shared" si="22"/>
        <v/>
      </c>
      <c r="CM51" s="40" t="str">
        <f t="shared" si="23"/>
        <v/>
      </c>
      <c r="CN51" s="40" t="str">
        <f t="shared" si="24"/>
        <v/>
      </c>
      <c r="CO51" s="40" t="str">
        <f t="shared" si="25"/>
        <v/>
      </c>
      <c r="CP51" s="40" t="str">
        <f t="shared" si="26"/>
        <v>|n暴击+6%</v>
      </c>
      <c r="CQ51" s="40" t="str">
        <f t="shared" si="27"/>
        <v>|n暴伤+200%</v>
      </c>
      <c r="CR51" s="40" t="str">
        <f t="shared" si="28"/>
        <v>|n伤害吸取+3%</v>
      </c>
      <c r="CS51" s="40" t="str">
        <f t="shared" si="29"/>
        <v/>
      </c>
      <c r="CT51" s="40" t="str">
        <f t="shared" si="30"/>
        <v/>
      </c>
      <c r="CU51" s="40" t="str">
        <f t="shared" si="31"/>
        <v/>
      </c>
      <c r="CV51" s="40" t="str">
        <f t="shared" si="32"/>
        <v/>
      </c>
      <c r="CW51" s="40" t="str">
        <f t="shared" si="33"/>
        <v/>
      </c>
      <c r="CX51" s="40" t="str">
        <f t="shared" si="34"/>
        <v/>
      </c>
      <c r="CY51" s="40" t="str">
        <f t="shared" si="35"/>
        <v/>
      </c>
      <c r="CZ51" s="40" t="str">
        <f t="shared" si="36"/>
        <v/>
      </c>
      <c r="DA51" s="40" t="str">
        <f t="shared" si="37"/>
        <v/>
      </c>
      <c r="DB51" s="40" t="str">
        <f t="shared" si="38"/>
        <v/>
      </c>
      <c r="DC51" s="40" t="str">
        <f t="shared" si="39"/>
        <v/>
      </c>
      <c r="DD51" s="40" t="str">
        <f t="shared" si="40"/>
        <v/>
      </c>
      <c r="DE51" s="40" t="str">
        <f t="shared" si="41"/>
        <v/>
      </c>
      <c r="DF51" s="40" t="str">
        <f t="shared" si="42"/>
        <v/>
      </c>
      <c r="DG51" s="40" t="str">
        <f t="shared" si="43"/>
        <v/>
      </c>
      <c r="DH51" s="40" t="str">
        <f t="shared" si="44"/>
        <v/>
      </c>
      <c r="DI51" s="40" t="str">
        <f t="shared" si="45"/>
        <v/>
      </c>
      <c r="DJ51" s="40" t="str">
        <f t="shared" si="46"/>
        <v/>
      </c>
      <c r="DK51" s="40" t="str">
        <f t="shared" si="47"/>
        <v/>
      </c>
      <c r="DL51" s="40" t="str">
        <f t="shared" si="48"/>
        <v/>
      </c>
      <c r="DM51" s="40" t="str">
        <f t="shared" si="49"/>
        <v/>
      </c>
      <c r="DN51" s="40" t="str">
        <f t="shared" si="50"/>
        <v/>
      </c>
      <c r="DO51" s="40" t="str">
        <f t="shared" si="51"/>
        <v/>
      </c>
      <c r="DP51" s="40" t="str">
        <f t="shared" si="52"/>
        <v/>
      </c>
      <c r="DQ51" s="40" t="str">
        <f t="shared" si="53"/>
        <v/>
      </c>
      <c r="DR51" s="40" t="str">
        <f t="shared" si="54"/>
        <v/>
      </c>
      <c r="DS51" s="40" t="str">
        <f t="shared" si="55"/>
        <v/>
      </c>
      <c r="DT51" s="40" t="str">
        <f t="shared" si="56"/>
        <v/>
      </c>
      <c r="DU51" s="40" t="str">
        <f t="shared" si="57"/>
        <v/>
      </c>
      <c r="DV51" s="40" t="str">
        <f t="shared" si="58"/>
        <v/>
      </c>
      <c r="DW51" s="40" t="str">
        <f t="shared" si="59"/>
        <v/>
      </c>
      <c r="DX51" s="40" t="str">
        <f t="shared" si="4"/>
        <v/>
      </c>
      <c r="DY51" s="40" t="str">
        <f t="shared" si="5"/>
        <v/>
      </c>
      <c r="DZ51" s="40" t="str">
        <f t="shared" si="5"/>
        <v/>
      </c>
      <c r="EA51" s="40" t="str">
        <f t="shared" si="5"/>
        <v/>
      </c>
      <c r="EB51" s="40" t="str">
        <f t="shared" si="5"/>
        <v/>
      </c>
      <c r="EC51" s="40" t="str">
        <f t="shared" si="5"/>
        <v/>
      </c>
      <c r="ED51" s="40" t="str">
        <f t="shared" si="5"/>
        <v/>
      </c>
      <c r="EE51" s="40" t="str">
        <f t="shared" si="5"/>
        <v/>
      </c>
      <c r="EF51" s="40" t="str">
        <f t="shared" si="5"/>
        <v/>
      </c>
      <c r="EG51" s="40" t="str">
        <f t="shared" si="5"/>
        <v/>
      </c>
      <c r="EH51" s="40" t="str">
        <f t="shared" si="5"/>
        <v/>
      </c>
      <c r="EI51" s="40" t="str">
        <f t="shared" si="5"/>
        <v/>
      </c>
      <c r="EJ51" s="40" t="str">
        <f t="shared" si="6"/>
        <v/>
      </c>
      <c r="EK51" s="40" t="str">
        <f t="shared" si="6"/>
        <v/>
      </c>
      <c r="EL51" s="40" t="str">
        <f t="shared" si="6"/>
        <v/>
      </c>
      <c r="EM51" s="40" t="str">
        <f t="shared" si="6"/>
        <v/>
      </c>
      <c r="EN51" s="40" t="str">
        <f t="shared" si="6"/>
        <v/>
      </c>
      <c r="EO51" s="40" t="str">
        <f t="shared" si="6"/>
        <v/>
      </c>
    </row>
    <row r="52" spans="1:145">
      <c r="A52" s="40" t="s">
        <v>154</v>
      </c>
      <c r="B52" s="40" t="s">
        <v>141</v>
      </c>
      <c r="C52" s="40">
        <v>14</v>
      </c>
      <c r="D52" s="40">
        <v>120000</v>
      </c>
      <c r="V52" s="40">
        <v>6</v>
      </c>
      <c r="W52" s="40">
        <v>200</v>
      </c>
      <c r="X52" s="40">
        <v>3</v>
      </c>
      <c r="BW52" s="40" t="str">
        <f t="shared" si="7"/>
        <v>|n攻击+120000|n暴击+6%|n暴伤+200%|n伤害吸取+3%</v>
      </c>
      <c r="BX52" s="40" t="str">
        <f t="shared" si="8"/>
        <v>|n攻击+120000</v>
      </c>
      <c r="BY52" s="40" t="str">
        <f t="shared" si="9"/>
        <v/>
      </c>
      <c r="BZ52" s="40" t="str">
        <f t="shared" si="10"/>
        <v/>
      </c>
      <c r="CA52" s="40" t="str">
        <f t="shared" si="11"/>
        <v/>
      </c>
      <c r="CB52" s="40" t="str">
        <f t="shared" si="12"/>
        <v/>
      </c>
      <c r="CC52" s="40" t="str">
        <f t="shared" si="13"/>
        <v/>
      </c>
      <c r="CD52" s="40" t="str">
        <f t="shared" si="14"/>
        <v/>
      </c>
      <c r="CE52" s="40" t="str">
        <f t="shared" si="15"/>
        <v/>
      </c>
      <c r="CF52" s="40" t="str">
        <f t="shared" si="16"/>
        <v/>
      </c>
      <c r="CG52" s="40" t="str">
        <f t="shared" si="17"/>
        <v/>
      </c>
      <c r="CH52" s="40" t="str">
        <f t="shared" si="18"/>
        <v/>
      </c>
      <c r="CI52" s="40" t="str">
        <f t="shared" si="19"/>
        <v/>
      </c>
      <c r="CJ52" s="40" t="str">
        <f t="shared" si="20"/>
        <v/>
      </c>
      <c r="CK52" s="40" t="str">
        <f t="shared" si="21"/>
        <v/>
      </c>
      <c r="CL52" s="40" t="str">
        <f t="shared" si="22"/>
        <v/>
      </c>
      <c r="CM52" s="40" t="str">
        <f t="shared" si="23"/>
        <v/>
      </c>
      <c r="CN52" s="40" t="str">
        <f t="shared" si="24"/>
        <v/>
      </c>
      <c r="CO52" s="40" t="str">
        <f t="shared" si="25"/>
        <v/>
      </c>
      <c r="CP52" s="40" t="str">
        <f t="shared" si="26"/>
        <v>|n暴击+6%</v>
      </c>
      <c r="CQ52" s="40" t="str">
        <f t="shared" si="27"/>
        <v>|n暴伤+200%</v>
      </c>
      <c r="CR52" s="40" t="str">
        <f t="shared" si="28"/>
        <v>|n伤害吸取+3%</v>
      </c>
      <c r="CS52" s="40" t="str">
        <f t="shared" si="29"/>
        <v/>
      </c>
      <c r="CT52" s="40" t="str">
        <f t="shared" si="30"/>
        <v/>
      </c>
      <c r="CU52" s="40" t="str">
        <f t="shared" si="31"/>
        <v/>
      </c>
      <c r="CV52" s="40" t="str">
        <f t="shared" si="32"/>
        <v/>
      </c>
      <c r="CW52" s="40" t="str">
        <f t="shared" si="33"/>
        <v/>
      </c>
      <c r="CX52" s="40" t="str">
        <f t="shared" si="34"/>
        <v/>
      </c>
      <c r="CY52" s="40" t="str">
        <f t="shared" si="35"/>
        <v/>
      </c>
      <c r="CZ52" s="40" t="str">
        <f t="shared" si="36"/>
        <v/>
      </c>
      <c r="DA52" s="40" t="str">
        <f t="shared" si="37"/>
        <v/>
      </c>
      <c r="DB52" s="40" t="str">
        <f t="shared" si="38"/>
        <v/>
      </c>
      <c r="DC52" s="40" t="str">
        <f t="shared" si="39"/>
        <v/>
      </c>
      <c r="DD52" s="40" t="str">
        <f t="shared" si="40"/>
        <v/>
      </c>
      <c r="DE52" s="40" t="str">
        <f t="shared" si="41"/>
        <v/>
      </c>
      <c r="DF52" s="40" t="str">
        <f t="shared" si="42"/>
        <v/>
      </c>
      <c r="DG52" s="40" t="str">
        <f t="shared" si="43"/>
        <v/>
      </c>
      <c r="DH52" s="40" t="str">
        <f t="shared" si="44"/>
        <v/>
      </c>
      <c r="DI52" s="40" t="str">
        <f t="shared" si="45"/>
        <v/>
      </c>
      <c r="DJ52" s="40" t="str">
        <f t="shared" si="46"/>
        <v/>
      </c>
      <c r="DK52" s="40" t="str">
        <f t="shared" si="47"/>
        <v/>
      </c>
      <c r="DL52" s="40" t="str">
        <f t="shared" si="48"/>
        <v/>
      </c>
      <c r="DM52" s="40" t="str">
        <f t="shared" si="49"/>
        <v/>
      </c>
      <c r="DN52" s="40" t="str">
        <f t="shared" si="50"/>
        <v/>
      </c>
      <c r="DO52" s="40" t="str">
        <f t="shared" si="51"/>
        <v/>
      </c>
      <c r="DP52" s="40" t="str">
        <f t="shared" si="52"/>
        <v/>
      </c>
      <c r="DQ52" s="40" t="str">
        <f t="shared" si="53"/>
        <v/>
      </c>
      <c r="DR52" s="40" t="str">
        <f t="shared" si="54"/>
        <v/>
      </c>
      <c r="DS52" s="40" t="str">
        <f t="shared" si="55"/>
        <v/>
      </c>
      <c r="DT52" s="40" t="str">
        <f t="shared" si="56"/>
        <v/>
      </c>
      <c r="DU52" s="40" t="str">
        <f t="shared" si="57"/>
        <v/>
      </c>
      <c r="DV52" s="40" t="str">
        <f t="shared" si="58"/>
        <v/>
      </c>
      <c r="DW52" s="40" t="str">
        <f t="shared" si="59"/>
        <v/>
      </c>
      <c r="DX52" s="40" t="str">
        <f t="shared" si="4"/>
        <v/>
      </c>
      <c r="DY52" s="40" t="str">
        <f t="shared" si="5"/>
        <v/>
      </c>
      <c r="DZ52" s="40" t="str">
        <f t="shared" si="5"/>
        <v/>
      </c>
      <c r="EA52" s="40" t="str">
        <f t="shared" si="5"/>
        <v/>
      </c>
      <c r="EB52" s="40" t="str">
        <f t="shared" si="5"/>
        <v/>
      </c>
      <c r="EC52" s="40" t="str">
        <f t="shared" si="5"/>
        <v/>
      </c>
      <c r="ED52" s="40" t="str">
        <f t="shared" si="5"/>
        <v/>
      </c>
      <c r="EE52" s="40" t="str">
        <f t="shared" si="5"/>
        <v/>
      </c>
      <c r="EF52" s="40" t="str">
        <f t="shared" si="5"/>
        <v/>
      </c>
      <c r="EG52" s="40" t="str">
        <f t="shared" si="5"/>
        <v/>
      </c>
      <c r="EH52" s="40" t="str">
        <f t="shared" si="5"/>
        <v/>
      </c>
      <c r="EI52" s="40" t="str">
        <f t="shared" si="5"/>
        <v/>
      </c>
      <c r="EJ52" s="40" t="str">
        <f t="shared" si="6"/>
        <v/>
      </c>
      <c r="EK52" s="40" t="str">
        <f t="shared" si="6"/>
        <v/>
      </c>
      <c r="EL52" s="40" t="str">
        <f t="shared" si="6"/>
        <v/>
      </c>
      <c r="EM52" s="40" t="str">
        <f t="shared" si="6"/>
        <v/>
      </c>
      <c r="EN52" s="40" t="str">
        <f t="shared" si="6"/>
        <v/>
      </c>
      <c r="EO52" s="40" t="str">
        <f t="shared" si="6"/>
        <v/>
      </c>
    </row>
    <row r="53" spans="1:145">
      <c r="A53" s="40" t="s">
        <v>155</v>
      </c>
      <c r="B53" s="40" t="s">
        <v>141</v>
      </c>
      <c r="C53" s="40">
        <v>15</v>
      </c>
      <c r="D53" s="40">
        <v>140000</v>
      </c>
      <c r="V53" s="40">
        <v>6</v>
      </c>
      <c r="W53" s="40">
        <v>200</v>
      </c>
      <c r="X53" s="40">
        <v>3</v>
      </c>
      <c r="BW53" s="40" t="str">
        <f t="shared" si="7"/>
        <v>|n攻击+140000|n暴击+6%|n暴伤+200%|n伤害吸取+3%</v>
      </c>
      <c r="BX53" s="40" t="str">
        <f t="shared" si="8"/>
        <v>|n攻击+140000</v>
      </c>
      <c r="BY53" s="40" t="str">
        <f t="shared" si="9"/>
        <v/>
      </c>
      <c r="BZ53" s="40" t="str">
        <f t="shared" si="10"/>
        <v/>
      </c>
      <c r="CA53" s="40" t="str">
        <f t="shared" si="11"/>
        <v/>
      </c>
      <c r="CB53" s="40" t="str">
        <f t="shared" si="12"/>
        <v/>
      </c>
      <c r="CC53" s="40" t="str">
        <f t="shared" si="13"/>
        <v/>
      </c>
      <c r="CD53" s="40" t="str">
        <f t="shared" si="14"/>
        <v/>
      </c>
      <c r="CE53" s="40" t="str">
        <f t="shared" si="15"/>
        <v/>
      </c>
      <c r="CF53" s="40" t="str">
        <f t="shared" si="16"/>
        <v/>
      </c>
      <c r="CG53" s="40" t="str">
        <f t="shared" si="17"/>
        <v/>
      </c>
      <c r="CH53" s="40" t="str">
        <f t="shared" si="18"/>
        <v/>
      </c>
      <c r="CI53" s="40" t="str">
        <f t="shared" si="19"/>
        <v/>
      </c>
      <c r="CJ53" s="40" t="str">
        <f t="shared" si="20"/>
        <v/>
      </c>
      <c r="CK53" s="40" t="str">
        <f t="shared" si="21"/>
        <v/>
      </c>
      <c r="CL53" s="40" t="str">
        <f t="shared" si="22"/>
        <v/>
      </c>
      <c r="CM53" s="40" t="str">
        <f t="shared" si="23"/>
        <v/>
      </c>
      <c r="CN53" s="40" t="str">
        <f t="shared" si="24"/>
        <v/>
      </c>
      <c r="CO53" s="40" t="str">
        <f t="shared" si="25"/>
        <v/>
      </c>
      <c r="CP53" s="40" t="str">
        <f t="shared" si="26"/>
        <v>|n暴击+6%</v>
      </c>
      <c r="CQ53" s="40" t="str">
        <f t="shared" si="27"/>
        <v>|n暴伤+200%</v>
      </c>
      <c r="CR53" s="40" t="str">
        <f t="shared" si="28"/>
        <v>|n伤害吸取+3%</v>
      </c>
      <c r="CS53" s="40" t="str">
        <f t="shared" si="29"/>
        <v/>
      </c>
      <c r="CT53" s="40" t="str">
        <f t="shared" si="30"/>
        <v/>
      </c>
      <c r="CU53" s="40" t="str">
        <f t="shared" si="31"/>
        <v/>
      </c>
      <c r="CV53" s="40" t="str">
        <f t="shared" si="32"/>
        <v/>
      </c>
      <c r="CW53" s="40" t="str">
        <f t="shared" si="33"/>
        <v/>
      </c>
      <c r="CX53" s="40" t="str">
        <f t="shared" si="34"/>
        <v/>
      </c>
      <c r="CY53" s="40" t="str">
        <f t="shared" si="35"/>
        <v/>
      </c>
      <c r="CZ53" s="40" t="str">
        <f t="shared" si="36"/>
        <v/>
      </c>
      <c r="DA53" s="40" t="str">
        <f t="shared" si="37"/>
        <v/>
      </c>
      <c r="DB53" s="40" t="str">
        <f t="shared" si="38"/>
        <v/>
      </c>
      <c r="DC53" s="40" t="str">
        <f t="shared" si="39"/>
        <v/>
      </c>
      <c r="DD53" s="40" t="str">
        <f t="shared" si="40"/>
        <v/>
      </c>
      <c r="DE53" s="40" t="str">
        <f t="shared" si="41"/>
        <v/>
      </c>
      <c r="DF53" s="40" t="str">
        <f t="shared" si="42"/>
        <v/>
      </c>
      <c r="DG53" s="40" t="str">
        <f t="shared" si="43"/>
        <v/>
      </c>
      <c r="DH53" s="40" t="str">
        <f t="shared" si="44"/>
        <v/>
      </c>
      <c r="DI53" s="40" t="str">
        <f t="shared" si="45"/>
        <v/>
      </c>
      <c r="DJ53" s="40" t="str">
        <f t="shared" si="46"/>
        <v/>
      </c>
      <c r="DK53" s="40" t="str">
        <f t="shared" si="47"/>
        <v/>
      </c>
      <c r="DL53" s="40" t="str">
        <f t="shared" si="48"/>
        <v/>
      </c>
      <c r="DM53" s="40" t="str">
        <f t="shared" si="49"/>
        <v/>
      </c>
      <c r="DN53" s="40" t="str">
        <f t="shared" si="50"/>
        <v/>
      </c>
      <c r="DO53" s="40" t="str">
        <f t="shared" si="51"/>
        <v/>
      </c>
      <c r="DP53" s="40" t="str">
        <f t="shared" si="52"/>
        <v/>
      </c>
      <c r="DQ53" s="40" t="str">
        <f t="shared" si="53"/>
        <v/>
      </c>
      <c r="DR53" s="40" t="str">
        <f t="shared" si="54"/>
        <v/>
      </c>
      <c r="DS53" s="40" t="str">
        <f t="shared" si="55"/>
        <v/>
      </c>
      <c r="DT53" s="40" t="str">
        <f t="shared" si="56"/>
        <v/>
      </c>
      <c r="DU53" s="40" t="str">
        <f t="shared" si="57"/>
        <v/>
      </c>
      <c r="DV53" s="40" t="str">
        <f t="shared" si="58"/>
        <v/>
      </c>
      <c r="DW53" s="40" t="str">
        <f t="shared" si="59"/>
        <v/>
      </c>
      <c r="DX53" s="40" t="str">
        <f t="shared" si="4"/>
        <v/>
      </c>
      <c r="DY53" s="40" t="str">
        <f t="shared" si="5"/>
        <v/>
      </c>
      <c r="DZ53" s="40" t="str">
        <f t="shared" si="5"/>
        <v/>
      </c>
      <c r="EA53" s="40" t="str">
        <f t="shared" si="5"/>
        <v/>
      </c>
      <c r="EB53" s="40" t="str">
        <f t="shared" si="5"/>
        <v/>
      </c>
      <c r="EC53" s="40" t="str">
        <f t="shared" si="5"/>
        <v/>
      </c>
      <c r="ED53" s="40" t="str">
        <f t="shared" si="5"/>
        <v/>
      </c>
      <c r="EE53" s="40" t="str">
        <f t="shared" si="5"/>
        <v/>
      </c>
      <c r="EF53" s="40" t="str">
        <f t="shared" si="5"/>
        <v/>
      </c>
      <c r="EG53" s="40" t="str">
        <f t="shared" si="5"/>
        <v/>
      </c>
      <c r="EH53" s="40" t="str">
        <f t="shared" si="5"/>
        <v/>
      </c>
      <c r="EI53" s="40" t="str">
        <f t="shared" si="5"/>
        <v/>
      </c>
      <c r="EJ53" s="40" t="str">
        <f t="shared" si="6"/>
        <v/>
      </c>
      <c r="EK53" s="40" t="str">
        <f t="shared" si="6"/>
        <v/>
      </c>
      <c r="EL53" s="40" t="str">
        <f t="shared" si="6"/>
        <v/>
      </c>
      <c r="EM53" s="40" t="str">
        <f t="shared" si="6"/>
        <v/>
      </c>
      <c r="EN53" s="40" t="str">
        <f t="shared" si="6"/>
        <v/>
      </c>
      <c r="EO53" s="40" t="str">
        <f t="shared" si="6"/>
        <v/>
      </c>
    </row>
    <row r="54" spans="1:145">
      <c r="A54" s="40" t="s">
        <v>156</v>
      </c>
      <c r="B54" s="40" t="s">
        <v>141</v>
      </c>
      <c r="C54" s="40">
        <v>16</v>
      </c>
      <c r="D54" s="40">
        <v>300000</v>
      </c>
      <c r="V54" s="40">
        <v>7</v>
      </c>
      <c r="W54" s="40">
        <v>300</v>
      </c>
      <c r="X54" s="40">
        <v>4</v>
      </c>
      <c r="BW54" s="40" t="str">
        <f t="shared" si="7"/>
        <v>|n攻击+300000|n暴击+7%|n暴伤+300%|n伤害吸取+4%</v>
      </c>
      <c r="BX54" s="40" t="str">
        <f t="shared" si="8"/>
        <v>|n攻击+300000</v>
      </c>
      <c r="BY54" s="40" t="str">
        <f t="shared" si="9"/>
        <v/>
      </c>
      <c r="BZ54" s="40" t="str">
        <f t="shared" si="10"/>
        <v/>
      </c>
      <c r="CA54" s="40" t="str">
        <f t="shared" si="11"/>
        <v/>
      </c>
      <c r="CB54" s="40" t="str">
        <f t="shared" si="12"/>
        <v/>
      </c>
      <c r="CC54" s="40" t="str">
        <f t="shared" si="13"/>
        <v/>
      </c>
      <c r="CD54" s="40" t="str">
        <f t="shared" si="14"/>
        <v/>
      </c>
      <c r="CE54" s="40" t="str">
        <f t="shared" si="15"/>
        <v/>
      </c>
      <c r="CF54" s="40" t="str">
        <f t="shared" si="16"/>
        <v/>
      </c>
      <c r="CG54" s="40" t="str">
        <f t="shared" si="17"/>
        <v/>
      </c>
      <c r="CH54" s="40" t="str">
        <f t="shared" si="18"/>
        <v/>
      </c>
      <c r="CI54" s="40" t="str">
        <f t="shared" si="19"/>
        <v/>
      </c>
      <c r="CJ54" s="40" t="str">
        <f t="shared" si="20"/>
        <v/>
      </c>
      <c r="CK54" s="40" t="str">
        <f t="shared" si="21"/>
        <v/>
      </c>
      <c r="CL54" s="40" t="str">
        <f t="shared" si="22"/>
        <v/>
      </c>
      <c r="CM54" s="40" t="str">
        <f t="shared" si="23"/>
        <v/>
      </c>
      <c r="CN54" s="40" t="str">
        <f t="shared" si="24"/>
        <v/>
      </c>
      <c r="CO54" s="40" t="str">
        <f t="shared" si="25"/>
        <v/>
      </c>
      <c r="CP54" s="40" t="str">
        <f t="shared" si="26"/>
        <v>|n暴击+7%</v>
      </c>
      <c r="CQ54" s="40" t="str">
        <f t="shared" si="27"/>
        <v>|n暴伤+300%</v>
      </c>
      <c r="CR54" s="40" t="str">
        <f t="shared" si="28"/>
        <v>|n伤害吸取+4%</v>
      </c>
      <c r="CS54" s="40" t="str">
        <f t="shared" si="29"/>
        <v/>
      </c>
      <c r="CT54" s="40" t="str">
        <f t="shared" si="30"/>
        <v/>
      </c>
      <c r="CU54" s="40" t="str">
        <f t="shared" si="31"/>
        <v/>
      </c>
      <c r="CV54" s="40" t="str">
        <f t="shared" si="32"/>
        <v/>
      </c>
      <c r="CW54" s="40" t="str">
        <f t="shared" si="33"/>
        <v/>
      </c>
      <c r="CX54" s="40" t="str">
        <f t="shared" si="34"/>
        <v/>
      </c>
      <c r="CY54" s="40" t="str">
        <f t="shared" si="35"/>
        <v/>
      </c>
      <c r="CZ54" s="40" t="str">
        <f t="shared" si="36"/>
        <v/>
      </c>
      <c r="DA54" s="40" t="str">
        <f t="shared" si="37"/>
        <v/>
      </c>
      <c r="DB54" s="40" t="str">
        <f t="shared" si="38"/>
        <v/>
      </c>
      <c r="DC54" s="40" t="str">
        <f t="shared" si="39"/>
        <v/>
      </c>
      <c r="DD54" s="40" t="str">
        <f t="shared" si="40"/>
        <v/>
      </c>
      <c r="DE54" s="40" t="str">
        <f t="shared" si="41"/>
        <v/>
      </c>
      <c r="DF54" s="40" t="str">
        <f t="shared" si="42"/>
        <v/>
      </c>
      <c r="DG54" s="40" t="str">
        <f t="shared" si="43"/>
        <v/>
      </c>
      <c r="DH54" s="40" t="str">
        <f t="shared" si="44"/>
        <v/>
      </c>
      <c r="DI54" s="40" t="str">
        <f t="shared" si="45"/>
        <v/>
      </c>
      <c r="DJ54" s="40" t="str">
        <f t="shared" si="46"/>
        <v/>
      </c>
      <c r="DK54" s="40" t="str">
        <f t="shared" si="47"/>
        <v/>
      </c>
      <c r="DL54" s="40" t="str">
        <f t="shared" si="48"/>
        <v/>
      </c>
      <c r="DM54" s="40" t="str">
        <f t="shared" si="49"/>
        <v/>
      </c>
      <c r="DN54" s="40" t="str">
        <f t="shared" si="50"/>
        <v/>
      </c>
      <c r="DO54" s="40" t="str">
        <f t="shared" si="51"/>
        <v/>
      </c>
      <c r="DP54" s="40" t="str">
        <f t="shared" si="52"/>
        <v/>
      </c>
      <c r="DQ54" s="40" t="str">
        <f t="shared" si="53"/>
        <v/>
      </c>
      <c r="DR54" s="40" t="str">
        <f t="shared" si="54"/>
        <v/>
      </c>
      <c r="DS54" s="40" t="str">
        <f t="shared" si="55"/>
        <v/>
      </c>
      <c r="DT54" s="40" t="str">
        <f t="shared" si="56"/>
        <v/>
      </c>
      <c r="DU54" s="40" t="str">
        <f t="shared" si="57"/>
        <v/>
      </c>
      <c r="DV54" s="40" t="str">
        <f t="shared" si="58"/>
        <v/>
      </c>
      <c r="DW54" s="40" t="str">
        <f t="shared" si="59"/>
        <v/>
      </c>
      <c r="DX54" s="40" t="str">
        <f t="shared" si="4"/>
        <v/>
      </c>
      <c r="DY54" s="40" t="str">
        <f t="shared" si="5"/>
        <v/>
      </c>
      <c r="DZ54" s="40" t="str">
        <f t="shared" si="5"/>
        <v/>
      </c>
      <c r="EA54" s="40" t="str">
        <f t="shared" si="5"/>
        <v/>
      </c>
      <c r="EB54" s="40" t="str">
        <f t="shared" si="5"/>
        <v/>
      </c>
      <c r="EC54" s="40" t="str">
        <f t="shared" si="5"/>
        <v/>
      </c>
      <c r="ED54" s="40" t="str">
        <f t="shared" si="5"/>
        <v/>
      </c>
      <c r="EE54" s="40" t="str">
        <f t="shared" si="5"/>
        <v/>
      </c>
      <c r="EF54" s="40" t="str">
        <f t="shared" si="5"/>
        <v/>
      </c>
      <c r="EG54" s="40" t="str">
        <f t="shared" si="5"/>
        <v/>
      </c>
      <c r="EH54" s="40" t="str">
        <f t="shared" si="5"/>
        <v/>
      </c>
      <c r="EI54" s="40" t="str">
        <f t="shared" ref="EI54:EO90" si="60">IF(BO54="","","|n|cffffcc00"&amp;EI$2&amp;"：|r"&amp;BO54&amp;EI$1)</f>
        <v/>
      </c>
      <c r="EJ54" s="40" t="str">
        <f t="shared" si="6"/>
        <v/>
      </c>
      <c r="EK54" s="40" t="str">
        <f t="shared" si="6"/>
        <v/>
      </c>
      <c r="EL54" s="40" t="str">
        <f t="shared" si="6"/>
        <v/>
      </c>
      <c r="EM54" s="40" t="str">
        <f t="shared" si="6"/>
        <v/>
      </c>
      <c r="EN54" s="40" t="str">
        <f t="shared" si="6"/>
        <v/>
      </c>
      <c r="EO54" s="40" t="str">
        <f t="shared" si="6"/>
        <v/>
      </c>
    </row>
    <row r="55" spans="1:145">
      <c r="A55" s="40" t="s">
        <v>157</v>
      </c>
      <c r="B55" s="40" t="s">
        <v>141</v>
      </c>
      <c r="C55" s="40">
        <v>17</v>
      </c>
      <c r="D55" s="40">
        <v>350000</v>
      </c>
      <c r="V55" s="40">
        <v>7</v>
      </c>
      <c r="W55" s="40">
        <v>300</v>
      </c>
      <c r="X55" s="40">
        <v>4</v>
      </c>
      <c r="BW55" s="40" t="str">
        <f t="shared" si="7"/>
        <v>|n攻击+350000|n暴击+7%|n暴伤+300%|n伤害吸取+4%</v>
      </c>
      <c r="BX55" s="40" t="str">
        <f t="shared" si="8"/>
        <v>|n攻击+350000</v>
      </c>
      <c r="BY55" s="40" t="str">
        <f t="shared" si="9"/>
        <v/>
      </c>
      <c r="BZ55" s="40" t="str">
        <f t="shared" si="10"/>
        <v/>
      </c>
      <c r="CA55" s="40" t="str">
        <f t="shared" si="11"/>
        <v/>
      </c>
      <c r="CB55" s="40" t="str">
        <f t="shared" si="12"/>
        <v/>
      </c>
      <c r="CC55" s="40" t="str">
        <f t="shared" si="13"/>
        <v/>
      </c>
      <c r="CD55" s="40" t="str">
        <f t="shared" si="14"/>
        <v/>
      </c>
      <c r="CE55" s="40" t="str">
        <f t="shared" si="15"/>
        <v/>
      </c>
      <c r="CF55" s="40" t="str">
        <f t="shared" si="16"/>
        <v/>
      </c>
      <c r="CG55" s="40" t="str">
        <f t="shared" si="17"/>
        <v/>
      </c>
      <c r="CH55" s="40" t="str">
        <f t="shared" si="18"/>
        <v/>
      </c>
      <c r="CI55" s="40" t="str">
        <f t="shared" si="19"/>
        <v/>
      </c>
      <c r="CJ55" s="40" t="str">
        <f t="shared" si="20"/>
        <v/>
      </c>
      <c r="CK55" s="40" t="str">
        <f t="shared" si="21"/>
        <v/>
      </c>
      <c r="CL55" s="40" t="str">
        <f t="shared" si="22"/>
        <v/>
      </c>
      <c r="CM55" s="40" t="str">
        <f t="shared" si="23"/>
        <v/>
      </c>
      <c r="CN55" s="40" t="str">
        <f t="shared" si="24"/>
        <v/>
      </c>
      <c r="CO55" s="40" t="str">
        <f t="shared" si="25"/>
        <v/>
      </c>
      <c r="CP55" s="40" t="str">
        <f t="shared" si="26"/>
        <v>|n暴击+7%</v>
      </c>
      <c r="CQ55" s="40" t="str">
        <f t="shared" si="27"/>
        <v>|n暴伤+300%</v>
      </c>
      <c r="CR55" s="40" t="str">
        <f t="shared" si="28"/>
        <v>|n伤害吸取+4%</v>
      </c>
      <c r="CS55" s="40" t="str">
        <f t="shared" si="29"/>
        <v/>
      </c>
      <c r="CT55" s="40" t="str">
        <f t="shared" si="30"/>
        <v/>
      </c>
      <c r="CU55" s="40" t="str">
        <f t="shared" si="31"/>
        <v/>
      </c>
      <c r="CV55" s="40" t="str">
        <f t="shared" si="32"/>
        <v/>
      </c>
      <c r="CW55" s="40" t="str">
        <f t="shared" si="33"/>
        <v/>
      </c>
      <c r="CX55" s="40" t="str">
        <f t="shared" si="34"/>
        <v/>
      </c>
      <c r="CY55" s="40" t="str">
        <f t="shared" si="35"/>
        <v/>
      </c>
      <c r="CZ55" s="40" t="str">
        <f t="shared" si="36"/>
        <v/>
      </c>
      <c r="DA55" s="40" t="str">
        <f t="shared" si="37"/>
        <v/>
      </c>
      <c r="DB55" s="40" t="str">
        <f t="shared" si="38"/>
        <v/>
      </c>
      <c r="DC55" s="40" t="str">
        <f t="shared" si="39"/>
        <v/>
      </c>
      <c r="DD55" s="40" t="str">
        <f t="shared" si="40"/>
        <v/>
      </c>
      <c r="DE55" s="40" t="str">
        <f t="shared" si="41"/>
        <v/>
      </c>
      <c r="DF55" s="40" t="str">
        <f t="shared" si="42"/>
        <v/>
      </c>
      <c r="DG55" s="40" t="str">
        <f t="shared" si="43"/>
        <v/>
      </c>
      <c r="DH55" s="40" t="str">
        <f t="shared" si="44"/>
        <v/>
      </c>
      <c r="DI55" s="40" t="str">
        <f t="shared" si="45"/>
        <v/>
      </c>
      <c r="DJ55" s="40" t="str">
        <f t="shared" si="46"/>
        <v/>
      </c>
      <c r="DK55" s="40" t="str">
        <f t="shared" si="47"/>
        <v/>
      </c>
      <c r="DL55" s="40" t="str">
        <f t="shared" si="48"/>
        <v/>
      </c>
      <c r="DM55" s="40" t="str">
        <f t="shared" si="49"/>
        <v/>
      </c>
      <c r="DN55" s="40" t="str">
        <f t="shared" si="50"/>
        <v/>
      </c>
      <c r="DO55" s="40" t="str">
        <f t="shared" si="51"/>
        <v/>
      </c>
      <c r="DP55" s="40" t="str">
        <f t="shared" si="52"/>
        <v/>
      </c>
      <c r="DQ55" s="40" t="str">
        <f t="shared" si="53"/>
        <v/>
      </c>
      <c r="DR55" s="40" t="str">
        <f t="shared" si="54"/>
        <v/>
      </c>
      <c r="DS55" s="40" t="str">
        <f t="shared" si="55"/>
        <v/>
      </c>
      <c r="DT55" s="40" t="str">
        <f t="shared" si="56"/>
        <v/>
      </c>
      <c r="DU55" s="40" t="str">
        <f t="shared" si="57"/>
        <v/>
      </c>
      <c r="DV55" s="40" t="str">
        <f t="shared" si="58"/>
        <v/>
      </c>
      <c r="DW55" s="40" t="str">
        <f t="shared" si="59"/>
        <v/>
      </c>
      <c r="DX55" s="40" t="str">
        <f t="shared" si="4"/>
        <v/>
      </c>
      <c r="DY55" s="40" t="str">
        <f t="shared" ref="DY55:EH70" si="61">IF(BE55="","","|n|cffffcc00"&amp;DY$2&amp;"：|r"&amp;BE55&amp;DY$1)</f>
        <v/>
      </c>
      <c r="DZ55" s="40" t="str">
        <f t="shared" si="61"/>
        <v/>
      </c>
      <c r="EA55" s="40" t="str">
        <f t="shared" si="61"/>
        <v/>
      </c>
      <c r="EB55" s="40" t="str">
        <f t="shared" si="61"/>
        <v/>
      </c>
      <c r="EC55" s="40" t="str">
        <f t="shared" si="61"/>
        <v/>
      </c>
      <c r="ED55" s="40" t="str">
        <f t="shared" si="61"/>
        <v/>
      </c>
      <c r="EE55" s="40" t="str">
        <f t="shared" si="61"/>
        <v/>
      </c>
      <c r="EF55" s="40" t="str">
        <f t="shared" si="61"/>
        <v/>
      </c>
      <c r="EG55" s="40" t="str">
        <f t="shared" si="61"/>
        <v/>
      </c>
      <c r="EH55" s="40" t="str">
        <f t="shared" si="61"/>
        <v/>
      </c>
      <c r="EI55" s="40" t="str">
        <f t="shared" si="60"/>
        <v/>
      </c>
      <c r="EJ55" s="40" t="str">
        <f t="shared" si="6"/>
        <v/>
      </c>
      <c r="EK55" s="40" t="str">
        <f t="shared" si="6"/>
        <v/>
      </c>
      <c r="EL55" s="40" t="str">
        <f t="shared" si="6"/>
        <v/>
      </c>
      <c r="EM55" s="40" t="str">
        <f t="shared" si="6"/>
        <v/>
      </c>
      <c r="EN55" s="40" t="str">
        <f t="shared" si="6"/>
        <v/>
      </c>
      <c r="EO55" s="40" t="str">
        <f t="shared" si="6"/>
        <v/>
      </c>
    </row>
    <row r="56" spans="1:145">
      <c r="A56" s="40" t="s">
        <v>158</v>
      </c>
      <c r="B56" s="40" t="s">
        <v>141</v>
      </c>
      <c r="C56" s="40">
        <v>18</v>
      </c>
      <c r="D56" s="40">
        <v>400000</v>
      </c>
      <c r="V56" s="40">
        <v>7</v>
      </c>
      <c r="W56" s="40">
        <v>300</v>
      </c>
      <c r="X56" s="40">
        <v>4</v>
      </c>
      <c r="BW56" s="40" t="str">
        <f t="shared" si="7"/>
        <v>|n攻击+400000|n暴击+7%|n暴伤+300%|n伤害吸取+4%</v>
      </c>
      <c r="BX56" s="40" t="str">
        <f t="shared" si="8"/>
        <v>|n攻击+400000</v>
      </c>
      <c r="BY56" s="40" t="str">
        <f t="shared" si="9"/>
        <v/>
      </c>
      <c r="BZ56" s="40" t="str">
        <f t="shared" si="10"/>
        <v/>
      </c>
      <c r="CA56" s="40" t="str">
        <f t="shared" si="11"/>
        <v/>
      </c>
      <c r="CB56" s="40" t="str">
        <f t="shared" si="12"/>
        <v/>
      </c>
      <c r="CC56" s="40" t="str">
        <f t="shared" si="13"/>
        <v/>
      </c>
      <c r="CD56" s="40" t="str">
        <f t="shared" si="14"/>
        <v/>
      </c>
      <c r="CE56" s="40" t="str">
        <f t="shared" si="15"/>
        <v/>
      </c>
      <c r="CF56" s="40" t="str">
        <f t="shared" si="16"/>
        <v/>
      </c>
      <c r="CG56" s="40" t="str">
        <f t="shared" si="17"/>
        <v/>
      </c>
      <c r="CH56" s="40" t="str">
        <f t="shared" si="18"/>
        <v/>
      </c>
      <c r="CI56" s="40" t="str">
        <f t="shared" si="19"/>
        <v/>
      </c>
      <c r="CJ56" s="40" t="str">
        <f t="shared" si="20"/>
        <v/>
      </c>
      <c r="CK56" s="40" t="str">
        <f t="shared" si="21"/>
        <v/>
      </c>
      <c r="CL56" s="40" t="str">
        <f t="shared" si="22"/>
        <v/>
      </c>
      <c r="CM56" s="40" t="str">
        <f t="shared" si="23"/>
        <v/>
      </c>
      <c r="CN56" s="40" t="str">
        <f t="shared" si="24"/>
        <v/>
      </c>
      <c r="CO56" s="40" t="str">
        <f t="shared" si="25"/>
        <v/>
      </c>
      <c r="CP56" s="40" t="str">
        <f t="shared" si="26"/>
        <v>|n暴击+7%</v>
      </c>
      <c r="CQ56" s="40" t="str">
        <f t="shared" si="27"/>
        <v>|n暴伤+300%</v>
      </c>
      <c r="CR56" s="40" t="str">
        <f t="shared" si="28"/>
        <v>|n伤害吸取+4%</v>
      </c>
      <c r="CS56" s="40" t="str">
        <f t="shared" si="29"/>
        <v/>
      </c>
      <c r="CT56" s="40" t="str">
        <f t="shared" si="30"/>
        <v/>
      </c>
      <c r="CU56" s="40" t="str">
        <f t="shared" si="31"/>
        <v/>
      </c>
      <c r="CV56" s="40" t="str">
        <f t="shared" si="32"/>
        <v/>
      </c>
      <c r="CW56" s="40" t="str">
        <f t="shared" si="33"/>
        <v/>
      </c>
      <c r="CX56" s="40" t="str">
        <f t="shared" si="34"/>
        <v/>
      </c>
      <c r="CY56" s="40" t="str">
        <f t="shared" si="35"/>
        <v/>
      </c>
      <c r="CZ56" s="40" t="str">
        <f t="shared" si="36"/>
        <v/>
      </c>
      <c r="DA56" s="40" t="str">
        <f t="shared" si="37"/>
        <v/>
      </c>
      <c r="DB56" s="40" t="str">
        <f t="shared" si="38"/>
        <v/>
      </c>
      <c r="DC56" s="40" t="str">
        <f t="shared" si="39"/>
        <v/>
      </c>
      <c r="DD56" s="40" t="str">
        <f t="shared" si="40"/>
        <v/>
      </c>
      <c r="DE56" s="40" t="str">
        <f t="shared" si="41"/>
        <v/>
      </c>
      <c r="DF56" s="40" t="str">
        <f t="shared" si="42"/>
        <v/>
      </c>
      <c r="DG56" s="40" t="str">
        <f t="shared" si="43"/>
        <v/>
      </c>
      <c r="DH56" s="40" t="str">
        <f t="shared" si="44"/>
        <v/>
      </c>
      <c r="DI56" s="40" t="str">
        <f t="shared" si="45"/>
        <v/>
      </c>
      <c r="DJ56" s="40" t="str">
        <f t="shared" si="46"/>
        <v/>
      </c>
      <c r="DK56" s="40" t="str">
        <f t="shared" si="47"/>
        <v/>
      </c>
      <c r="DL56" s="40" t="str">
        <f t="shared" si="48"/>
        <v/>
      </c>
      <c r="DM56" s="40" t="str">
        <f t="shared" si="49"/>
        <v/>
      </c>
      <c r="DN56" s="40" t="str">
        <f t="shared" si="50"/>
        <v/>
      </c>
      <c r="DO56" s="40" t="str">
        <f t="shared" si="51"/>
        <v/>
      </c>
      <c r="DP56" s="40" t="str">
        <f t="shared" si="52"/>
        <v/>
      </c>
      <c r="DQ56" s="40" t="str">
        <f t="shared" si="53"/>
        <v/>
      </c>
      <c r="DR56" s="40" t="str">
        <f t="shared" si="54"/>
        <v/>
      </c>
      <c r="DS56" s="40" t="str">
        <f t="shared" si="55"/>
        <v/>
      </c>
      <c r="DT56" s="40" t="str">
        <f t="shared" si="56"/>
        <v/>
      </c>
      <c r="DU56" s="40" t="str">
        <f t="shared" si="57"/>
        <v/>
      </c>
      <c r="DV56" s="40" t="str">
        <f t="shared" si="58"/>
        <v/>
      </c>
      <c r="DW56" s="40" t="str">
        <f t="shared" si="59"/>
        <v/>
      </c>
      <c r="DX56" s="40" t="str">
        <f t="shared" si="4"/>
        <v/>
      </c>
      <c r="DY56" s="40" t="str">
        <f t="shared" si="61"/>
        <v/>
      </c>
      <c r="DZ56" s="40" t="str">
        <f t="shared" si="61"/>
        <v/>
      </c>
      <c r="EA56" s="40" t="str">
        <f t="shared" si="61"/>
        <v/>
      </c>
      <c r="EB56" s="40" t="str">
        <f t="shared" si="61"/>
        <v/>
      </c>
      <c r="EC56" s="40" t="str">
        <f t="shared" si="61"/>
        <v/>
      </c>
      <c r="ED56" s="40" t="str">
        <f t="shared" si="61"/>
        <v/>
      </c>
      <c r="EE56" s="40" t="str">
        <f t="shared" si="61"/>
        <v/>
      </c>
      <c r="EF56" s="40" t="str">
        <f t="shared" si="61"/>
        <v/>
      </c>
      <c r="EG56" s="40" t="str">
        <f t="shared" si="61"/>
        <v/>
      </c>
      <c r="EH56" s="40" t="str">
        <f t="shared" si="61"/>
        <v/>
      </c>
      <c r="EI56" s="40" t="str">
        <f t="shared" si="60"/>
        <v/>
      </c>
      <c r="EJ56" s="40" t="str">
        <f t="shared" si="6"/>
        <v/>
      </c>
      <c r="EK56" s="40" t="str">
        <f t="shared" si="6"/>
        <v/>
      </c>
      <c r="EL56" s="40" t="str">
        <f t="shared" si="6"/>
        <v/>
      </c>
      <c r="EM56" s="40" t="str">
        <f t="shared" si="6"/>
        <v/>
      </c>
      <c r="EN56" s="40" t="str">
        <f t="shared" si="6"/>
        <v/>
      </c>
      <c r="EO56" s="40" t="str">
        <f t="shared" si="6"/>
        <v/>
      </c>
    </row>
    <row r="57" spans="1:145">
      <c r="A57" s="40" t="s">
        <v>159</v>
      </c>
      <c r="B57" s="40" t="s">
        <v>141</v>
      </c>
      <c r="C57" s="40">
        <v>19</v>
      </c>
      <c r="D57" s="40">
        <v>450000</v>
      </c>
      <c r="V57" s="40">
        <v>7</v>
      </c>
      <c r="W57" s="40">
        <v>300</v>
      </c>
      <c r="X57" s="40">
        <v>4</v>
      </c>
      <c r="BW57" s="40" t="str">
        <f t="shared" si="7"/>
        <v>|n攻击+450000|n暴击+7%|n暴伤+300%|n伤害吸取+4%</v>
      </c>
      <c r="BX57" s="40" t="str">
        <f t="shared" si="8"/>
        <v>|n攻击+450000</v>
      </c>
      <c r="BY57" s="40" t="str">
        <f t="shared" si="9"/>
        <v/>
      </c>
      <c r="BZ57" s="40" t="str">
        <f t="shared" si="10"/>
        <v/>
      </c>
      <c r="CA57" s="40" t="str">
        <f t="shared" si="11"/>
        <v/>
      </c>
      <c r="CB57" s="40" t="str">
        <f t="shared" si="12"/>
        <v/>
      </c>
      <c r="CC57" s="40" t="str">
        <f t="shared" si="13"/>
        <v/>
      </c>
      <c r="CD57" s="40" t="str">
        <f t="shared" si="14"/>
        <v/>
      </c>
      <c r="CE57" s="40" t="str">
        <f t="shared" si="15"/>
        <v/>
      </c>
      <c r="CF57" s="40" t="str">
        <f t="shared" si="16"/>
        <v/>
      </c>
      <c r="CG57" s="40" t="str">
        <f t="shared" si="17"/>
        <v/>
      </c>
      <c r="CH57" s="40" t="str">
        <f t="shared" si="18"/>
        <v/>
      </c>
      <c r="CI57" s="40" t="str">
        <f t="shared" si="19"/>
        <v/>
      </c>
      <c r="CJ57" s="40" t="str">
        <f t="shared" si="20"/>
        <v/>
      </c>
      <c r="CK57" s="40" t="str">
        <f t="shared" si="21"/>
        <v/>
      </c>
      <c r="CL57" s="40" t="str">
        <f t="shared" si="22"/>
        <v/>
      </c>
      <c r="CM57" s="40" t="str">
        <f t="shared" si="23"/>
        <v/>
      </c>
      <c r="CN57" s="40" t="str">
        <f t="shared" si="24"/>
        <v/>
      </c>
      <c r="CO57" s="40" t="str">
        <f t="shared" si="25"/>
        <v/>
      </c>
      <c r="CP57" s="40" t="str">
        <f t="shared" si="26"/>
        <v>|n暴击+7%</v>
      </c>
      <c r="CQ57" s="40" t="str">
        <f t="shared" si="27"/>
        <v>|n暴伤+300%</v>
      </c>
      <c r="CR57" s="40" t="str">
        <f t="shared" si="28"/>
        <v>|n伤害吸取+4%</v>
      </c>
      <c r="CS57" s="40" t="str">
        <f t="shared" si="29"/>
        <v/>
      </c>
      <c r="CT57" s="40" t="str">
        <f t="shared" si="30"/>
        <v/>
      </c>
      <c r="CU57" s="40" t="str">
        <f t="shared" si="31"/>
        <v/>
      </c>
      <c r="CV57" s="40" t="str">
        <f t="shared" si="32"/>
        <v/>
      </c>
      <c r="CW57" s="40" t="str">
        <f t="shared" si="33"/>
        <v/>
      </c>
      <c r="CX57" s="40" t="str">
        <f t="shared" si="34"/>
        <v/>
      </c>
      <c r="CY57" s="40" t="str">
        <f t="shared" si="35"/>
        <v/>
      </c>
      <c r="CZ57" s="40" t="str">
        <f t="shared" si="36"/>
        <v/>
      </c>
      <c r="DA57" s="40" t="str">
        <f t="shared" si="37"/>
        <v/>
      </c>
      <c r="DB57" s="40" t="str">
        <f t="shared" si="38"/>
        <v/>
      </c>
      <c r="DC57" s="40" t="str">
        <f t="shared" si="39"/>
        <v/>
      </c>
      <c r="DD57" s="40" t="str">
        <f t="shared" si="40"/>
        <v/>
      </c>
      <c r="DE57" s="40" t="str">
        <f t="shared" si="41"/>
        <v/>
      </c>
      <c r="DF57" s="40" t="str">
        <f t="shared" si="42"/>
        <v/>
      </c>
      <c r="DG57" s="40" t="str">
        <f t="shared" si="43"/>
        <v/>
      </c>
      <c r="DH57" s="40" t="str">
        <f t="shared" si="44"/>
        <v/>
      </c>
      <c r="DI57" s="40" t="str">
        <f t="shared" si="45"/>
        <v/>
      </c>
      <c r="DJ57" s="40" t="str">
        <f t="shared" si="46"/>
        <v/>
      </c>
      <c r="DK57" s="40" t="str">
        <f t="shared" si="47"/>
        <v/>
      </c>
      <c r="DL57" s="40" t="str">
        <f t="shared" si="48"/>
        <v/>
      </c>
      <c r="DM57" s="40" t="str">
        <f t="shared" si="49"/>
        <v/>
      </c>
      <c r="DN57" s="40" t="str">
        <f t="shared" si="50"/>
        <v/>
      </c>
      <c r="DO57" s="40" t="str">
        <f t="shared" si="51"/>
        <v/>
      </c>
      <c r="DP57" s="40" t="str">
        <f t="shared" si="52"/>
        <v/>
      </c>
      <c r="DQ57" s="40" t="str">
        <f t="shared" si="53"/>
        <v/>
      </c>
      <c r="DR57" s="40" t="str">
        <f t="shared" si="54"/>
        <v/>
      </c>
      <c r="DS57" s="40" t="str">
        <f t="shared" si="55"/>
        <v/>
      </c>
      <c r="DT57" s="40" t="str">
        <f t="shared" si="56"/>
        <v/>
      </c>
      <c r="DU57" s="40" t="str">
        <f t="shared" si="57"/>
        <v/>
      </c>
      <c r="DV57" s="40" t="str">
        <f t="shared" si="58"/>
        <v/>
      </c>
      <c r="DW57" s="40" t="str">
        <f t="shared" si="59"/>
        <v/>
      </c>
      <c r="DX57" s="40" t="str">
        <f t="shared" si="4"/>
        <v/>
      </c>
      <c r="DY57" s="40" t="str">
        <f t="shared" si="61"/>
        <v/>
      </c>
      <c r="DZ57" s="40" t="str">
        <f t="shared" si="61"/>
        <v/>
      </c>
      <c r="EA57" s="40" t="str">
        <f t="shared" si="61"/>
        <v/>
      </c>
      <c r="EB57" s="40" t="str">
        <f t="shared" si="61"/>
        <v/>
      </c>
      <c r="EC57" s="40" t="str">
        <f t="shared" si="61"/>
        <v/>
      </c>
      <c r="ED57" s="40" t="str">
        <f t="shared" si="61"/>
        <v/>
      </c>
      <c r="EE57" s="40" t="str">
        <f t="shared" si="61"/>
        <v/>
      </c>
      <c r="EF57" s="40" t="str">
        <f t="shared" si="61"/>
        <v/>
      </c>
      <c r="EG57" s="40" t="str">
        <f t="shared" si="61"/>
        <v/>
      </c>
      <c r="EH57" s="40" t="str">
        <f t="shared" si="61"/>
        <v/>
      </c>
      <c r="EI57" s="40" t="str">
        <f t="shared" si="60"/>
        <v/>
      </c>
      <c r="EJ57" s="40" t="str">
        <f t="shared" si="6"/>
        <v/>
      </c>
      <c r="EK57" s="40" t="str">
        <f t="shared" si="6"/>
        <v/>
      </c>
      <c r="EL57" s="40" t="str">
        <f t="shared" si="6"/>
        <v/>
      </c>
      <c r="EM57" s="40" t="str">
        <f t="shared" si="6"/>
        <v/>
      </c>
      <c r="EN57" s="40" t="str">
        <f t="shared" si="6"/>
        <v/>
      </c>
      <c r="EO57" s="40" t="str">
        <f t="shared" si="6"/>
        <v/>
      </c>
    </row>
    <row r="58" spans="1:145">
      <c r="A58" s="40" t="s">
        <v>160</v>
      </c>
      <c r="B58" s="40" t="s">
        <v>141</v>
      </c>
      <c r="C58" s="40">
        <v>20</v>
      </c>
      <c r="D58" s="40">
        <v>550000</v>
      </c>
      <c r="V58" s="40">
        <v>7</v>
      </c>
      <c r="W58" s="40">
        <v>300</v>
      </c>
      <c r="X58" s="40">
        <v>4</v>
      </c>
      <c r="BW58" s="40" t="str">
        <f t="shared" si="7"/>
        <v>|n攻击+550000|n暴击+7%|n暴伤+300%|n伤害吸取+4%</v>
      </c>
      <c r="BX58" s="40" t="str">
        <f t="shared" si="8"/>
        <v>|n攻击+550000</v>
      </c>
      <c r="BY58" s="40" t="str">
        <f t="shared" si="9"/>
        <v/>
      </c>
      <c r="BZ58" s="40" t="str">
        <f t="shared" si="10"/>
        <v/>
      </c>
      <c r="CA58" s="40" t="str">
        <f t="shared" si="11"/>
        <v/>
      </c>
      <c r="CB58" s="40" t="str">
        <f t="shared" si="12"/>
        <v/>
      </c>
      <c r="CC58" s="40" t="str">
        <f t="shared" si="13"/>
        <v/>
      </c>
      <c r="CD58" s="40" t="str">
        <f t="shared" si="14"/>
        <v/>
      </c>
      <c r="CE58" s="40" t="str">
        <f t="shared" si="15"/>
        <v/>
      </c>
      <c r="CF58" s="40" t="str">
        <f t="shared" si="16"/>
        <v/>
      </c>
      <c r="CG58" s="40" t="str">
        <f t="shared" si="17"/>
        <v/>
      </c>
      <c r="CH58" s="40" t="str">
        <f t="shared" si="18"/>
        <v/>
      </c>
      <c r="CI58" s="40" t="str">
        <f t="shared" si="19"/>
        <v/>
      </c>
      <c r="CJ58" s="40" t="str">
        <f t="shared" si="20"/>
        <v/>
      </c>
      <c r="CK58" s="40" t="str">
        <f t="shared" si="21"/>
        <v/>
      </c>
      <c r="CL58" s="40" t="str">
        <f t="shared" si="22"/>
        <v/>
      </c>
      <c r="CM58" s="40" t="str">
        <f t="shared" si="23"/>
        <v/>
      </c>
      <c r="CN58" s="40" t="str">
        <f t="shared" si="24"/>
        <v/>
      </c>
      <c r="CO58" s="40" t="str">
        <f t="shared" si="25"/>
        <v/>
      </c>
      <c r="CP58" s="40" t="str">
        <f t="shared" si="26"/>
        <v>|n暴击+7%</v>
      </c>
      <c r="CQ58" s="40" t="str">
        <f t="shared" si="27"/>
        <v>|n暴伤+300%</v>
      </c>
      <c r="CR58" s="40" t="str">
        <f t="shared" si="28"/>
        <v>|n伤害吸取+4%</v>
      </c>
      <c r="CS58" s="40" t="str">
        <f t="shared" si="29"/>
        <v/>
      </c>
      <c r="CT58" s="40" t="str">
        <f t="shared" si="30"/>
        <v/>
      </c>
      <c r="CU58" s="40" t="str">
        <f t="shared" si="31"/>
        <v/>
      </c>
      <c r="CV58" s="40" t="str">
        <f t="shared" si="32"/>
        <v/>
      </c>
      <c r="CW58" s="40" t="str">
        <f t="shared" si="33"/>
        <v/>
      </c>
      <c r="CX58" s="40" t="str">
        <f t="shared" si="34"/>
        <v/>
      </c>
      <c r="CY58" s="40" t="str">
        <f t="shared" si="35"/>
        <v/>
      </c>
      <c r="CZ58" s="40" t="str">
        <f t="shared" si="36"/>
        <v/>
      </c>
      <c r="DA58" s="40" t="str">
        <f t="shared" si="37"/>
        <v/>
      </c>
      <c r="DB58" s="40" t="str">
        <f t="shared" si="38"/>
        <v/>
      </c>
      <c r="DC58" s="40" t="str">
        <f t="shared" si="39"/>
        <v/>
      </c>
      <c r="DD58" s="40" t="str">
        <f t="shared" si="40"/>
        <v/>
      </c>
      <c r="DE58" s="40" t="str">
        <f t="shared" si="41"/>
        <v/>
      </c>
      <c r="DF58" s="40" t="str">
        <f t="shared" si="42"/>
        <v/>
      </c>
      <c r="DG58" s="40" t="str">
        <f t="shared" si="43"/>
        <v/>
      </c>
      <c r="DH58" s="40" t="str">
        <f t="shared" si="44"/>
        <v/>
      </c>
      <c r="DI58" s="40" t="str">
        <f t="shared" si="45"/>
        <v/>
      </c>
      <c r="DJ58" s="40" t="str">
        <f t="shared" si="46"/>
        <v/>
      </c>
      <c r="DK58" s="40" t="str">
        <f t="shared" si="47"/>
        <v/>
      </c>
      <c r="DL58" s="40" t="str">
        <f t="shared" si="48"/>
        <v/>
      </c>
      <c r="DM58" s="40" t="str">
        <f t="shared" si="49"/>
        <v/>
      </c>
      <c r="DN58" s="40" t="str">
        <f t="shared" si="50"/>
        <v/>
      </c>
      <c r="DO58" s="40" t="str">
        <f t="shared" si="51"/>
        <v/>
      </c>
      <c r="DP58" s="40" t="str">
        <f t="shared" si="52"/>
        <v/>
      </c>
      <c r="DQ58" s="40" t="str">
        <f t="shared" si="53"/>
        <v/>
      </c>
      <c r="DR58" s="40" t="str">
        <f t="shared" si="54"/>
        <v/>
      </c>
      <c r="DS58" s="40" t="str">
        <f t="shared" si="55"/>
        <v/>
      </c>
      <c r="DT58" s="40" t="str">
        <f t="shared" si="56"/>
        <v/>
      </c>
      <c r="DU58" s="40" t="str">
        <f t="shared" si="57"/>
        <v/>
      </c>
      <c r="DV58" s="40" t="str">
        <f t="shared" si="58"/>
        <v/>
      </c>
      <c r="DW58" s="40" t="str">
        <f t="shared" si="59"/>
        <v/>
      </c>
      <c r="DX58" s="40" t="str">
        <f t="shared" si="4"/>
        <v/>
      </c>
      <c r="DY58" s="40" t="str">
        <f t="shared" si="61"/>
        <v/>
      </c>
      <c r="DZ58" s="40" t="str">
        <f t="shared" si="61"/>
        <v/>
      </c>
      <c r="EA58" s="40" t="str">
        <f t="shared" si="61"/>
        <v/>
      </c>
      <c r="EB58" s="40" t="str">
        <f t="shared" si="61"/>
        <v/>
      </c>
      <c r="EC58" s="40" t="str">
        <f t="shared" si="61"/>
        <v/>
      </c>
      <c r="ED58" s="40" t="str">
        <f t="shared" si="61"/>
        <v/>
      </c>
      <c r="EE58" s="40" t="str">
        <f t="shared" si="61"/>
        <v/>
      </c>
      <c r="EF58" s="40" t="str">
        <f t="shared" si="61"/>
        <v/>
      </c>
      <c r="EG58" s="40" t="str">
        <f t="shared" si="61"/>
        <v/>
      </c>
      <c r="EH58" s="40" t="str">
        <f t="shared" si="61"/>
        <v/>
      </c>
      <c r="EI58" s="40" t="str">
        <f t="shared" si="60"/>
        <v/>
      </c>
      <c r="EJ58" s="40" t="str">
        <f t="shared" si="6"/>
        <v/>
      </c>
      <c r="EK58" s="40" t="str">
        <f t="shared" si="6"/>
        <v/>
      </c>
      <c r="EL58" s="40" t="str">
        <f t="shared" si="6"/>
        <v/>
      </c>
      <c r="EM58" s="40" t="str">
        <f t="shared" si="6"/>
        <v/>
      </c>
      <c r="EN58" s="40" t="str">
        <f t="shared" si="6"/>
        <v/>
      </c>
      <c r="EO58" s="40" t="str">
        <f t="shared" si="6"/>
        <v/>
      </c>
    </row>
    <row r="59" spans="1:145">
      <c r="A59" s="40" t="s">
        <v>161</v>
      </c>
      <c r="B59" s="40" t="s">
        <v>141</v>
      </c>
      <c r="C59" s="40">
        <v>21</v>
      </c>
      <c r="D59" s="40">
        <v>800000</v>
      </c>
      <c r="V59" s="40">
        <v>8</v>
      </c>
      <c r="W59" s="40">
        <v>400</v>
      </c>
      <c r="X59" s="40">
        <v>5</v>
      </c>
      <c r="BW59" s="40" t="str">
        <f t="shared" si="7"/>
        <v>|n攻击+800000|n暴击+8%|n暴伤+400%|n伤害吸取+5%</v>
      </c>
      <c r="BX59" s="40" t="str">
        <f t="shared" si="8"/>
        <v>|n攻击+800000</v>
      </c>
      <c r="BY59" s="40" t="str">
        <f t="shared" si="9"/>
        <v/>
      </c>
      <c r="BZ59" s="40" t="str">
        <f t="shared" si="10"/>
        <v/>
      </c>
      <c r="CA59" s="40" t="str">
        <f t="shared" si="11"/>
        <v/>
      </c>
      <c r="CB59" s="40" t="str">
        <f t="shared" si="12"/>
        <v/>
      </c>
      <c r="CC59" s="40" t="str">
        <f t="shared" si="13"/>
        <v/>
      </c>
      <c r="CD59" s="40" t="str">
        <f t="shared" si="14"/>
        <v/>
      </c>
      <c r="CE59" s="40" t="str">
        <f t="shared" si="15"/>
        <v/>
      </c>
      <c r="CF59" s="40" t="str">
        <f t="shared" si="16"/>
        <v/>
      </c>
      <c r="CG59" s="40" t="str">
        <f t="shared" si="17"/>
        <v/>
      </c>
      <c r="CH59" s="40" t="str">
        <f t="shared" si="18"/>
        <v/>
      </c>
      <c r="CI59" s="40" t="str">
        <f t="shared" si="19"/>
        <v/>
      </c>
      <c r="CJ59" s="40" t="str">
        <f t="shared" si="20"/>
        <v/>
      </c>
      <c r="CK59" s="40" t="str">
        <f t="shared" si="21"/>
        <v/>
      </c>
      <c r="CL59" s="40" t="str">
        <f t="shared" si="22"/>
        <v/>
      </c>
      <c r="CM59" s="40" t="str">
        <f t="shared" si="23"/>
        <v/>
      </c>
      <c r="CN59" s="40" t="str">
        <f t="shared" si="24"/>
        <v/>
      </c>
      <c r="CO59" s="40" t="str">
        <f t="shared" si="25"/>
        <v/>
      </c>
      <c r="CP59" s="40" t="str">
        <f t="shared" si="26"/>
        <v>|n暴击+8%</v>
      </c>
      <c r="CQ59" s="40" t="str">
        <f t="shared" si="27"/>
        <v>|n暴伤+400%</v>
      </c>
      <c r="CR59" s="40" t="str">
        <f t="shared" si="28"/>
        <v>|n伤害吸取+5%</v>
      </c>
      <c r="CS59" s="40" t="str">
        <f t="shared" si="29"/>
        <v/>
      </c>
      <c r="CT59" s="40" t="str">
        <f t="shared" si="30"/>
        <v/>
      </c>
      <c r="CU59" s="40" t="str">
        <f t="shared" si="31"/>
        <v/>
      </c>
      <c r="CV59" s="40" t="str">
        <f t="shared" si="32"/>
        <v/>
      </c>
      <c r="CW59" s="40" t="str">
        <f t="shared" si="33"/>
        <v/>
      </c>
      <c r="CX59" s="40" t="str">
        <f t="shared" si="34"/>
        <v/>
      </c>
      <c r="CY59" s="40" t="str">
        <f t="shared" si="35"/>
        <v/>
      </c>
      <c r="CZ59" s="40" t="str">
        <f t="shared" si="36"/>
        <v/>
      </c>
      <c r="DA59" s="40" t="str">
        <f t="shared" si="37"/>
        <v/>
      </c>
      <c r="DB59" s="40" t="str">
        <f t="shared" si="38"/>
        <v/>
      </c>
      <c r="DC59" s="40" t="str">
        <f t="shared" si="39"/>
        <v/>
      </c>
      <c r="DD59" s="40" t="str">
        <f t="shared" si="40"/>
        <v/>
      </c>
      <c r="DE59" s="40" t="str">
        <f t="shared" si="41"/>
        <v/>
      </c>
      <c r="DF59" s="40" t="str">
        <f t="shared" si="42"/>
        <v/>
      </c>
      <c r="DG59" s="40" t="str">
        <f t="shared" si="43"/>
        <v/>
      </c>
      <c r="DH59" s="40" t="str">
        <f t="shared" si="44"/>
        <v/>
      </c>
      <c r="DI59" s="40" t="str">
        <f t="shared" si="45"/>
        <v/>
      </c>
      <c r="DJ59" s="40" t="str">
        <f t="shared" si="46"/>
        <v/>
      </c>
      <c r="DK59" s="40" t="str">
        <f t="shared" si="47"/>
        <v/>
      </c>
      <c r="DL59" s="40" t="str">
        <f t="shared" si="48"/>
        <v/>
      </c>
      <c r="DM59" s="40" t="str">
        <f t="shared" si="49"/>
        <v/>
      </c>
      <c r="DN59" s="40" t="str">
        <f t="shared" si="50"/>
        <v/>
      </c>
      <c r="DO59" s="40" t="str">
        <f t="shared" si="51"/>
        <v/>
      </c>
      <c r="DP59" s="40" t="str">
        <f t="shared" si="52"/>
        <v/>
      </c>
      <c r="DQ59" s="40" t="str">
        <f t="shared" si="53"/>
        <v/>
      </c>
      <c r="DR59" s="40" t="str">
        <f t="shared" si="54"/>
        <v/>
      </c>
      <c r="DS59" s="40" t="str">
        <f t="shared" si="55"/>
        <v/>
      </c>
      <c r="DT59" s="40" t="str">
        <f t="shared" si="56"/>
        <v/>
      </c>
      <c r="DU59" s="40" t="str">
        <f t="shared" si="57"/>
        <v/>
      </c>
      <c r="DV59" s="40" t="str">
        <f t="shared" si="58"/>
        <v/>
      </c>
      <c r="DW59" s="40" t="str">
        <f t="shared" si="59"/>
        <v/>
      </c>
      <c r="DX59" s="40" t="str">
        <f t="shared" si="4"/>
        <v/>
      </c>
      <c r="DY59" s="40" t="str">
        <f t="shared" si="61"/>
        <v/>
      </c>
      <c r="DZ59" s="40" t="str">
        <f t="shared" si="61"/>
        <v/>
      </c>
      <c r="EA59" s="40" t="str">
        <f t="shared" si="61"/>
        <v/>
      </c>
      <c r="EB59" s="40" t="str">
        <f t="shared" si="61"/>
        <v/>
      </c>
      <c r="EC59" s="40" t="str">
        <f t="shared" si="61"/>
        <v/>
      </c>
      <c r="ED59" s="40" t="str">
        <f t="shared" si="61"/>
        <v/>
      </c>
      <c r="EE59" s="40" t="str">
        <f t="shared" si="61"/>
        <v/>
      </c>
      <c r="EF59" s="40" t="str">
        <f t="shared" si="61"/>
        <v/>
      </c>
      <c r="EG59" s="40" t="str">
        <f t="shared" si="61"/>
        <v/>
      </c>
      <c r="EH59" s="40" t="str">
        <f t="shared" si="61"/>
        <v/>
      </c>
      <c r="EI59" s="40" t="str">
        <f t="shared" si="60"/>
        <v/>
      </c>
      <c r="EJ59" s="40" t="str">
        <f t="shared" si="6"/>
        <v/>
      </c>
      <c r="EK59" s="40" t="str">
        <f t="shared" si="6"/>
        <v/>
      </c>
      <c r="EL59" s="40" t="str">
        <f t="shared" si="6"/>
        <v/>
      </c>
      <c r="EM59" s="40" t="str">
        <f t="shared" si="6"/>
        <v/>
      </c>
      <c r="EN59" s="40" t="str">
        <f t="shared" si="6"/>
        <v/>
      </c>
      <c r="EO59" s="40" t="str">
        <f t="shared" si="6"/>
        <v/>
      </c>
    </row>
    <row r="60" spans="1:145">
      <c r="A60" s="40" t="s">
        <v>162</v>
      </c>
      <c r="B60" s="40" t="s">
        <v>141</v>
      </c>
      <c r="C60" s="40">
        <v>22</v>
      </c>
      <c r="D60" s="40">
        <v>1000000</v>
      </c>
      <c r="V60" s="40">
        <v>8</v>
      </c>
      <c r="W60" s="40">
        <v>400</v>
      </c>
      <c r="X60" s="40">
        <v>5</v>
      </c>
      <c r="BW60" s="40" t="str">
        <f t="shared" si="7"/>
        <v>|n攻击+1000000|n暴击+8%|n暴伤+400%|n伤害吸取+5%</v>
      </c>
      <c r="BX60" s="40" t="str">
        <f t="shared" si="8"/>
        <v>|n攻击+1000000</v>
      </c>
      <c r="BY60" s="40" t="str">
        <f t="shared" si="9"/>
        <v/>
      </c>
      <c r="BZ60" s="40" t="str">
        <f t="shared" si="10"/>
        <v/>
      </c>
      <c r="CA60" s="40" t="str">
        <f t="shared" si="11"/>
        <v/>
      </c>
      <c r="CB60" s="40" t="str">
        <f t="shared" si="12"/>
        <v/>
      </c>
      <c r="CC60" s="40" t="str">
        <f t="shared" si="13"/>
        <v/>
      </c>
      <c r="CD60" s="40" t="str">
        <f t="shared" si="14"/>
        <v/>
      </c>
      <c r="CE60" s="40" t="str">
        <f t="shared" si="15"/>
        <v/>
      </c>
      <c r="CF60" s="40" t="str">
        <f t="shared" si="16"/>
        <v/>
      </c>
      <c r="CG60" s="40" t="str">
        <f t="shared" si="17"/>
        <v/>
      </c>
      <c r="CH60" s="40" t="str">
        <f t="shared" si="18"/>
        <v/>
      </c>
      <c r="CI60" s="40" t="str">
        <f t="shared" si="19"/>
        <v/>
      </c>
      <c r="CJ60" s="40" t="str">
        <f t="shared" si="20"/>
        <v/>
      </c>
      <c r="CK60" s="40" t="str">
        <f t="shared" si="21"/>
        <v/>
      </c>
      <c r="CL60" s="40" t="str">
        <f t="shared" si="22"/>
        <v/>
      </c>
      <c r="CM60" s="40" t="str">
        <f t="shared" si="23"/>
        <v/>
      </c>
      <c r="CN60" s="40" t="str">
        <f t="shared" si="24"/>
        <v/>
      </c>
      <c r="CO60" s="40" t="str">
        <f t="shared" si="25"/>
        <v/>
      </c>
      <c r="CP60" s="40" t="str">
        <f t="shared" si="26"/>
        <v>|n暴击+8%</v>
      </c>
      <c r="CQ60" s="40" t="str">
        <f t="shared" si="27"/>
        <v>|n暴伤+400%</v>
      </c>
      <c r="CR60" s="40" t="str">
        <f t="shared" si="28"/>
        <v>|n伤害吸取+5%</v>
      </c>
      <c r="CS60" s="40" t="str">
        <f t="shared" si="29"/>
        <v/>
      </c>
      <c r="CT60" s="40" t="str">
        <f t="shared" si="30"/>
        <v/>
      </c>
      <c r="CU60" s="40" t="str">
        <f t="shared" si="31"/>
        <v/>
      </c>
      <c r="CV60" s="40" t="str">
        <f t="shared" si="32"/>
        <v/>
      </c>
      <c r="CW60" s="40" t="str">
        <f t="shared" si="33"/>
        <v/>
      </c>
      <c r="CX60" s="40" t="str">
        <f t="shared" si="34"/>
        <v/>
      </c>
      <c r="CY60" s="40" t="str">
        <f t="shared" si="35"/>
        <v/>
      </c>
      <c r="CZ60" s="40" t="str">
        <f t="shared" si="36"/>
        <v/>
      </c>
      <c r="DA60" s="40" t="str">
        <f t="shared" si="37"/>
        <v/>
      </c>
      <c r="DB60" s="40" t="str">
        <f t="shared" si="38"/>
        <v/>
      </c>
      <c r="DC60" s="40" t="str">
        <f t="shared" si="39"/>
        <v/>
      </c>
      <c r="DD60" s="40" t="str">
        <f t="shared" si="40"/>
        <v/>
      </c>
      <c r="DE60" s="40" t="str">
        <f t="shared" si="41"/>
        <v/>
      </c>
      <c r="DF60" s="40" t="str">
        <f t="shared" si="42"/>
        <v/>
      </c>
      <c r="DG60" s="40" t="str">
        <f t="shared" si="43"/>
        <v/>
      </c>
      <c r="DH60" s="40" t="str">
        <f t="shared" si="44"/>
        <v/>
      </c>
      <c r="DI60" s="40" t="str">
        <f t="shared" si="45"/>
        <v/>
      </c>
      <c r="DJ60" s="40" t="str">
        <f t="shared" si="46"/>
        <v/>
      </c>
      <c r="DK60" s="40" t="str">
        <f t="shared" si="47"/>
        <v/>
      </c>
      <c r="DL60" s="40" t="str">
        <f t="shared" si="48"/>
        <v/>
      </c>
      <c r="DM60" s="40" t="str">
        <f t="shared" si="49"/>
        <v/>
      </c>
      <c r="DN60" s="40" t="str">
        <f t="shared" si="50"/>
        <v/>
      </c>
      <c r="DO60" s="40" t="str">
        <f t="shared" si="51"/>
        <v/>
      </c>
      <c r="DP60" s="40" t="str">
        <f t="shared" si="52"/>
        <v/>
      </c>
      <c r="DQ60" s="40" t="str">
        <f t="shared" si="53"/>
        <v/>
      </c>
      <c r="DR60" s="40" t="str">
        <f t="shared" si="54"/>
        <v/>
      </c>
      <c r="DS60" s="40" t="str">
        <f t="shared" si="55"/>
        <v/>
      </c>
      <c r="DT60" s="40" t="str">
        <f t="shared" si="56"/>
        <v/>
      </c>
      <c r="DU60" s="40" t="str">
        <f t="shared" si="57"/>
        <v/>
      </c>
      <c r="DV60" s="40" t="str">
        <f t="shared" si="58"/>
        <v/>
      </c>
      <c r="DW60" s="40" t="str">
        <f t="shared" si="59"/>
        <v/>
      </c>
      <c r="DX60" s="40" t="str">
        <f t="shared" si="4"/>
        <v/>
      </c>
      <c r="DY60" s="40" t="str">
        <f t="shared" si="61"/>
        <v/>
      </c>
      <c r="DZ60" s="40" t="str">
        <f t="shared" si="61"/>
        <v/>
      </c>
      <c r="EA60" s="40" t="str">
        <f t="shared" si="61"/>
        <v/>
      </c>
      <c r="EB60" s="40" t="str">
        <f t="shared" si="61"/>
        <v/>
      </c>
      <c r="EC60" s="40" t="str">
        <f t="shared" si="61"/>
        <v/>
      </c>
      <c r="ED60" s="40" t="str">
        <f t="shared" si="61"/>
        <v/>
      </c>
      <c r="EE60" s="40" t="str">
        <f t="shared" si="61"/>
        <v/>
      </c>
      <c r="EF60" s="40" t="str">
        <f t="shared" si="61"/>
        <v/>
      </c>
      <c r="EG60" s="40" t="str">
        <f t="shared" si="61"/>
        <v/>
      </c>
      <c r="EH60" s="40" t="str">
        <f t="shared" si="61"/>
        <v/>
      </c>
      <c r="EI60" s="40" t="str">
        <f t="shared" si="60"/>
        <v/>
      </c>
      <c r="EJ60" s="40" t="str">
        <f t="shared" si="6"/>
        <v/>
      </c>
      <c r="EK60" s="40" t="str">
        <f t="shared" si="6"/>
        <v/>
      </c>
      <c r="EL60" s="40" t="str">
        <f t="shared" si="6"/>
        <v/>
      </c>
      <c r="EM60" s="40" t="str">
        <f t="shared" si="6"/>
        <v/>
      </c>
      <c r="EN60" s="40" t="str">
        <f t="shared" si="6"/>
        <v/>
      </c>
      <c r="EO60" s="40" t="str">
        <f t="shared" si="6"/>
        <v/>
      </c>
    </row>
    <row r="61" spans="1:145">
      <c r="A61" s="40" t="s">
        <v>163</v>
      </c>
      <c r="B61" s="40" t="s">
        <v>141</v>
      </c>
      <c r="C61" s="40">
        <v>23</v>
      </c>
      <c r="D61" s="40">
        <v>1200000</v>
      </c>
      <c r="V61" s="40">
        <v>8</v>
      </c>
      <c r="W61" s="40">
        <v>400</v>
      </c>
      <c r="X61" s="40">
        <v>5</v>
      </c>
      <c r="BW61" s="40" t="str">
        <f t="shared" si="7"/>
        <v>|n攻击+1200000|n暴击+8%|n暴伤+400%|n伤害吸取+5%</v>
      </c>
      <c r="BX61" s="40" t="str">
        <f t="shared" si="8"/>
        <v>|n攻击+1200000</v>
      </c>
      <c r="BY61" s="40" t="str">
        <f t="shared" si="9"/>
        <v/>
      </c>
      <c r="BZ61" s="40" t="str">
        <f t="shared" si="10"/>
        <v/>
      </c>
      <c r="CA61" s="40" t="str">
        <f t="shared" si="11"/>
        <v/>
      </c>
      <c r="CB61" s="40" t="str">
        <f t="shared" si="12"/>
        <v/>
      </c>
      <c r="CC61" s="40" t="str">
        <f t="shared" si="13"/>
        <v/>
      </c>
      <c r="CD61" s="40" t="str">
        <f t="shared" si="14"/>
        <v/>
      </c>
      <c r="CE61" s="40" t="str">
        <f t="shared" si="15"/>
        <v/>
      </c>
      <c r="CF61" s="40" t="str">
        <f t="shared" si="16"/>
        <v/>
      </c>
      <c r="CG61" s="40" t="str">
        <f t="shared" si="17"/>
        <v/>
      </c>
      <c r="CH61" s="40" t="str">
        <f t="shared" si="18"/>
        <v/>
      </c>
      <c r="CI61" s="40" t="str">
        <f t="shared" si="19"/>
        <v/>
      </c>
      <c r="CJ61" s="40" t="str">
        <f t="shared" si="20"/>
        <v/>
      </c>
      <c r="CK61" s="40" t="str">
        <f t="shared" si="21"/>
        <v/>
      </c>
      <c r="CL61" s="40" t="str">
        <f t="shared" si="22"/>
        <v/>
      </c>
      <c r="CM61" s="40" t="str">
        <f t="shared" si="23"/>
        <v/>
      </c>
      <c r="CN61" s="40" t="str">
        <f t="shared" si="24"/>
        <v/>
      </c>
      <c r="CO61" s="40" t="str">
        <f t="shared" si="25"/>
        <v/>
      </c>
      <c r="CP61" s="40" t="str">
        <f t="shared" si="26"/>
        <v>|n暴击+8%</v>
      </c>
      <c r="CQ61" s="40" t="str">
        <f t="shared" si="27"/>
        <v>|n暴伤+400%</v>
      </c>
      <c r="CR61" s="40" t="str">
        <f t="shared" si="28"/>
        <v>|n伤害吸取+5%</v>
      </c>
      <c r="CS61" s="40" t="str">
        <f t="shared" si="29"/>
        <v/>
      </c>
      <c r="CT61" s="40" t="str">
        <f t="shared" si="30"/>
        <v/>
      </c>
      <c r="CU61" s="40" t="str">
        <f t="shared" si="31"/>
        <v/>
      </c>
      <c r="CV61" s="40" t="str">
        <f t="shared" si="32"/>
        <v/>
      </c>
      <c r="CW61" s="40" t="str">
        <f t="shared" si="33"/>
        <v/>
      </c>
      <c r="CX61" s="40" t="str">
        <f t="shared" si="34"/>
        <v/>
      </c>
      <c r="CY61" s="40" t="str">
        <f t="shared" si="35"/>
        <v/>
      </c>
      <c r="CZ61" s="40" t="str">
        <f t="shared" si="36"/>
        <v/>
      </c>
      <c r="DA61" s="40" t="str">
        <f t="shared" si="37"/>
        <v/>
      </c>
      <c r="DB61" s="40" t="str">
        <f t="shared" si="38"/>
        <v/>
      </c>
      <c r="DC61" s="40" t="str">
        <f t="shared" si="39"/>
        <v/>
      </c>
      <c r="DD61" s="40" t="str">
        <f t="shared" si="40"/>
        <v/>
      </c>
      <c r="DE61" s="40" t="str">
        <f t="shared" si="41"/>
        <v/>
      </c>
      <c r="DF61" s="40" t="str">
        <f t="shared" si="42"/>
        <v/>
      </c>
      <c r="DG61" s="40" t="str">
        <f t="shared" si="43"/>
        <v/>
      </c>
      <c r="DH61" s="40" t="str">
        <f t="shared" si="44"/>
        <v/>
      </c>
      <c r="DI61" s="40" t="str">
        <f t="shared" si="45"/>
        <v/>
      </c>
      <c r="DJ61" s="40" t="str">
        <f t="shared" si="46"/>
        <v/>
      </c>
      <c r="DK61" s="40" t="str">
        <f t="shared" si="47"/>
        <v/>
      </c>
      <c r="DL61" s="40" t="str">
        <f t="shared" si="48"/>
        <v/>
      </c>
      <c r="DM61" s="40" t="str">
        <f t="shared" si="49"/>
        <v/>
      </c>
      <c r="DN61" s="40" t="str">
        <f t="shared" si="50"/>
        <v/>
      </c>
      <c r="DO61" s="40" t="str">
        <f t="shared" si="51"/>
        <v/>
      </c>
      <c r="DP61" s="40" t="str">
        <f t="shared" si="52"/>
        <v/>
      </c>
      <c r="DQ61" s="40" t="str">
        <f t="shared" si="53"/>
        <v/>
      </c>
      <c r="DR61" s="40" t="str">
        <f t="shared" si="54"/>
        <v/>
      </c>
      <c r="DS61" s="40" t="str">
        <f t="shared" si="55"/>
        <v/>
      </c>
      <c r="DT61" s="40" t="str">
        <f t="shared" si="56"/>
        <v/>
      </c>
      <c r="DU61" s="40" t="str">
        <f t="shared" si="57"/>
        <v/>
      </c>
      <c r="DV61" s="40" t="str">
        <f t="shared" si="58"/>
        <v/>
      </c>
      <c r="DW61" s="40" t="str">
        <f t="shared" si="59"/>
        <v/>
      </c>
      <c r="DX61" s="40" t="str">
        <f t="shared" si="4"/>
        <v/>
      </c>
      <c r="DY61" s="40" t="str">
        <f t="shared" si="61"/>
        <v/>
      </c>
      <c r="DZ61" s="40" t="str">
        <f t="shared" si="61"/>
        <v/>
      </c>
      <c r="EA61" s="40" t="str">
        <f t="shared" si="61"/>
        <v/>
      </c>
      <c r="EB61" s="40" t="str">
        <f t="shared" si="61"/>
        <v/>
      </c>
      <c r="EC61" s="40" t="str">
        <f t="shared" si="61"/>
        <v/>
      </c>
      <c r="ED61" s="40" t="str">
        <f t="shared" si="61"/>
        <v/>
      </c>
      <c r="EE61" s="40" t="str">
        <f t="shared" si="61"/>
        <v/>
      </c>
      <c r="EF61" s="40" t="str">
        <f t="shared" si="61"/>
        <v/>
      </c>
      <c r="EG61" s="40" t="str">
        <f t="shared" si="61"/>
        <v/>
      </c>
      <c r="EH61" s="40" t="str">
        <f t="shared" si="61"/>
        <v/>
      </c>
      <c r="EI61" s="40" t="str">
        <f t="shared" si="60"/>
        <v/>
      </c>
      <c r="EJ61" s="40" t="str">
        <f t="shared" si="6"/>
        <v/>
      </c>
      <c r="EK61" s="40" t="str">
        <f t="shared" si="6"/>
        <v/>
      </c>
      <c r="EL61" s="40" t="str">
        <f t="shared" si="6"/>
        <v/>
      </c>
      <c r="EM61" s="40" t="str">
        <f t="shared" si="6"/>
        <v/>
      </c>
      <c r="EN61" s="40" t="str">
        <f t="shared" si="6"/>
        <v/>
      </c>
      <c r="EO61" s="40" t="str">
        <f t="shared" si="6"/>
        <v/>
      </c>
    </row>
    <row r="62" spans="1:145">
      <c r="A62" s="40" t="s">
        <v>164</v>
      </c>
      <c r="B62" s="40" t="s">
        <v>141</v>
      </c>
      <c r="C62" s="40">
        <v>24</v>
      </c>
      <c r="D62" s="40">
        <v>1400000</v>
      </c>
      <c r="V62" s="40">
        <v>8</v>
      </c>
      <c r="W62" s="40">
        <v>400</v>
      </c>
      <c r="X62" s="40">
        <v>5</v>
      </c>
      <c r="BW62" s="40" t="str">
        <f t="shared" si="7"/>
        <v>|n攻击+1400000|n暴击+8%|n暴伤+400%|n伤害吸取+5%</v>
      </c>
      <c r="BX62" s="40" t="str">
        <f t="shared" si="8"/>
        <v>|n攻击+1400000</v>
      </c>
      <c r="BY62" s="40" t="str">
        <f t="shared" si="9"/>
        <v/>
      </c>
      <c r="BZ62" s="40" t="str">
        <f t="shared" si="10"/>
        <v/>
      </c>
      <c r="CA62" s="40" t="str">
        <f t="shared" si="11"/>
        <v/>
      </c>
      <c r="CB62" s="40" t="str">
        <f t="shared" si="12"/>
        <v/>
      </c>
      <c r="CC62" s="40" t="str">
        <f t="shared" si="13"/>
        <v/>
      </c>
      <c r="CD62" s="40" t="str">
        <f t="shared" si="14"/>
        <v/>
      </c>
      <c r="CE62" s="40" t="str">
        <f t="shared" si="15"/>
        <v/>
      </c>
      <c r="CF62" s="40" t="str">
        <f t="shared" si="16"/>
        <v/>
      </c>
      <c r="CG62" s="40" t="str">
        <f t="shared" si="17"/>
        <v/>
      </c>
      <c r="CH62" s="40" t="str">
        <f t="shared" si="18"/>
        <v/>
      </c>
      <c r="CI62" s="40" t="str">
        <f t="shared" si="19"/>
        <v/>
      </c>
      <c r="CJ62" s="40" t="str">
        <f t="shared" si="20"/>
        <v/>
      </c>
      <c r="CK62" s="40" t="str">
        <f t="shared" si="21"/>
        <v/>
      </c>
      <c r="CL62" s="40" t="str">
        <f t="shared" si="22"/>
        <v/>
      </c>
      <c r="CM62" s="40" t="str">
        <f t="shared" si="23"/>
        <v/>
      </c>
      <c r="CN62" s="40" t="str">
        <f t="shared" si="24"/>
        <v/>
      </c>
      <c r="CO62" s="40" t="str">
        <f t="shared" si="25"/>
        <v/>
      </c>
      <c r="CP62" s="40" t="str">
        <f t="shared" si="26"/>
        <v>|n暴击+8%</v>
      </c>
      <c r="CQ62" s="40" t="str">
        <f t="shared" si="27"/>
        <v>|n暴伤+400%</v>
      </c>
      <c r="CR62" s="40" t="str">
        <f t="shared" si="28"/>
        <v>|n伤害吸取+5%</v>
      </c>
      <c r="CS62" s="40" t="str">
        <f t="shared" si="29"/>
        <v/>
      </c>
      <c r="CT62" s="40" t="str">
        <f t="shared" si="30"/>
        <v/>
      </c>
      <c r="CU62" s="40" t="str">
        <f t="shared" si="31"/>
        <v/>
      </c>
      <c r="CV62" s="40" t="str">
        <f t="shared" si="32"/>
        <v/>
      </c>
      <c r="CW62" s="40" t="str">
        <f t="shared" si="33"/>
        <v/>
      </c>
      <c r="CX62" s="40" t="str">
        <f t="shared" si="34"/>
        <v/>
      </c>
      <c r="CY62" s="40" t="str">
        <f t="shared" si="35"/>
        <v/>
      </c>
      <c r="CZ62" s="40" t="str">
        <f t="shared" si="36"/>
        <v/>
      </c>
      <c r="DA62" s="40" t="str">
        <f t="shared" si="37"/>
        <v/>
      </c>
      <c r="DB62" s="40" t="str">
        <f t="shared" si="38"/>
        <v/>
      </c>
      <c r="DC62" s="40" t="str">
        <f t="shared" si="39"/>
        <v/>
      </c>
      <c r="DD62" s="40" t="str">
        <f t="shared" si="40"/>
        <v/>
      </c>
      <c r="DE62" s="40" t="str">
        <f t="shared" si="41"/>
        <v/>
      </c>
      <c r="DF62" s="40" t="str">
        <f t="shared" si="42"/>
        <v/>
      </c>
      <c r="DG62" s="40" t="str">
        <f t="shared" si="43"/>
        <v/>
      </c>
      <c r="DH62" s="40" t="str">
        <f t="shared" si="44"/>
        <v/>
      </c>
      <c r="DI62" s="40" t="str">
        <f t="shared" si="45"/>
        <v/>
      </c>
      <c r="DJ62" s="40" t="str">
        <f t="shared" si="46"/>
        <v/>
      </c>
      <c r="DK62" s="40" t="str">
        <f t="shared" si="47"/>
        <v/>
      </c>
      <c r="DL62" s="40" t="str">
        <f t="shared" si="48"/>
        <v/>
      </c>
      <c r="DM62" s="40" t="str">
        <f t="shared" si="49"/>
        <v/>
      </c>
      <c r="DN62" s="40" t="str">
        <f t="shared" si="50"/>
        <v/>
      </c>
      <c r="DO62" s="40" t="str">
        <f t="shared" si="51"/>
        <v/>
      </c>
      <c r="DP62" s="40" t="str">
        <f t="shared" si="52"/>
        <v/>
      </c>
      <c r="DQ62" s="40" t="str">
        <f t="shared" si="53"/>
        <v/>
      </c>
      <c r="DR62" s="40" t="str">
        <f t="shared" si="54"/>
        <v/>
      </c>
      <c r="DS62" s="40" t="str">
        <f t="shared" si="55"/>
        <v/>
      </c>
      <c r="DT62" s="40" t="str">
        <f t="shared" si="56"/>
        <v/>
      </c>
      <c r="DU62" s="40" t="str">
        <f t="shared" si="57"/>
        <v/>
      </c>
      <c r="DV62" s="40" t="str">
        <f t="shared" si="58"/>
        <v/>
      </c>
      <c r="DW62" s="40" t="str">
        <f t="shared" si="59"/>
        <v/>
      </c>
      <c r="DX62" s="40" t="str">
        <f t="shared" si="4"/>
        <v/>
      </c>
      <c r="DY62" s="40" t="str">
        <f t="shared" si="61"/>
        <v/>
      </c>
      <c r="DZ62" s="40" t="str">
        <f t="shared" si="61"/>
        <v/>
      </c>
      <c r="EA62" s="40" t="str">
        <f t="shared" si="61"/>
        <v/>
      </c>
      <c r="EB62" s="40" t="str">
        <f t="shared" si="61"/>
        <v/>
      </c>
      <c r="EC62" s="40" t="str">
        <f t="shared" si="61"/>
        <v/>
      </c>
      <c r="ED62" s="40" t="str">
        <f t="shared" si="61"/>
        <v/>
      </c>
      <c r="EE62" s="40" t="str">
        <f t="shared" si="61"/>
        <v/>
      </c>
      <c r="EF62" s="40" t="str">
        <f t="shared" si="61"/>
        <v/>
      </c>
      <c r="EG62" s="40" t="str">
        <f t="shared" si="61"/>
        <v/>
      </c>
      <c r="EH62" s="40" t="str">
        <f t="shared" si="61"/>
        <v/>
      </c>
      <c r="EI62" s="40" t="str">
        <f t="shared" si="60"/>
        <v/>
      </c>
      <c r="EJ62" s="40" t="str">
        <f t="shared" si="6"/>
        <v/>
      </c>
      <c r="EK62" s="40" t="str">
        <f t="shared" si="6"/>
        <v/>
      </c>
      <c r="EL62" s="40" t="str">
        <f t="shared" si="6"/>
        <v/>
      </c>
      <c r="EM62" s="40" t="str">
        <f t="shared" si="6"/>
        <v/>
      </c>
      <c r="EN62" s="40" t="str">
        <f t="shared" si="6"/>
        <v/>
      </c>
      <c r="EO62" s="40" t="str">
        <f t="shared" si="6"/>
        <v/>
      </c>
    </row>
    <row r="63" spans="1:145">
      <c r="A63" s="40" t="s">
        <v>165</v>
      </c>
      <c r="B63" s="40" t="s">
        <v>141</v>
      </c>
      <c r="C63" s="40">
        <v>25</v>
      </c>
      <c r="D63" s="40">
        <v>1600000</v>
      </c>
      <c r="V63" s="40">
        <v>8</v>
      </c>
      <c r="W63" s="40">
        <v>400</v>
      </c>
      <c r="X63" s="40">
        <v>5</v>
      </c>
      <c r="BW63" s="40" t="str">
        <f t="shared" si="7"/>
        <v>|n攻击+1600000|n暴击+8%|n暴伤+400%|n伤害吸取+5%</v>
      </c>
      <c r="BX63" s="40" t="str">
        <f t="shared" si="8"/>
        <v>|n攻击+1600000</v>
      </c>
      <c r="BY63" s="40" t="str">
        <f t="shared" si="9"/>
        <v/>
      </c>
      <c r="BZ63" s="40" t="str">
        <f t="shared" si="10"/>
        <v/>
      </c>
      <c r="CA63" s="40" t="str">
        <f t="shared" si="11"/>
        <v/>
      </c>
      <c r="CB63" s="40" t="str">
        <f t="shared" si="12"/>
        <v/>
      </c>
      <c r="CC63" s="40" t="str">
        <f t="shared" si="13"/>
        <v/>
      </c>
      <c r="CD63" s="40" t="str">
        <f t="shared" si="14"/>
        <v/>
      </c>
      <c r="CE63" s="40" t="str">
        <f t="shared" si="15"/>
        <v/>
      </c>
      <c r="CF63" s="40" t="str">
        <f t="shared" si="16"/>
        <v/>
      </c>
      <c r="CG63" s="40" t="str">
        <f t="shared" si="17"/>
        <v/>
      </c>
      <c r="CH63" s="40" t="str">
        <f t="shared" si="18"/>
        <v/>
      </c>
      <c r="CI63" s="40" t="str">
        <f t="shared" si="19"/>
        <v/>
      </c>
      <c r="CJ63" s="40" t="str">
        <f t="shared" si="20"/>
        <v/>
      </c>
      <c r="CK63" s="40" t="str">
        <f t="shared" si="21"/>
        <v/>
      </c>
      <c r="CL63" s="40" t="str">
        <f t="shared" si="22"/>
        <v/>
      </c>
      <c r="CM63" s="40" t="str">
        <f t="shared" si="23"/>
        <v/>
      </c>
      <c r="CN63" s="40" t="str">
        <f t="shared" si="24"/>
        <v/>
      </c>
      <c r="CO63" s="40" t="str">
        <f t="shared" si="25"/>
        <v/>
      </c>
      <c r="CP63" s="40" t="str">
        <f t="shared" si="26"/>
        <v>|n暴击+8%</v>
      </c>
      <c r="CQ63" s="40" t="str">
        <f t="shared" si="27"/>
        <v>|n暴伤+400%</v>
      </c>
      <c r="CR63" s="40" t="str">
        <f t="shared" si="28"/>
        <v>|n伤害吸取+5%</v>
      </c>
      <c r="CS63" s="40" t="str">
        <f t="shared" si="29"/>
        <v/>
      </c>
      <c r="CT63" s="40" t="str">
        <f t="shared" si="30"/>
        <v/>
      </c>
      <c r="CU63" s="40" t="str">
        <f t="shared" si="31"/>
        <v/>
      </c>
      <c r="CV63" s="40" t="str">
        <f t="shared" si="32"/>
        <v/>
      </c>
      <c r="CW63" s="40" t="str">
        <f t="shared" si="33"/>
        <v/>
      </c>
      <c r="CX63" s="40" t="str">
        <f t="shared" si="34"/>
        <v/>
      </c>
      <c r="CY63" s="40" t="str">
        <f t="shared" si="35"/>
        <v/>
      </c>
      <c r="CZ63" s="40" t="str">
        <f t="shared" si="36"/>
        <v/>
      </c>
      <c r="DA63" s="40" t="str">
        <f t="shared" si="37"/>
        <v/>
      </c>
      <c r="DB63" s="40" t="str">
        <f t="shared" si="38"/>
        <v/>
      </c>
      <c r="DC63" s="40" t="str">
        <f t="shared" si="39"/>
        <v/>
      </c>
      <c r="DD63" s="40" t="str">
        <f t="shared" si="40"/>
        <v/>
      </c>
      <c r="DE63" s="40" t="str">
        <f t="shared" si="41"/>
        <v/>
      </c>
      <c r="DF63" s="40" t="str">
        <f t="shared" si="42"/>
        <v/>
      </c>
      <c r="DG63" s="40" t="str">
        <f t="shared" si="43"/>
        <v/>
      </c>
      <c r="DH63" s="40" t="str">
        <f t="shared" si="44"/>
        <v/>
      </c>
      <c r="DI63" s="40" t="str">
        <f t="shared" si="45"/>
        <v/>
      </c>
      <c r="DJ63" s="40" t="str">
        <f t="shared" si="46"/>
        <v/>
      </c>
      <c r="DK63" s="40" t="str">
        <f t="shared" si="47"/>
        <v/>
      </c>
      <c r="DL63" s="40" t="str">
        <f t="shared" si="48"/>
        <v/>
      </c>
      <c r="DM63" s="40" t="str">
        <f t="shared" si="49"/>
        <v/>
      </c>
      <c r="DN63" s="40" t="str">
        <f t="shared" si="50"/>
        <v/>
      </c>
      <c r="DO63" s="40" t="str">
        <f t="shared" si="51"/>
        <v/>
      </c>
      <c r="DP63" s="40" t="str">
        <f t="shared" si="52"/>
        <v/>
      </c>
      <c r="DQ63" s="40" t="str">
        <f t="shared" si="53"/>
        <v/>
      </c>
      <c r="DR63" s="40" t="str">
        <f t="shared" si="54"/>
        <v/>
      </c>
      <c r="DS63" s="40" t="str">
        <f t="shared" si="55"/>
        <v/>
      </c>
      <c r="DT63" s="40" t="str">
        <f t="shared" si="56"/>
        <v/>
      </c>
      <c r="DU63" s="40" t="str">
        <f t="shared" si="57"/>
        <v/>
      </c>
      <c r="DV63" s="40" t="str">
        <f t="shared" si="58"/>
        <v/>
      </c>
      <c r="DW63" s="40" t="str">
        <f t="shared" si="59"/>
        <v/>
      </c>
      <c r="DX63" s="40" t="str">
        <f t="shared" si="4"/>
        <v/>
      </c>
      <c r="DY63" s="40" t="str">
        <f t="shared" si="61"/>
        <v/>
      </c>
      <c r="DZ63" s="40" t="str">
        <f t="shared" si="61"/>
        <v/>
      </c>
      <c r="EA63" s="40" t="str">
        <f t="shared" si="61"/>
        <v/>
      </c>
      <c r="EB63" s="40" t="str">
        <f t="shared" si="61"/>
        <v/>
      </c>
      <c r="EC63" s="40" t="str">
        <f t="shared" si="61"/>
        <v/>
      </c>
      <c r="ED63" s="40" t="str">
        <f t="shared" si="61"/>
        <v/>
      </c>
      <c r="EE63" s="40" t="str">
        <f t="shared" si="61"/>
        <v/>
      </c>
      <c r="EF63" s="40" t="str">
        <f t="shared" si="61"/>
        <v/>
      </c>
      <c r="EG63" s="40" t="str">
        <f t="shared" si="61"/>
        <v/>
      </c>
      <c r="EH63" s="40" t="str">
        <f t="shared" si="61"/>
        <v/>
      </c>
      <c r="EI63" s="40" t="str">
        <f t="shared" si="60"/>
        <v/>
      </c>
      <c r="EJ63" s="40" t="str">
        <f t="shared" si="6"/>
        <v/>
      </c>
      <c r="EK63" s="40" t="str">
        <f t="shared" si="6"/>
        <v/>
      </c>
      <c r="EL63" s="40" t="str">
        <f t="shared" si="6"/>
        <v/>
      </c>
      <c r="EM63" s="40" t="str">
        <f t="shared" si="6"/>
        <v/>
      </c>
      <c r="EN63" s="40" t="str">
        <f t="shared" si="6"/>
        <v/>
      </c>
      <c r="EO63" s="40" t="str">
        <f t="shared" si="6"/>
        <v/>
      </c>
    </row>
    <row r="64" spans="1:145">
      <c r="A64" s="40" t="s">
        <v>166</v>
      </c>
      <c r="B64" s="40" t="s">
        <v>167</v>
      </c>
      <c r="C64" s="40">
        <v>1</v>
      </c>
      <c r="D64" s="40">
        <v>270</v>
      </c>
      <c r="H64" s="40">
        <v>900</v>
      </c>
      <c r="J64" s="40">
        <v>18</v>
      </c>
      <c r="L64" s="40">
        <v>30</v>
      </c>
      <c r="M64" s="40">
        <v>3</v>
      </c>
      <c r="AY64" s="40">
        <v>1</v>
      </c>
      <c r="BW64" s="40" t="str">
        <f t="shared" si="7"/>
        <v>|n攻击+270|n生命值+900|n生命回复+18|n攻速+30%|n闪避+3%|n每秒业力+1</v>
      </c>
      <c r="BX64" s="40" t="str">
        <f t="shared" si="8"/>
        <v>|n攻击+270</v>
      </c>
      <c r="BY64" s="40" t="str">
        <f t="shared" si="9"/>
        <v/>
      </c>
      <c r="BZ64" s="40" t="str">
        <f t="shared" si="10"/>
        <v/>
      </c>
      <c r="CA64" s="40" t="str">
        <f t="shared" si="11"/>
        <v/>
      </c>
      <c r="CB64" s="40" t="str">
        <f t="shared" si="12"/>
        <v>|n生命值+900</v>
      </c>
      <c r="CC64" s="40" t="str">
        <f t="shared" si="13"/>
        <v/>
      </c>
      <c r="CD64" s="40" t="str">
        <f t="shared" si="14"/>
        <v>|n生命回复+18</v>
      </c>
      <c r="CE64" s="40" t="str">
        <f t="shared" si="15"/>
        <v/>
      </c>
      <c r="CF64" s="40" t="str">
        <f t="shared" si="16"/>
        <v>|n攻速+30%</v>
      </c>
      <c r="CG64" s="40" t="str">
        <f t="shared" si="17"/>
        <v>|n闪避+3%</v>
      </c>
      <c r="CH64" s="40" t="str">
        <f t="shared" si="18"/>
        <v/>
      </c>
      <c r="CI64" s="40" t="str">
        <f t="shared" si="19"/>
        <v/>
      </c>
      <c r="CJ64" s="40" t="str">
        <f t="shared" si="20"/>
        <v/>
      </c>
      <c r="CK64" s="40" t="str">
        <f t="shared" si="21"/>
        <v/>
      </c>
      <c r="CL64" s="40" t="str">
        <f t="shared" si="22"/>
        <v/>
      </c>
      <c r="CM64" s="40" t="str">
        <f t="shared" si="23"/>
        <v/>
      </c>
      <c r="CN64" s="40" t="str">
        <f t="shared" si="24"/>
        <v/>
      </c>
      <c r="CO64" s="40" t="str">
        <f t="shared" si="25"/>
        <v/>
      </c>
      <c r="CP64" s="40" t="str">
        <f t="shared" si="26"/>
        <v/>
      </c>
      <c r="CQ64" s="40" t="str">
        <f t="shared" si="27"/>
        <v/>
      </c>
      <c r="CR64" s="40" t="str">
        <f t="shared" si="28"/>
        <v/>
      </c>
      <c r="CS64" s="40" t="str">
        <f t="shared" si="29"/>
        <v/>
      </c>
      <c r="CT64" s="40" t="str">
        <f t="shared" si="30"/>
        <v/>
      </c>
      <c r="CU64" s="40" t="str">
        <f t="shared" si="31"/>
        <v/>
      </c>
      <c r="CV64" s="40" t="str">
        <f t="shared" si="32"/>
        <v/>
      </c>
      <c r="CW64" s="40" t="str">
        <f t="shared" si="33"/>
        <v/>
      </c>
      <c r="CX64" s="40" t="str">
        <f t="shared" si="34"/>
        <v/>
      </c>
      <c r="CY64" s="40" t="str">
        <f t="shared" si="35"/>
        <v/>
      </c>
      <c r="CZ64" s="40" t="str">
        <f t="shared" si="36"/>
        <v/>
      </c>
      <c r="DA64" s="40" t="str">
        <f t="shared" si="37"/>
        <v/>
      </c>
      <c r="DB64" s="40" t="str">
        <f t="shared" si="38"/>
        <v/>
      </c>
      <c r="DC64" s="40" t="str">
        <f t="shared" si="39"/>
        <v/>
      </c>
      <c r="DD64" s="40" t="str">
        <f t="shared" si="40"/>
        <v/>
      </c>
      <c r="DE64" s="40" t="str">
        <f t="shared" si="41"/>
        <v/>
      </c>
      <c r="DF64" s="40" t="str">
        <f t="shared" si="42"/>
        <v/>
      </c>
      <c r="DG64" s="40" t="str">
        <f t="shared" si="43"/>
        <v/>
      </c>
      <c r="DH64" s="40" t="str">
        <f t="shared" si="44"/>
        <v/>
      </c>
      <c r="DI64" s="40" t="str">
        <f t="shared" si="45"/>
        <v/>
      </c>
      <c r="DJ64" s="40" t="str">
        <f t="shared" si="46"/>
        <v/>
      </c>
      <c r="DK64" s="40" t="str">
        <f t="shared" si="47"/>
        <v/>
      </c>
      <c r="DL64" s="40" t="str">
        <f t="shared" si="48"/>
        <v/>
      </c>
      <c r="DM64" s="40" t="str">
        <f t="shared" si="49"/>
        <v/>
      </c>
      <c r="DN64" s="40" t="str">
        <f t="shared" si="50"/>
        <v/>
      </c>
      <c r="DO64" s="40" t="str">
        <f t="shared" si="51"/>
        <v/>
      </c>
      <c r="DP64" s="40" t="str">
        <f t="shared" si="52"/>
        <v/>
      </c>
      <c r="DQ64" s="40" t="str">
        <f t="shared" si="53"/>
        <v/>
      </c>
      <c r="DR64" s="40" t="str">
        <f t="shared" si="54"/>
        <v/>
      </c>
      <c r="DS64" s="40" t="str">
        <f t="shared" si="55"/>
        <v>|n每秒业力+1</v>
      </c>
      <c r="DT64" s="40" t="str">
        <f t="shared" si="56"/>
        <v/>
      </c>
      <c r="DU64" s="40" t="str">
        <f t="shared" si="57"/>
        <v/>
      </c>
      <c r="DV64" s="40" t="str">
        <f t="shared" si="58"/>
        <v/>
      </c>
      <c r="DW64" s="40" t="str">
        <f t="shared" si="59"/>
        <v/>
      </c>
      <c r="DX64" s="40" t="str">
        <f t="shared" si="4"/>
        <v/>
      </c>
      <c r="DY64" s="40" t="str">
        <f t="shared" si="61"/>
        <v/>
      </c>
      <c r="DZ64" s="40" t="str">
        <f t="shared" si="61"/>
        <v/>
      </c>
      <c r="EA64" s="40" t="str">
        <f t="shared" si="61"/>
        <v/>
      </c>
      <c r="EB64" s="40" t="str">
        <f t="shared" si="61"/>
        <v/>
      </c>
      <c r="EC64" s="40" t="str">
        <f t="shared" si="61"/>
        <v/>
      </c>
      <c r="ED64" s="40" t="str">
        <f t="shared" si="61"/>
        <v/>
      </c>
      <c r="EE64" s="40" t="str">
        <f t="shared" si="61"/>
        <v/>
      </c>
      <c r="EF64" s="40" t="str">
        <f t="shared" si="61"/>
        <v/>
      </c>
      <c r="EG64" s="40" t="str">
        <f t="shared" si="61"/>
        <v/>
      </c>
      <c r="EH64" s="40" t="str">
        <f t="shared" si="61"/>
        <v/>
      </c>
      <c r="EI64" s="40" t="str">
        <f t="shared" si="60"/>
        <v/>
      </c>
      <c r="EJ64" s="40" t="str">
        <f t="shared" si="6"/>
        <v/>
      </c>
      <c r="EK64" s="40" t="str">
        <f t="shared" si="6"/>
        <v/>
      </c>
      <c r="EL64" s="40" t="str">
        <f t="shared" si="6"/>
        <v/>
      </c>
      <c r="EM64" s="40" t="str">
        <f t="shared" si="6"/>
        <v/>
      </c>
      <c r="EN64" s="40" t="str">
        <f t="shared" si="6"/>
        <v/>
      </c>
      <c r="EO64" s="40" t="str">
        <f t="shared" si="6"/>
        <v/>
      </c>
    </row>
    <row r="65" spans="1:145">
      <c r="A65" s="40" t="s">
        <v>168</v>
      </c>
      <c r="B65" s="40" t="s">
        <v>167</v>
      </c>
      <c r="C65" s="40">
        <v>2</v>
      </c>
      <c r="D65" s="40">
        <v>540</v>
      </c>
      <c r="H65" s="40">
        <v>1800</v>
      </c>
      <c r="J65" s="40">
        <v>36</v>
      </c>
      <c r="L65" s="40">
        <v>35</v>
      </c>
      <c r="M65" s="40">
        <v>3</v>
      </c>
      <c r="AY65" s="40">
        <v>2</v>
      </c>
      <c r="BW65" s="40" t="str">
        <f t="shared" si="7"/>
        <v>|n攻击+540|n生命值+1800|n生命回复+36|n攻速+35%|n闪避+3%|n每秒业力+2</v>
      </c>
      <c r="BX65" s="40" t="str">
        <f t="shared" si="8"/>
        <v>|n攻击+540</v>
      </c>
      <c r="BY65" s="40" t="str">
        <f t="shared" si="9"/>
        <v/>
      </c>
      <c r="BZ65" s="40" t="str">
        <f t="shared" si="10"/>
        <v/>
      </c>
      <c r="CA65" s="40" t="str">
        <f t="shared" si="11"/>
        <v/>
      </c>
      <c r="CB65" s="40" t="str">
        <f t="shared" si="12"/>
        <v>|n生命值+1800</v>
      </c>
      <c r="CC65" s="40" t="str">
        <f t="shared" si="13"/>
        <v/>
      </c>
      <c r="CD65" s="40" t="str">
        <f t="shared" si="14"/>
        <v>|n生命回复+36</v>
      </c>
      <c r="CE65" s="40" t="str">
        <f t="shared" si="15"/>
        <v/>
      </c>
      <c r="CF65" s="40" t="str">
        <f t="shared" si="16"/>
        <v>|n攻速+35%</v>
      </c>
      <c r="CG65" s="40" t="str">
        <f t="shared" si="17"/>
        <v>|n闪避+3%</v>
      </c>
      <c r="CH65" s="40" t="str">
        <f t="shared" si="18"/>
        <v/>
      </c>
      <c r="CI65" s="40" t="str">
        <f t="shared" si="19"/>
        <v/>
      </c>
      <c r="CJ65" s="40" t="str">
        <f t="shared" si="20"/>
        <v/>
      </c>
      <c r="CK65" s="40" t="str">
        <f t="shared" si="21"/>
        <v/>
      </c>
      <c r="CL65" s="40" t="str">
        <f t="shared" si="22"/>
        <v/>
      </c>
      <c r="CM65" s="40" t="str">
        <f t="shared" si="23"/>
        <v/>
      </c>
      <c r="CN65" s="40" t="str">
        <f t="shared" si="24"/>
        <v/>
      </c>
      <c r="CO65" s="40" t="str">
        <f t="shared" si="25"/>
        <v/>
      </c>
      <c r="CP65" s="40" t="str">
        <f t="shared" si="26"/>
        <v/>
      </c>
      <c r="CQ65" s="40" t="str">
        <f t="shared" si="27"/>
        <v/>
      </c>
      <c r="CR65" s="40" t="str">
        <f t="shared" si="28"/>
        <v/>
      </c>
      <c r="CS65" s="40" t="str">
        <f t="shared" si="29"/>
        <v/>
      </c>
      <c r="CT65" s="40" t="str">
        <f t="shared" si="30"/>
        <v/>
      </c>
      <c r="CU65" s="40" t="str">
        <f t="shared" si="31"/>
        <v/>
      </c>
      <c r="CV65" s="40" t="str">
        <f t="shared" si="32"/>
        <v/>
      </c>
      <c r="CW65" s="40" t="str">
        <f t="shared" si="33"/>
        <v/>
      </c>
      <c r="CX65" s="40" t="str">
        <f t="shared" si="34"/>
        <v/>
      </c>
      <c r="CY65" s="40" t="str">
        <f t="shared" si="35"/>
        <v/>
      </c>
      <c r="CZ65" s="40" t="str">
        <f t="shared" si="36"/>
        <v/>
      </c>
      <c r="DA65" s="40" t="str">
        <f t="shared" si="37"/>
        <v/>
      </c>
      <c r="DB65" s="40" t="str">
        <f t="shared" si="38"/>
        <v/>
      </c>
      <c r="DC65" s="40" t="str">
        <f t="shared" si="39"/>
        <v/>
      </c>
      <c r="DD65" s="40" t="str">
        <f t="shared" si="40"/>
        <v/>
      </c>
      <c r="DE65" s="40" t="str">
        <f t="shared" si="41"/>
        <v/>
      </c>
      <c r="DF65" s="40" t="str">
        <f t="shared" si="42"/>
        <v/>
      </c>
      <c r="DG65" s="40" t="str">
        <f t="shared" si="43"/>
        <v/>
      </c>
      <c r="DH65" s="40" t="str">
        <f t="shared" si="44"/>
        <v/>
      </c>
      <c r="DI65" s="40" t="str">
        <f t="shared" si="45"/>
        <v/>
      </c>
      <c r="DJ65" s="40" t="str">
        <f t="shared" si="46"/>
        <v/>
      </c>
      <c r="DK65" s="40" t="str">
        <f t="shared" si="47"/>
        <v/>
      </c>
      <c r="DL65" s="40" t="str">
        <f t="shared" si="48"/>
        <v/>
      </c>
      <c r="DM65" s="40" t="str">
        <f t="shared" si="49"/>
        <v/>
      </c>
      <c r="DN65" s="40" t="str">
        <f t="shared" si="50"/>
        <v/>
      </c>
      <c r="DO65" s="40" t="str">
        <f t="shared" si="51"/>
        <v/>
      </c>
      <c r="DP65" s="40" t="str">
        <f t="shared" si="52"/>
        <v/>
      </c>
      <c r="DQ65" s="40" t="str">
        <f t="shared" si="53"/>
        <v/>
      </c>
      <c r="DR65" s="40" t="str">
        <f t="shared" si="54"/>
        <v/>
      </c>
      <c r="DS65" s="40" t="str">
        <f t="shared" si="55"/>
        <v>|n每秒业力+2</v>
      </c>
      <c r="DT65" s="40" t="str">
        <f t="shared" si="56"/>
        <v/>
      </c>
      <c r="DU65" s="40" t="str">
        <f t="shared" si="57"/>
        <v/>
      </c>
      <c r="DV65" s="40" t="str">
        <f t="shared" si="58"/>
        <v/>
      </c>
      <c r="DW65" s="40" t="str">
        <f t="shared" si="59"/>
        <v/>
      </c>
      <c r="DX65" s="40" t="str">
        <f t="shared" si="4"/>
        <v/>
      </c>
      <c r="DY65" s="40" t="str">
        <f t="shared" si="61"/>
        <v/>
      </c>
      <c r="DZ65" s="40" t="str">
        <f t="shared" si="61"/>
        <v/>
      </c>
      <c r="EA65" s="40" t="str">
        <f t="shared" si="61"/>
        <v/>
      </c>
      <c r="EB65" s="40" t="str">
        <f t="shared" si="61"/>
        <v/>
      </c>
      <c r="EC65" s="40" t="str">
        <f t="shared" si="61"/>
        <v/>
      </c>
      <c r="ED65" s="40" t="str">
        <f t="shared" si="61"/>
        <v/>
      </c>
      <c r="EE65" s="40" t="str">
        <f t="shared" si="61"/>
        <v/>
      </c>
      <c r="EF65" s="40" t="str">
        <f t="shared" si="61"/>
        <v/>
      </c>
      <c r="EG65" s="40" t="str">
        <f t="shared" si="61"/>
        <v/>
      </c>
      <c r="EH65" s="40" t="str">
        <f t="shared" si="61"/>
        <v/>
      </c>
      <c r="EI65" s="40" t="str">
        <f t="shared" si="60"/>
        <v/>
      </c>
      <c r="EJ65" s="40" t="str">
        <f t="shared" si="6"/>
        <v/>
      </c>
      <c r="EK65" s="40" t="str">
        <f t="shared" si="6"/>
        <v/>
      </c>
      <c r="EL65" s="40" t="str">
        <f t="shared" si="6"/>
        <v/>
      </c>
      <c r="EM65" s="40" t="str">
        <f t="shared" si="6"/>
        <v/>
      </c>
      <c r="EN65" s="40" t="str">
        <f t="shared" si="6"/>
        <v/>
      </c>
      <c r="EO65" s="40" t="str">
        <f t="shared" si="6"/>
        <v/>
      </c>
    </row>
    <row r="66" spans="1:145">
      <c r="A66" s="40" t="s">
        <v>169</v>
      </c>
      <c r="B66" s="40" t="s">
        <v>167</v>
      </c>
      <c r="C66" s="40">
        <v>3</v>
      </c>
      <c r="D66" s="40">
        <v>1080</v>
      </c>
      <c r="H66" s="40">
        <v>3600</v>
      </c>
      <c r="J66" s="40">
        <v>72</v>
      </c>
      <c r="L66" s="40">
        <v>40</v>
      </c>
      <c r="M66" s="40">
        <v>3</v>
      </c>
      <c r="AY66" s="40">
        <v>3</v>
      </c>
      <c r="BW66" s="40" t="str">
        <f t="shared" si="7"/>
        <v>|n攻击+1080|n生命值+3600|n生命回复+72|n攻速+40%|n闪避+3%|n每秒业力+3</v>
      </c>
      <c r="BX66" s="40" t="str">
        <f t="shared" si="8"/>
        <v>|n攻击+1080</v>
      </c>
      <c r="BY66" s="40" t="str">
        <f t="shared" si="9"/>
        <v/>
      </c>
      <c r="BZ66" s="40" t="str">
        <f t="shared" si="10"/>
        <v/>
      </c>
      <c r="CA66" s="40" t="str">
        <f t="shared" si="11"/>
        <v/>
      </c>
      <c r="CB66" s="40" t="str">
        <f t="shared" si="12"/>
        <v>|n生命值+3600</v>
      </c>
      <c r="CC66" s="40" t="str">
        <f t="shared" si="13"/>
        <v/>
      </c>
      <c r="CD66" s="40" t="str">
        <f t="shared" si="14"/>
        <v>|n生命回复+72</v>
      </c>
      <c r="CE66" s="40" t="str">
        <f t="shared" si="15"/>
        <v/>
      </c>
      <c r="CF66" s="40" t="str">
        <f t="shared" si="16"/>
        <v>|n攻速+40%</v>
      </c>
      <c r="CG66" s="40" t="str">
        <f t="shared" si="17"/>
        <v>|n闪避+3%</v>
      </c>
      <c r="CH66" s="40" t="str">
        <f t="shared" si="18"/>
        <v/>
      </c>
      <c r="CI66" s="40" t="str">
        <f t="shared" si="19"/>
        <v/>
      </c>
      <c r="CJ66" s="40" t="str">
        <f t="shared" si="20"/>
        <v/>
      </c>
      <c r="CK66" s="40" t="str">
        <f t="shared" si="21"/>
        <v/>
      </c>
      <c r="CL66" s="40" t="str">
        <f t="shared" si="22"/>
        <v/>
      </c>
      <c r="CM66" s="40" t="str">
        <f t="shared" si="23"/>
        <v/>
      </c>
      <c r="CN66" s="40" t="str">
        <f t="shared" si="24"/>
        <v/>
      </c>
      <c r="CO66" s="40" t="str">
        <f t="shared" si="25"/>
        <v/>
      </c>
      <c r="CP66" s="40" t="str">
        <f t="shared" si="26"/>
        <v/>
      </c>
      <c r="CQ66" s="40" t="str">
        <f t="shared" si="27"/>
        <v/>
      </c>
      <c r="CR66" s="40" t="str">
        <f t="shared" si="28"/>
        <v/>
      </c>
      <c r="CS66" s="40" t="str">
        <f t="shared" si="29"/>
        <v/>
      </c>
      <c r="CT66" s="40" t="str">
        <f t="shared" si="30"/>
        <v/>
      </c>
      <c r="CU66" s="40" t="str">
        <f t="shared" si="31"/>
        <v/>
      </c>
      <c r="CV66" s="40" t="str">
        <f t="shared" si="32"/>
        <v/>
      </c>
      <c r="CW66" s="40" t="str">
        <f t="shared" si="33"/>
        <v/>
      </c>
      <c r="CX66" s="40" t="str">
        <f t="shared" si="34"/>
        <v/>
      </c>
      <c r="CY66" s="40" t="str">
        <f t="shared" si="35"/>
        <v/>
      </c>
      <c r="CZ66" s="40" t="str">
        <f t="shared" si="36"/>
        <v/>
      </c>
      <c r="DA66" s="40" t="str">
        <f t="shared" si="37"/>
        <v/>
      </c>
      <c r="DB66" s="40" t="str">
        <f t="shared" si="38"/>
        <v/>
      </c>
      <c r="DC66" s="40" t="str">
        <f t="shared" si="39"/>
        <v/>
      </c>
      <c r="DD66" s="40" t="str">
        <f t="shared" si="40"/>
        <v/>
      </c>
      <c r="DE66" s="40" t="str">
        <f t="shared" si="41"/>
        <v/>
      </c>
      <c r="DF66" s="40" t="str">
        <f t="shared" si="42"/>
        <v/>
      </c>
      <c r="DG66" s="40" t="str">
        <f t="shared" si="43"/>
        <v/>
      </c>
      <c r="DH66" s="40" t="str">
        <f t="shared" si="44"/>
        <v/>
      </c>
      <c r="DI66" s="40" t="str">
        <f t="shared" si="45"/>
        <v/>
      </c>
      <c r="DJ66" s="40" t="str">
        <f t="shared" si="46"/>
        <v/>
      </c>
      <c r="DK66" s="40" t="str">
        <f t="shared" si="47"/>
        <v/>
      </c>
      <c r="DL66" s="40" t="str">
        <f t="shared" si="48"/>
        <v/>
      </c>
      <c r="DM66" s="40" t="str">
        <f t="shared" si="49"/>
        <v/>
      </c>
      <c r="DN66" s="40" t="str">
        <f t="shared" si="50"/>
        <v/>
      </c>
      <c r="DO66" s="40" t="str">
        <f t="shared" si="51"/>
        <v/>
      </c>
      <c r="DP66" s="40" t="str">
        <f t="shared" si="52"/>
        <v/>
      </c>
      <c r="DQ66" s="40" t="str">
        <f t="shared" si="53"/>
        <v/>
      </c>
      <c r="DR66" s="40" t="str">
        <f t="shared" si="54"/>
        <v/>
      </c>
      <c r="DS66" s="40" t="str">
        <f t="shared" si="55"/>
        <v>|n每秒业力+3</v>
      </c>
      <c r="DT66" s="40" t="str">
        <f t="shared" si="56"/>
        <v/>
      </c>
      <c r="DU66" s="40" t="str">
        <f t="shared" si="57"/>
        <v/>
      </c>
      <c r="DV66" s="40" t="str">
        <f t="shared" si="58"/>
        <v/>
      </c>
      <c r="DW66" s="40" t="str">
        <f t="shared" si="59"/>
        <v/>
      </c>
      <c r="DX66" s="40" t="str">
        <f t="shared" si="4"/>
        <v/>
      </c>
      <c r="DY66" s="40" t="str">
        <f t="shared" si="61"/>
        <v/>
      </c>
      <c r="DZ66" s="40" t="str">
        <f t="shared" si="61"/>
        <v/>
      </c>
      <c r="EA66" s="40" t="str">
        <f t="shared" si="61"/>
        <v/>
      </c>
      <c r="EB66" s="40" t="str">
        <f t="shared" si="61"/>
        <v/>
      </c>
      <c r="EC66" s="40" t="str">
        <f t="shared" si="61"/>
        <v/>
      </c>
      <c r="ED66" s="40" t="str">
        <f t="shared" si="61"/>
        <v/>
      </c>
      <c r="EE66" s="40" t="str">
        <f t="shared" si="61"/>
        <v/>
      </c>
      <c r="EF66" s="40" t="str">
        <f t="shared" si="61"/>
        <v/>
      </c>
      <c r="EG66" s="40" t="str">
        <f t="shared" si="61"/>
        <v/>
      </c>
      <c r="EH66" s="40" t="str">
        <f t="shared" si="61"/>
        <v/>
      </c>
      <c r="EI66" s="40" t="str">
        <f t="shared" si="60"/>
        <v/>
      </c>
      <c r="EJ66" s="40" t="str">
        <f t="shared" si="6"/>
        <v/>
      </c>
      <c r="EK66" s="40" t="str">
        <f t="shared" si="6"/>
        <v/>
      </c>
      <c r="EL66" s="40" t="str">
        <f t="shared" si="6"/>
        <v/>
      </c>
      <c r="EM66" s="40" t="str">
        <f t="shared" si="6"/>
        <v/>
      </c>
      <c r="EN66" s="40" t="str">
        <f t="shared" si="6"/>
        <v/>
      </c>
      <c r="EO66" s="40" t="str">
        <f t="shared" si="6"/>
        <v/>
      </c>
    </row>
    <row r="67" spans="1:145">
      <c r="A67" s="40" t="s">
        <v>170</v>
      </c>
      <c r="B67" s="40" t="s">
        <v>167</v>
      </c>
      <c r="C67" s="40">
        <v>4</v>
      </c>
      <c r="D67" s="40">
        <v>1620</v>
      </c>
      <c r="H67" s="40">
        <v>5400</v>
      </c>
      <c r="J67" s="40">
        <v>108</v>
      </c>
      <c r="L67" s="40">
        <v>45</v>
      </c>
      <c r="M67" s="40">
        <v>3</v>
      </c>
      <c r="AY67" s="40">
        <v>4</v>
      </c>
      <c r="BW67" s="40" t="str">
        <f t="shared" si="7"/>
        <v>|n攻击+1620|n生命值+5400|n生命回复+108|n攻速+45%|n闪避+3%|n每秒业力+4</v>
      </c>
      <c r="BX67" s="40" t="str">
        <f t="shared" si="8"/>
        <v>|n攻击+1620</v>
      </c>
      <c r="BY67" s="40" t="str">
        <f t="shared" si="9"/>
        <v/>
      </c>
      <c r="BZ67" s="40" t="str">
        <f t="shared" si="10"/>
        <v/>
      </c>
      <c r="CA67" s="40" t="str">
        <f t="shared" si="11"/>
        <v/>
      </c>
      <c r="CB67" s="40" t="str">
        <f t="shared" si="12"/>
        <v>|n生命值+5400</v>
      </c>
      <c r="CC67" s="40" t="str">
        <f t="shared" si="13"/>
        <v/>
      </c>
      <c r="CD67" s="40" t="str">
        <f t="shared" si="14"/>
        <v>|n生命回复+108</v>
      </c>
      <c r="CE67" s="40" t="str">
        <f t="shared" si="15"/>
        <v/>
      </c>
      <c r="CF67" s="40" t="str">
        <f t="shared" si="16"/>
        <v>|n攻速+45%</v>
      </c>
      <c r="CG67" s="40" t="str">
        <f t="shared" si="17"/>
        <v>|n闪避+3%</v>
      </c>
      <c r="CH67" s="40" t="str">
        <f t="shared" si="18"/>
        <v/>
      </c>
      <c r="CI67" s="40" t="str">
        <f t="shared" si="19"/>
        <v/>
      </c>
      <c r="CJ67" s="40" t="str">
        <f t="shared" si="20"/>
        <v/>
      </c>
      <c r="CK67" s="40" t="str">
        <f t="shared" si="21"/>
        <v/>
      </c>
      <c r="CL67" s="40" t="str">
        <f t="shared" si="22"/>
        <v/>
      </c>
      <c r="CM67" s="40" t="str">
        <f t="shared" si="23"/>
        <v/>
      </c>
      <c r="CN67" s="40" t="str">
        <f t="shared" si="24"/>
        <v/>
      </c>
      <c r="CO67" s="40" t="str">
        <f t="shared" si="25"/>
        <v/>
      </c>
      <c r="CP67" s="40" t="str">
        <f t="shared" si="26"/>
        <v/>
      </c>
      <c r="CQ67" s="40" t="str">
        <f t="shared" si="27"/>
        <v/>
      </c>
      <c r="CR67" s="40" t="str">
        <f t="shared" si="28"/>
        <v/>
      </c>
      <c r="CS67" s="40" t="str">
        <f t="shared" si="29"/>
        <v/>
      </c>
      <c r="CT67" s="40" t="str">
        <f t="shared" si="30"/>
        <v/>
      </c>
      <c r="CU67" s="40" t="str">
        <f t="shared" si="31"/>
        <v/>
      </c>
      <c r="CV67" s="40" t="str">
        <f t="shared" si="32"/>
        <v/>
      </c>
      <c r="CW67" s="40" t="str">
        <f t="shared" si="33"/>
        <v/>
      </c>
      <c r="CX67" s="40" t="str">
        <f t="shared" si="34"/>
        <v/>
      </c>
      <c r="CY67" s="40" t="str">
        <f t="shared" si="35"/>
        <v/>
      </c>
      <c r="CZ67" s="40" t="str">
        <f t="shared" si="36"/>
        <v/>
      </c>
      <c r="DA67" s="40" t="str">
        <f t="shared" si="37"/>
        <v/>
      </c>
      <c r="DB67" s="40" t="str">
        <f t="shared" si="38"/>
        <v/>
      </c>
      <c r="DC67" s="40" t="str">
        <f t="shared" si="39"/>
        <v/>
      </c>
      <c r="DD67" s="40" t="str">
        <f t="shared" si="40"/>
        <v/>
      </c>
      <c r="DE67" s="40" t="str">
        <f t="shared" si="41"/>
        <v/>
      </c>
      <c r="DF67" s="40" t="str">
        <f t="shared" si="42"/>
        <v/>
      </c>
      <c r="DG67" s="40" t="str">
        <f t="shared" si="43"/>
        <v/>
      </c>
      <c r="DH67" s="40" t="str">
        <f t="shared" si="44"/>
        <v/>
      </c>
      <c r="DI67" s="40" t="str">
        <f t="shared" si="45"/>
        <v/>
      </c>
      <c r="DJ67" s="40" t="str">
        <f t="shared" si="46"/>
        <v/>
      </c>
      <c r="DK67" s="40" t="str">
        <f t="shared" si="47"/>
        <v/>
      </c>
      <c r="DL67" s="40" t="str">
        <f t="shared" si="48"/>
        <v/>
      </c>
      <c r="DM67" s="40" t="str">
        <f t="shared" si="49"/>
        <v/>
      </c>
      <c r="DN67" s="40" t="str">
        <f t="shared" si="50"/>
        <v/>
      </c>
      <c r="DO67" s="40" t="str">
        <f t="shared" si="51"/>
        <v/>
      </c>
      <c r="DP67" s="40" t="str">
        <f t="shared" si="52"/>
        <v/>
      </c>
      <c r="DQ67" s="40" t="str">
        <f t="shared" si="53"/>
        <v/>
      </c>
      <c r="DR67" s="40" t="str">
        <f t="shared" si="54"/>
        <v/>
      </c>
      <c r="DS67" s="40" t="str">
        <f t="shared" si="55"/>
        <v>|n每秒业力+4</v>
      </c>
      <c r="DT67" s="40" t="str">
        <f t="shared" si="56"/>
        <v/>
      </c>
      <c r="DU67" s="40" t="str">
        <f t="shared" si="57"/>
        <v/>
      </c>
      <c r="DV67" s="40" t="str">
        <f t="shared" si="58"/>
        <v/>
      </c>
      <c r="DW67" s="40" t="str">
        <f t="shared" si="59"/>
        <v/>
      </c>
      <c r="DX67" s="40" t="str">
        <f t="shared" si="4"/>
        <v/>
      </c>
      <c r="DY67" s="40" t="str">
        <f t="shared" si="61"/>
        <v/>
      </c>
      <c r="DZ67" s="40" t="str">
        <f t="shared" si="61"/>
        <v/>
      </c>
      <c r="EA67" s="40" t="str">
        <f t="shared" si="61"/>
        <v/>
      </c>
      <c r="EB67" s="40" t="str">
        <f t="shared" si="61"/>
        <v/>
      </c>
      <c r="EC67" s="40" t="str">
        <f t="shared" si="61"/>
        <v/>
      </c>
      <c r="ED67" s="40" t="str">
        <f t="shared" si="61"/>
        <v/>
      </c>
      <c r="EE67" s="40" t="str">
        <f t="shared" si="61"/>
        <v/>
      </c>
      <c r="EF67" s="40" t="str">
        <f t="shared" si="61"/>
        <v/>
      </c>
      <c r="EG67" s="40" t="str">
        <f t="shared" si="61"/>
        <v/>
      </c>
      <c r="EH67" s="40" t="str">
        <f t="shared" si="61"/>
        <v/>
      </c>
      <c r="EI67" s="40" t="str">
        <f t="shared" si="60"/>
        <v/>
      </c>
      <c r="EJ67" s="40" t="str">
        <f t="shared" si="6"/>
        <v/>
      </c>
      <c r="EK67" s="40" t="str">
        <f t="shared" si="6"/>
        <v/>
      </c>
      <c r="EL67" s="40" t="str">
        <f t="shared" si="6"/>
        <v/>
      </c>
      <c r="EM67" s="40" t="str">
        <f t="shared" si="6"/>
        <v/>
      </c>
      <c r="EN67" s="40" t="str">
        <f t="shared" si="6"/>
        <v/>
      </c>
      <c r="EO67" s="40" t="str">
        <f t="shared" si="6"/>
        <v/>
      </c>
    </row>
    <row r="68" spans="1:145">
      <c r="A68" s="40" t="s">
        <v>171</v>
      </c>
      <c r="B68" s="40" t="s">
        <v>167</v>
      </c>
      <c r="C68" s="40">
        <v>5</v>
      </c>
      <c r="D68" s="40">
        <v>2700</v>
      </c>
      <c r="H68" s="40">
        <v>9000</v>
      </c>
      <c r="J68" s="40">
        <v>180</v>
      </c>
      <c r="L68" s="40">
        <v>50</v>
      </c>
      <c r="M68" s="40">
        <v>3</v>
      </c>
      <c r="AY68" s="40">
        <v>5</v>
      </c>
      <c r="BW68" s="40" t="str">
        <f t="shared" si="7"/>
        <v>|n攻击+2700|n生命值+9000|n生命回复+180|n攻速+50%|n闪避+3%|n每秒业力+5</v>
      </c>
      <c r="BX68" s="40" t="str">
        <f t="shared" si="8"/>
        <v>|n攻击+2700</v>
      </c>
      <c r="BY68" s="40" t="str">
        <f t="shared" si="9"/>
        <v/>
      </c>
      <c r="BZ68" s="40" t="str">
        <f t="shared" si="10"/>
        <v/>
      </c>
      <c r="CA68" s="40" t="str">
        <f t="shared" si="11"/>
        <v/>
      </c>
      <c r="CB68" s="40" t="str">
        <f t="shared" si="12"/>
        <v>|n生命值+9000</v>
      </c>
      <c r="CC68" s="40" t="str">
        <f t="shared" si="13"/>
        <v/>
      </c>
      <c r="CD68" s="40" t="str">
        <f t="shared" si="14"/>
        <v>|n生命回复+180</v>
      </c>
      <c r="CE68" s="40" t="str">
        <f t="shared" si="15"/>
        <v/>
      </c>
      <c r="CF68" s="40" t="str">
        <f t="shared" si="16"/>
        <v>|n攻速+50%</v>
      </c>
      <c r="CG68" s="40" t="str">
        <f t="shared" si="17"/>
        <v>|n闪避+3%</v>
      </c>
      <c r="CH68" s="40" t="str">
        <f t="shared" si="18"/>
        <v/>
      </c>
      <c r="CI68" s="40" t="str">
        <f t="shared" si="19"/>
        <v/>
      </c>
      <c r="CJ68" s="40" t="str">
        <f t="shared" si="20"/>
        <v/>
      </c>
      <c r="CK68" s="40" t="str">
        <f t="shared" si="21"/>
        <v/>
      </c>
      <c r="CL68" s="40" t="str">
        <f t="shared" si="22"/>
        <v/>
      </c>
      <c r="CM68" s="40" t="str">
        <f t="shared" si="23"/>
        <v/>
      </c>
      <c r="CN68" s="40" t="str">
        <f t="shared" si="24"/>
        <v/>
      </c>
      <c r="CO68" s="40" t="str">
        <f t="shared" si="25"/>
        <v/>
      </c>
      <c r="CP68" s="40" t="str">
        <f t="shared" si="26"/>
        <v/>
      </c>
      <c r="CQ68" s="40" t="str">
        <f t="shared" si="27"/>
        <v/>
      </c>
      <c r="CR68" s="40" t="str">
        <f t="shared" si="28"/>
        <v/>
      </c>
      <c r="CS68" s="40" t="str">
        <f t="shared" si="29"/>
        <v/>
      </c>
      <c r="CT68" s="40" t="str">
        <f t="shared" si="30"/>
        <v/>
      </c>
      <c r="CU68" s="40" t="str">
        <f t="shared" si="31"/>
        <v/>
      </c>
      <c r="CV68" s="40" t="str">
        <f t="shared" si="32"/>
        <v/>
      </c>
      <c r="CW68" s="40" t="str">
        <f t="shared" si="33"/>
        <v/>
      </c>
      <c r="CX68" s="40" t="str">
        <f t="shared" si="34"/>
        <v/>
      </c>
      <c r="CY68" s="40" t="str">
        <f t="shared" si="35"/>
        <v/>
      </c>
      <c r="CZ68" s="40" t="str">
        <f t="shared" si="36"/>
        <v/>
      </c>
      <c r="DA68" s="40" t="str">
        <f t="shared" si="37"/>
        <v/>
      </c>
      <c r="DB68" s="40" t="str">
        <f t="shared" si="38"/>
        <v/>
      </c>
      <c r="DC68" s="40" t="str">
        <f t="shared" si="39"/>
        <v/>
      </c>
      <c r="DD68" s="40" t="str">
        <f t="shared" si="40"/>
        <v/>
      </c>
      <c r="DE68" s="40" t="str">
        <f t="shared" si="41"/>
        <v/>
      </c>
      <c r="DF68" s="40" t="str">
        <f t="shared" si="42"/>
        <v/>
      </c>
      <c r="DG68" s="40" t="str">
        <f t="shared" si="43"/>
        <v/>
      </c>
      <c r="DH68" s="40" t="str">
        <f t="shared" si="44"/>
        <v/>
      </c>
      <c r="DI68" s="40" t="str">
        <f t="shared" si="45"/>
        <v/>
      </c>
      <c r="DJ68" s="40" t="str">
        <f t="shared" si="46"/>
        <v/>
      </c>
      <c r="DK68" s="40" t="str">
        <f t="shared" si="47"/>
        <v/>
      </c>
      <c r="DL68" s="40" t="str">
        <f t="shared" si="48"/>
        <v/>
      </c>
      <c r="DM68" s="40" t="str">
        <f t="shared" si="49"/>
        <v/>
      </c>
      <c r="DN68" s="40" t="str">
        <f t="shared" si="50"/>
        <v/>
      </c>
      <c r="DO68" s="40" t="str">
        <f t="shared" si="51"/>
        <v/>
      </c>
      <c r="DP68" s="40" t="str">
        <f t="shared" si="52"/>
        <v/>
      </c>
      <c r="DQ68" s="40" t="str">
        <f t="shared" si="53"/>
        <v/>
      </c>
      <c r="DR68" s="40" t="str">
        <f t="shared" si="54"/>
        <v/>
      </c>
      <c r="DS68" s="40" t="str">
        <f t="shared" si="55"/>
        <v>|n每秒业力+5</v>
      </c>
      <c r="DT68" s="40" t="str">
        <f t="shared" si="56"/>
        <v/>
      </c>
      <c r="DU68" s="40" t="str">
        <f t="shared" si="57"/>
        <v/>
      </c>
      <c r="DV68" s="40" t="str">
        <f t="shared" si="58"/>
        <v/>
      </c>
      <c r="DW68" s="40" t="str">
        <f t="shared" si="59"/>
        <v/>
      </c>
      <c r="DX68" s="40" t="str">
        <f t="shared" ref="DX68:DX136" si="62">IF(BD68="","","|n|cffffcc00"&amp;DX$2&amp;"：|r"&amp;BD68&amp;DX$1)</f>
        <v/>
      </c>
      <c r="DY68" s="40" t="str">
        <f t="shared" si="61"/>
        <v/>
      </c>
      <c r="DZ68" s="40" t="str">
        <f t="shared" si="61"/>
        <v/>
      </c>
      <c r="EA68" s="40" t="str">
        <f t="shared" si="61"/>
        <v/>
      </c>
      <c r="EB68" s="40" t="str">
        <f t="shared" si="61"/>
        <v/>
      </c>
      <c r="EC68" s="40" t="str">
        <f t="shared" si="61"/>
        <v/>
      </c>
      <c r="ED68" s="40" t="str">
        <f t="shared" si="61"/>
        <v/>
      </c>
      <c r="EE68" s="40" t="str">
        <f t="shared" si="61"/>
        <v/>
      </c>
      <c r="EF68" s="40" t="str">
        <f t="shared" si="61"/>
        <v/>
      </c>
      <c r="EG68" s="40" t="str">
        <f t="shared" si="61"/>
        <v/>
      </c>
      <c r="EH68" s="40" t="str">
        <f t="shared" si="61"/>
        <v/>
      </c>
      <c r="EI68" s="40" t="str">
        <f t="shared" si="60"/>
        <v/>
      </c>
      <c r="EJ68" s="40" t="str">
        <f t="shared" si="6"/>
        <v/>
      </c>
      <c r="EK68" s="40" t="str">
        <f t="shared" si="6"/>
        <v/>
      </c>
      <c r="EL68" s="40" t="str">
        <f t="shared" si="6"/>
        <v/>
      </c>
      <c r="EM68" s="40" t="str">
        <f t="shared" si="6"/>
        <v/>
      </c>
      <c r="EN68" s="40" t="str">
        <f t="shared" si="6"/>
        <v/>
      </c>
      <c r="EO68" s="40" t="str">
        <f t="shared" si="6"/>
        <v/>
      </c>
    </row>
    <row r="69" spans="1:145">
      <c r="A69" s="40" t="s">
        <v>172</v>
      </c>
      <c r="B69" s="40" t="s">
        <v>167</v>
      </c>
      <c r="C69" s="40">
        <v>6</v>
      </c>
      <c r="D69" s="40">
        <v>3780</v>
      </c>
      <c r="H69" s="40">
        <v>12600</v>
      </c>
      <c r="J69" s="40">
        <v>252</v>
      </c>
      <c r="L69" s="40">
        <v>55</v>
      </c>
      <c r="M69" s="40">
        <v>6</v>
      </c>
      <c r="AY69" s="40">
        <v>6</v>
      </c>
      <c r="BW69" s="40" t="str">
        <f t="shared" si="7"/>
        <v>|n攻击+3780|n生命值+12600|n生命回复+252|n攻速+55%|n闪避+6%|n每秒业力+6</v>
      </c>
      <c r="BX69" s="40" t="str">
        <f t="shared" si="8"/>
        <v>|n攻击+3780</v>
      </c>
      <c r="BY69" s="40" t="str">
        <f t="shared" si="9"/>
        <v/>
      </c>
      <c r="BZ69" s="40" t="str">
        <f t="shared" si="10"/>
        <v/>
      </c>
      <c r="CA69" s="40" t="str">
        <f t="shared" si="11"/>
        <v/>
      </c>
      <c r="CB69" s="40" t="str">
        <f t="shared" si="12"/>
        <v>|n生命值+12600</v>
      </c>
      <c r="CC69" s="40" t="str">
        <f t="shared" si="13"/>
        <v/>
      </c>
      <c r="CD69" s="40" t="str">
        <f t="shared" si="14"/>
        <v>|n生命回复+252</v>
      </c>
      <c r="CE69" s="40" t="str">
        <f t="shared" si="15"/>
        <v/>
      </c>
      <c r="CF69" s="40" t="str">
        <f t="shared" si="16"/>
        <v>|n攻速+55%</v>
      </c>
      <c r="CG69" s="40" t="str">
        <f t="shared" si="17"/>
        <v>|n闪避+6%</v>
      </c>
      <c r="CH69" s="40" t="str">
        <f t="shared" si="18"/>
        <v/>
      </c>
      <c r="CI69" s="40" t="str">
        <f t="shared" si="19"/>
        <v/>
      </c>
      <c r="CJ69" s="40" t="str">
        <f t="shared" si="20"/>
        <v/>
      </c>
      <c r="CK69" s="40" t="str">
        <f t="shared" si="21"/>
        <v/>
      </c>
      <c r="CL69" s="40" t="str">
        <f t="shared" si="22"/>
        <v/>
      </c>
      <c r="CM69" s="40" t="str">
        <f t="shared" si="23"/>
        <v/>
      </c>
      <c r="CN69" s="40" t="str">
        <f t="shared" si="24"/>
        <v/>
      </c>
      <c r="CO69" s="40" t="str">
        <f t="shared" si="25"/>
        <v/>
      </c>
      <c r="CP69" s="40" t="str">
        <f t="shared" si="26"/>
        <v/>
      </c>
      <c r="CQ69" s="40" t="str">
        <f t="shared" si="27"/>
        <v/>
      </c>
      <c r="CR69" s="40" t="str">
        <f t="shared" si="28"/>
        <v/>
      </c>
      <c r="CS69" s="40" t="str">
        <f t="shared" si="29"/>
        <v/>
      </c>
      <c r="CT69" s="40" t="str">
        <f t="shared" si="30"/>
        <v/>
      </c>
      <c r="CU69" s="40" t="str">
        <f t="shared" si="31"/>
        <v/>
      </c>
      <c r="CV69" s="40" t="str">
        <f t="shared" si="32"/>
        <v/>
      </c>
      <c r="CW69" s="40" t="str">
        <f t="shared" si="33"/>
        <v/>
      </c>
      <c r="CX69" s="40" t="str">
        <f t="shared" si="34"/>
        <v/>
      </c>
      <c r="CY69" s="40" t="str">
        <f t="shared" si="35"/>
        <v/>
      </c>
      <c r="CZ69" s="40" t="str">
        <f t="shared" si="36"/>
        <v/>
      </c>
      <c r="DA69" s="40" t="str">
        <f t="shared" si="37"/>
        <v/>
      </c>
      <c r="DB69" s="40" t="str">
        <f t="shared" si="38"/>
        <v/>
      </c>
      <c r="DC69" s="40" t="str">
        <f t="shared" si="39"/>
        <v/>
      </c>
      <c r="DD69" s="40" t="str">
        <f t="shared" si="40"/>
        <v/>
      </c>
      <c r="DE69" s="40" t="str">
        <f t="shared" si="41"/>
        <v/>
      </c>
      <c r="DF69" s="40" t="str">
        <f t="shared" si="42"/>
        <v/>
      </c>
      <c r="DG69" s="40" t="str">
        <f t="shared" si="43"/>
        <v/>
      </c>
      <c r="DH69" s="40" t="str">
        <f t="shared" si="44"/>
        <v/>
      </c>
      <c r="DI69" s="40" t="str">
        <f t="shared" si="45"/>
        <v/>
      </c>
      <c r="DJ69" s="40" t="str">
        <f t="shared" si="46"/>
        <v/>
      </c>
      <c r="DK69" s="40" t="str">
        <f t="shared" si="47"/>
        <v/>
      </c>
      <c r="DL69" s="40" t="str">
        <f t="shared" si="48"/>
        <v/>
      </c>
      <c r="DM69" s="40" t="str">
        <f t="shared" si="49"/>
        <v/>
      </c>
      <c r="DN69" s="40" t="str">
        <f t="shared" si="50"/>
        <v/>
      </c>
      <c r="DO69" s="40" t="str">
        <f t="shared" si="51"/>
        <v/>
      </c>
      <c r="DP69" s="40" t="str">
        <f t="shared" si="52"/>
        <v/>
      </c>
      <c r="DQ69" s="40" t="str">
        <f t="shared" si="53"/>
        <v/>
      </c>
      <c r="DR69" s="40" t="str">
        <f t="shared" si="54"/>
        <v/>
      </c>
      <c r="DS69" s="40" t="str">
        <f t="shared" si="55"/>
        <v>|n每秒业力+6</v>
      </c>
      <c r="DT69" s="40" t="str">
        <f t="shared" si="56"/>
        <v/>
      </c>
      <c r="DU69" s="40" t="str">
        <f t="shared" si="57"/>
        <v/>
      </c>
      <c r="DV69" s="40" t="str">
        <f t="shared" si="58"/>
        <v/>
      </c>
      <c r="DW69" s="40" t="str">
        <f t="shared" si="59"/>
        <v/>
      </c>
      <c r="DX69" s="40" t="str">
        <f t="shared" si="62"/>
        <v/>
      </c>
      <c r="DY69" s="40" t="str">
        <f t="shared" si="61"/>
        <v/>
      </c>
      <c r="DZ69" s="40" t="str">
        <f t="shared" si="61"/>
        <v/>
      </c>
      <c r="EA69" s="40" t="str">
        <f t="shared" si="61"/>
        <v/>
      </c>
      <c r="EB69" s="40" t="str">
        <f t="shared" si="61"/>
        <v/>
      </c>
      <c r="EC69" s="40" t="str">
        <f t="shared" si="61"/>
        <v/>
      </c>
      <c r="ED69" s="40" t="str">
        <f t="shared" si="61"/>
        <v/>
      </c>
      <c r="EE69" s="40" t="str">
        <f t="shared" si="61"/>
        <v/>
      </c>
      <c r="EF69" s="40" t="str">
        <f t="shared" si="61"/>
        <v/>
      </c>
      <c r="EG69" s="40" t="str">
        <f t="shared" si="61"/>
        <v/>
      </c>
      <c r="EH69" s="40" t="str">
        <f t="shared" si="61"/>
        <v/>
      </c>
      <c r="EI69" s="40" t="str">
        <f t="shared" si="60"/>
        <v/>
      </c>
      <c r="EJ69" s="40" t="str">
        <f t="shared" si="6"/>
        <v/>
      </c>
      <c r="EK69" s="40" t="str">
        <f t="shared" si="6"/>
        <v/>
      </c>
      <c r="EL69" s="40" t="str">
        <f t="shared" si="6"/>
        <v/>
      </c>
      <c r="EM69" s="40" t="str">
        <f t="shared" si="6"/>
        <v/>
      </c>
      <c r="EN69" s="40" t="str">
        <f t="shared" si="6"/>
        <v/>
      </c>
      <c r="EO69" s="40" t="str">
        <f t="shared" si="6"/>
        <v/>
      </c>
    </row>
    <row r="70" spans="1:145">
      <c r="A70" s="40" t="s">
        <v>173</v>
      </c>
      <c r="B70" s="40" t="s">
        <v>167</v>
      </c>
      <c r="C70" s="40">
        <v>7</v>
      </c>
      <c r="D70" s="40">
        <v>5400</v>
      </c>
      <c r="H70" s="40">
        <v>18000</v>
      </c>
      <c r="J70" s="40">
        <v>360</v>
      </c>
      <c r="L70" s="40">
        <v>60</v>
      </c>
      <c r="M70" s="40">
        <v>6</v>
      </c>
      <c r="AY70" s="40">
        <v>7</v>
      </c>
      <c r="BW70" s="40" t="str">
        <f t="shared" si="7"/>
        <v>|n攻击+5400|n生命值+18000|n生命回复+360|n攻速+60%|n闪避+6%|n每秒业力+7</v>
      </c>
      <c r="BX70" s="40" t="str">
        <f t="shared" si="8"/>
        <v>|n攻击+5400</v>
      </c>
      <c r="BY70" s="40" t="str">
        <f t="shared" si="9"/>
        <v/>
      </c>
      <c r="BZ70" s="40" t="str">
        <f t="shared" si="10"/>
        <v/>
      </c>
      <c r="CA70" s="40" t="str">
        <f t="shared" si="11"/>
        <v/>
      </c>
      <c r="CB70" s="40" t="str">
        <f t="shared" si="12"/>
        <v>|n生命值+18000</v>
      </c>
      <c r="CC70" s="40" t="str">
        <f t="shared" si="13"/>
        <v/>
      </c>
      <c r="CD70" s="40" t="str">
        <f t="shared" si="14"/>
        <v>|n生命回复+360</v>
      </c>
      <c r="CE70" s="40" t="str">
        <f t="shared" si="15"/>
        <v/>
      </c>
      <c r="CF70" s="40" t="str">
        <f t="shared" si="16"/>
        <v>|n攻速+60%</v>
      </c>
      <c r="CG70" s="40" t="str">
        <f t="shared" si="17"/>
        <v>|n闪避+6%</v>
      </c>
      <c r="CH70" s="40" t="str">
        <f t="shared" si="18"/>
        <v/>
      </c>
      <c r="CI70" s="40" t="str">
        <f t="shared" si="19"/>
        <v/>
      </c>
      <c r="CJ70" s="40" t="str">
        <f t="shared" si="20"/>
        <v/>
      </c>
      <c r="CK70" s="40" t="str">
        <f t="shared" si="21"/>
        <v/>
      </c>
      <c r="CL70" s="40" t="str">
        <f t="shared" si="22"/>
        <v/>
      </c>
      <c r="CM70" s="40" t="str">
        <f t="shared" si="23"/>
        <v/>
      </c>
      <c r="CN70" s="40" t="str">
        <f t="shared" si="24"/>
        <v/>
      </c>
      <c r="CO70" s="40" t="str">
        <f t="shared" si="25"/>
        <v/>
      </c>
      <c r="CP70" s="40" t="str">
        <f t="shared" si="26"/>
        <v/>
      </c>
      <c r="CQ70" s="40" t="str">
        <f t="shared" si="27"/>
        <v/>
      </c>
      <c r="CR70" s="40" t="str">
        <f t="shared" si="28"/>
        <v/>
      </c>
      <c r="CS70" s="40" t="str">
        <f t="shared" si="29"/>
        <v/>
      </c>
      <c r="CT70" s="40" t="str">
        <f t="shared" si="30"/>
        <v/>
      </c>
      <c r="CU70" s="40" t="str">
        <f t="shared" si="31"/>
        <v/>
      </c>
      <c r="CV70" s="40" t="str">
        <f t="shared" si="32"/>
        <v/>
      </c>
      <c r="CW70" s="40" t="str">
        <f t="shared" si="33"/>
        <v/>
      </c>
      <c r="CX70" s="40" t="str">
        <f t="shared" si="34"/>
        <v/>
      </c>
      <c r="CY70" s="40" t="str">
        <f t="shared" si="35"/>
        <v/>
      </c>
      <c r="CZ70" s="40" t="str">
        <f t="shared" si="36"/>
        <v/>
      </c>
      <c r="DA70" s="40" t="str">
        <f t="shared" si="37"/>
        <v/>
      </c>
      <c r="DB70" s="40" t="str">
        <f t="shared" si="38"/>
        <v/>
      </c>
      <c r="DC70" s="40" t="str">
        <f t="shared" si="39"/>
        <v/>
      </c>
      <c r="DD70" s="40" t="str">
        <f t="shared" si="40"/>
        <v/>
      </c>
      <c r="DE70" s="40" t="str">
        <f t="shared" si="41"/>
        <v/>
      </c>
      <c r="DF70" s="40" t="str">
        <f t="shared" si="42"/>
        <v/>
      </c>
      <c r="DG70" s="40" t="str">
        <f t="shared" si="43"/>
        <v/>
      </c>
      <c r="DH70" s="40" t="str">
        <f t="shared" si="44"/>
        <v/>
      </c>
      <c r="DI70" s="40" t="str">
        <f t="shared" si="45"/>
        <v/>
      </c>
      <c r="DJ70" s="40" t="str">
        <f t="shared" si="46"/>
        <v/>
      </c>
      <c r="DK70" s="40" t="str">
        <f t="shared" si="47"/>
        <v/>
      </c>
      <c r="DL70" s="40" t="str">
        <f t="shared" si="48"/>
        <v/>
      </c>
      <c r="DM70" s="40" t="str">
        <f t="shared" si="49"/>
        <v/>
      </c>
      <c r="DN70" s="40" t="str">
        <f t="shared" si="50"/>
        <v/>
      </c>
      <c r="DO70" s="40" t="str">
        <f t="shared" si="51"/>
        <v/>
      </c>
      <c r="DP70" s="40" t="str">
        <f t="shared" si="52"/>
        <v/>
      </c>
      <c r="DQ70" s="40" t="str">
        <f t="shared" si="53"/>
        <v/>
      </c>
      <c r="DR70" s="40" t="str">
        <f t="shared" si="54"/>
        <v/>
      </c>
      <c r="DS70" s="40" t="str">
        <f t="shared" si="55"/>
        <v>|n每秒业力+7</v>
      </c>
      <c r="DT70" s="40" t="str">
        <f t="shared" si="56"/>
        <v/>
      </c>
      <c r="DU70" s="40" t="str">
        <f t="shared" si="57"/>
        <v/>
      </c>
      <c r="DV70" s="40" t="str">
        <f t="shared" si="58"/>
        <v/>
      </c>
      <c r="DW70" s="40" t="str">
        <f t="shared" si="59"/>
        <v/>
      </c>
      <c r="DX70" s="40" t="str">
        <f t="shared" si="62"/>
        <v/>
      </c>
      <c r="DY70" s="40" t="str">
        <f t="shared" si="61"/>
        <v/>
      </c>
      <c r="DZ70" s="40" t="str">
        <f t="shared" si="61"/>
        <v/>
      </c>
      <c r="EA70" s="40" t="str">
        <f t="shared" si="61"/>
        <v/>
      </c>
      <c r="EB70" s="40" t="str">
        <f t="shared" si="61"/>
        <v/>
      </c>
      <c r="EC70" s="40" t="str">
        <f t="shared" si="61"/>
        <v/>
      </c>
      <c r="ED70" s="40" t="str">
        <f t="shared" si="61"/>
        <v/>
      </c>
      <c r="EE70" s="40" t="str">
        <f t="shared" si="61"/>
        <v/>
      </c>
      <c r="EF70" s="40" t="str">
        <f t="shared" si="61"/>
        <v/>
      </c>
      <c r="EG70" s="40" t="str">
        <f t="shared" ref="EG70:EH88" si="63">IF(BM70="","","|n|cffffcc00"&amp;EG$2&amp;"：|r"&amp;BM70&amp;EG$1)</f>
        <v/>
      </c>
      <c r="EH70" s="40" t="str">
        <f t="shared" si="63"/>
        <v/>
      </c>
      <c r="EI70" s="40" t="str">
        <f t="shared" si="60"/>
        <v/>
      </c>
      <c r="EJ70" s="40" t="str">
        <f t="shared" si="6"/>
        <v/>
      </c>
      <c r="EK70" s="40" t="str">
        <f t="shared" si="6"/>
        <v/>
      </c>
      <c r="EL70" s="40" t="str">
        <f t="shared" si="6"/>
        <v/>
      </c>
      <c r="EM70" s="40" t="str">
        <f t="shared" si="6"/>
        <v/>
      </c>
      <c r="EN70" s="40" t="str">
        <f t="shared" si="6"/>
        <v/>
      </c>
      <c r="EO70" s="40" t="str">
        <f t="shared" si="6"/>
        <v/>
      </c>
    </row>
    <row r="71" spans="1:145">
      <c r="A71" s="40" t="s">
        <v>174</v>
      </c>
      <c r="B71" s="40" t="s">
        <v>167</v>
      </c>
      <c r="C71" s="40">
        <v>8</v>
      </c>
      <c r="D71" s="40">
        <v>8100</v>
      </c>
      <c r="H71" s="40">
        <v>27000</v>
      </c>
      <c r="J71" s="40">
        <v>540</v>
      </c>
      <c r="L71" s="40">
        <v>65</v>
      </c>
      <c r="M71" s="40">
        <v>6</v>
      </c>
      <c r="AY71" s="40">
        <v>8</v>
      </c>
      <c r="BW71" s="40" t="str">
        <f t="shared" si="7"/>
        <v>|n攻击+8100|n生命值+27000|n生命回复+540|n攻速+65%|n闪避+6%|n每秒业力+8</v>
      </c>
      <c r="BX71" s="40" t="str">
        <f t="shared" si="8"/>
        <v>|n攻击+8100</v>
      </c>
      <c r="BY71" s="40" t="str">
        <f t="shared" si="9"/>
        <v/>
      </c>
      <c r="BZ71" s="40" t="str">
        <f t="shared" si="10"/>
        <v/>
      </c>
      <c r="CA71" s="40" t="str">
        <f t="shared" si="11"/>
        <v/>
      </c>
      <c r="CB71" s="40" t="str">
        <f t="shared" si="12"/>
        <v>|n生命值+27000</v>
      </c>
      <c r="CC71" s="40" t="str">
        <f t="shared" si="13"/>
        <v/>
      </c>
      <c r="CD71" s="40" t="str">
        <f t="shared" si="14"/>
        <v>|n生命回复+540</v>
      </c>
      <c r="CE71" s="40" t="str">
        <f t="shared" si="15"/>
        <v/>
      </c>
      <c r="CF71" s="40" t="str">
        <f t="shared" si="16"/>
        <v>|n攻速+65%</v>
      </c>
      <c r="CG71" s="40" t="str">
        <f t="shared" si="17"/>
        <v>|n闪避+6%</v>
      </c>
      <c r="CH71" s="40" t="str">
        <f t="shared" si="18"/>
        <v/>
      </c>
      <c r="CI71" s="40" t="str">
        <f t="shared" si="19"/>
        <v/>
      </c>
      <c r="CJ71" s="40" t="str">
        <f t="shared" si="20"/>
        <v/>
      </c>
      <c r="CK71" s="40" t="str">
        <f t="shared" si="21"/>
        <v/>
      </c>
      <c r="CL71" s="40" t="str">
        <f t="shared" si="22"/>
        <v/>
      </c>
      <c r="CM71" s="40" t="str">
        <f t="shared" si="23"/>
        <v/>
      </c>
      <c r="CN71" s="40" t="str">
        <f t="shared" si="24"/>
        <v/>
      </c>
      <c r="CO71" s="40" t="str">
        <f t="shared" si="25"/>
        <v/>
      </c>
      <c r="CP71" s="40" t="str">
        <f t="shared" si="26"/>
        <v/>
      </c>
      <c r="CQ71" s="40" t="str">
        <f t="shared" si="27"/>
        <v/>
      </c>
      <c r="CR71" s="40" t="str">
        <f t="shared" si="28"/>
        <v/>
      </c>
      <c r="CS71" s="40" t="str">
        <f t="shared" si="29"/>
        <v/>
      </c>
      <c r="CT71" s="40" t="str">
        <f t="shared" si="30"/>
        <v/>
      </c>
      <c r="CU71" s="40" t="str">
        <f t="shared" si="31"/>
        <v/>
      </c>
      <c r="CV71" s="40" t="str">
        <f t="shared" si="32"/>
        <v/>
      </c>
      <c r="CW71" s="40" t="str">
        <f t="shared" si="33"/>
        <v/>
      </c>
      <c r="CX71" s="40" t="str">
        <f t="shared" si="34"/>
        <v/>
      </c>
      <c r="CY71" s="40" t="str">
        <f t="shared" si="35"/>
        <v/>
      </c>
      <c r="CZ71" s="40" t="str">
        <f t="shared" si="36"/>
        <v/>
      </c>
      <c r="DA71" s="40" t="str">
        <f t="shared" si="37"/>
        <v/>
      </c>
      <c r="DB71" s="40" t="str">
        <f t="shared" si="38"/>
        <v/>
      </c>
      <c r="DC71" s="40" t="str">
        <f t="shared" si="39"/>
        <v/>
      </c>
      <c r="DD71" s="40" t="str">
        <f t="shared" si="40"/>
        <v/>
      </c>
      <c r="DE71" s="40" t="str">
        <f t="shared" si="41"/>
        <v/>
      </c>
      <c r="DF71" s="40" t="str">
        <f t="shared" si="42"/>
        <v/>
      </c>
      <c r="DG71" s="40" t="str">
        <f t="shared" si="43"/>
        <v/>
      </c>
      <c r="DH71" s="40" t="str">
        <f t="shared" si="44"/>
        <v/>
      </c>
      <c r="DI71" s="40" t="str">
        <f t="shared" si="45"/>
        <v/>
      </c>
      <c r="DJ71" s="40" t="str">
        <f t="shared" si="46"/>
        <v/>
      </c>
      <c r="DK71" s="40" t="str">
        <f t="shared" si="47"/>
        <v/>
      </c>
      <c r="DL71" s="40" t="str">
        <f t="shared" si="48"/>
        <v/>
      </c>
      <c r="DM71" s="40" t="str">
        <f t="shared" si="49"/>
        <v/>
      </c>
      <c r="DN71" s="40" t="str">
        <f t="shared" si="50"/>
        <v/>
      </c>
      <c r="DO71" s="40" t="str">
        <f t="shared" si="51"/>
        <v/>
      </c>
      <c r="DP71" s="40" t="str">
        <f t="shared" si="52"/>
        <v/>
      </c>
      <c r="DQ71" s="40" t="str">
        <f t="shared" si="53"/>
        <v/>
      </c>
      <c r="DR71" s="40" t="str">
        <f t="shared" si="54"/>
        <v/>
      </c>
      <c r="DS71" s="40" t="str">
        <f t="shared" si="55"/>
        <v>|n每秒业力+8</v>
      </c>
      <c r="DT71" s="40" t="str">
        <f t="shared" si="56"/>
        <v/>
      </c>
      <c r="DU71" s="40" t="str">
        <f t="shared" si="57"/>
        <v/>
      </c>
      <c r="DV71" s="40" t="str">
        <f t="shared" si="58"/>
        <v/>
      </c>
      <c r="DW71" s="40" t="str">
        <f t="shared" si="59"/>
        <v/>
      </c>
      <c r="DX71" s="40" t="str">
        <f t="shared" si="62"/>
        <v/>
      </c>
      <c r="DY71" s="40" t="str">
        <f t="shared" ref="DY71:EF86" si="64">IF(BE71="","","|n|cffffcc00"&amp;DY$2&amp;"：|r"&amp;BE71&amp;DY$1)</f>
        <v/>
      </c>
      <c r="DZ71" s="40" t="str">
        <f t="shared" si="64"/>
        <v/>
      </c>
      <c r="EA71" s="40" t="str">
        <f t="shared" si="64"/>
        <v/>
      </c>
      <c r="EB71" s="40" t="str">
        <f t="shared" si="64"/>
        <v/>
      </c>
      <c r="EC71" s="40" t="str">
        <f t="shared" si="64"/>
        <v/>
      </c>
      <c r="ED71" s="40" t="str">
        <f t="shared" si="64"/>
        <v/>
      </c>
      <c r="EE71" s="40" t="str">
        <f t="shared" si="64"/>
        <v/>
      </c>
      <c r="EF71" s="40" t="str">
        <f t="shared" si="64"/>
        <v/>
      </c>
      <c r="EG71" s="40" t="str">
        <f t="shared" si="63"/>
        <v/>
      </c>
      <c r="EH71" s="40" t="str">
        <f t="shared" si="63"/>
        <v/>
      </c>
      <c r="EI71" s="40" t="str">
        <f t="shared" si="60"/>
        <v/>
      </c>
      <c r="EJ71" s="40" t="str">
        <f t="shared" si="6"/>
        <v/>
      </c>
      <c r="EK71" s="40" t="str">
        <f t="shared" si="6"/>
        <v/>
      </c>
      <c r="EL71" s="40" t="str">
        <f t="shared" si="6"/>
        <v/>
      </c>
      <c r="EM71" s="40" t="str">
        <f t="shared" si="6"/>
        <v/>
      </c>
      <c r="EN71" s="40" t="str">
        <f t="shared" si="6"/>
        <v/>
      </c>
      <c r="EO71" s="40" t="str">
        <f t="shared" si="6"/>
        <v/>
      </c>
    </row>
    <row r="72" spans="1:145">
      <c r="A72" s="40" t="s">
        <v>175</v>
      </c>
      <c r="B72" s="40" t="s">
        <v>167</v>
      </c>
      <c r="C72" s="40">
        <v>9</v>
      </c>
      <c r="D72" s="40">
        <v>10800</v>
      </c>
      <c r="H72" s="40">
        <v>36000</v>
      </c>
      <c r="J72" s="40">
        <v>720</v>
      </c>
      <c r="L72" s="40">
        <v>70</v>
      </c>
      <c r="M72" s="40">
        <v>6</v>
      </c>
      <c r="AY72" s="40">
        <v>9</v>
      </c>
      <c r="BW72" s="40" t="str">
        <f t="shared" ref="BW72:BW103" si="65">CONCATENATE(BX72,BY72,BZ72,CA72,CB72,CC72,CD72,CE72,CF72,CG72,CH72,CI72,CJ72,CK72,CL72,CM72,CN72,CO72,CP72,CQ72,CR72,CS72,CT72,CU72,CV72,CW72,CX72,CY72,CZ72,DA72,DB72,DC72,DD72,DE72,DF72,DG72,DH72,DI72,DJ72,DK72,DL72,DM72,DN72,DO72,DP72,DQ72,DR72,DS72,DT72,DU72,DV72,DW72,DX72,DY72,DZ72,EA72,EB72,EC72,ED72,EE72,EF72,EG72,EH72,EI72,EJ72,EK72,EL72,EM72,EN72,EO72)</f>
        <v>|n攻击+10800|n生命值+36000|n生命回复+720|n攻速+70%|n闪避+6%|n每秒业力+9</v>
      </c>
      <c r="BX72" s="40" t="str">
        <f t="shared" ref="BX72:BX103" si="66">IF(D72="","","|n"&amp;BX$2&amp;"+"&amp;INT(D72)&amp;BX$1)</f>
        <v>|n攻击+10800</v>
      </c>
      <c r="BY72" s="40" t="str">
        <f t="shared" ref="BY72:BY103" si="67">IF(E72="","","|n"&amp;BY$2&amp;"+"&amp;INT(E72)&amp;BY$1)</f>
        <v/>
      </c>
      <c r="BZ72" s="40" t="str">
        <f t="shared" ref="BZ72:BZ103" si="68">IF(F72="","","|n"&amp;BZ$2&amp;"+"&amp;INT(F72)&amp;BZ$1)</f>
        <v/>
      </c>
      <c r="CA72" s="40" t="str">
        <f t="shared" ref="CA72:CA103" si="69">IF(G72="","","|n"&amp;CA$2&amp;"+"&amp;INT(G72)&amp;CA$1)</f>
        <v/>
      </c>
      <c r="CB72" s="40" t="str">
        <f t="shared" ref="CB72:CB103" si="70">IF(H72="","","|n"&amp;CB$2&amp;"+"&amp;INT(H72)&amp;CB$1)</f>
        <v>|n生命值+36000</v>
      </c>
      <c r="CC72" s="40" t="str">
        <f t="shared" ref="CC72:CC103" si="71">IF(I72="","","|n"&amp;CC$2&amp;"+"&amp;INT(I72)&amp;CC$1)</f>
        <v/>
      </c>
      <c r="CD72" s="40" t="str">
        <f t="shared" ref="CD72:CD103" si="72">IF(J72="","","|n"&amp;CD$2&amp;"+"&amp;INT(J72)&amp;CD$1)</f>
        <v>|n生命回复+720</v>
      </c>
      <c r="CE72" s="40" t="str">
        <f t="shared" ref="CE72:CE103" si="73">IF(K72="","","|n"&amp;CE$2&amp;"+"&amp;INT(K72)&amp;CE$1)</f>
        <v/>
      </c>
      <c r="CF72" s="40" t="str">
        <f t="shared" ref="CF72:CF103" si="74">IF(L72="","","|n"&amp;CF$2&amp;"+"&amp;INT(L72)&amp;CF$1)</f>
        <v>|n攻速+70%</v>
      </c>
      <c r="CG72" s="40" t="str">
        <f t="shared" ref="CG72:CG103" si="75">IF(M72="","","|n"&amp;CG$2&amp;"+"&amp;INT(M72)&amp;CG$1)</f>
        <v>|n闪避+6%</v>
      </c>
      <c r="CH72" s="40" t="str">
        <f t="shared" ref="CH72:CH103" si="76">IF(N72="","","|n"&amp;CH$2&amp;"+"&amp;INT(N72)&amp;CH$1)</f>
        <v/>
      </c>
      <c r="CI72" s="40" t="str">
        <f t="shared" ref="CI72:CI103" si="77">IF(O72="","","|n"&amp;CI$2&amp;"+"&amp;INT(O72)&amp;CI$1)</f>
        <v/>
      </c>
      <c r="CJ72" s="40" t="str">
        <f t="shared" ref="CJ72:CJ103" si="78">IF(P72="","","|n"&amp;CJ$2&amp;"+"&amp;INT(P72)&amp;CJ$1)</f>
        <v/>
      </c>
      <c r="CK72" s="40" t="str">
        <f t="shared" ref="CK72:CK103" si="79">IF(Q72="","","|n"&amp;CK$2&amp;"+"&amp;INT(Q72)&amp;CK$1)</f>
        <v/>
      </c>
      <c r="CL72" s="40" t="str">
        <f t="shared" ref="CL72:CL103" si="80">IF(R72="","","|n"&amp;CL$2&amp;"+"&amp;INT(R72)&amp;CL$1)</f>
        <v/>
      </c>
      <c r="CM72" s="40" t="str">
        <f t="shared" ref="CM72:CM103" si="81">IF(S72="","","|n"&amp;CM$2&amp;"+"&amp;INT(S72)&amp;CM$1)</f>
        <v/>
      </c>
      <c r="CN72" s="40" t="str">
        <f t="shared" ref="CN72:CN103" si="82">IF(T72="","","|n"&amp;CN$2&amp;"+"&amp;INT(T72)&amp;CN$1)</f>
        <v/>
      </c>
      <c r="CO72" s="40" t="str">
        <f t="shared" ref="CO72:CO103" si="83">IF(U72="","","|n"&amp;CO$2&amp;"+"&amp;INT(U72)&amp;CO$1)</f>
        <v/>
      </c>
      <c r="CP72" s="40" t="str">
        <f t="shared" ref="CP72:CP103" si="84">IF(V72="","","|n"&amp;CP$2&amp;"+"&amp;INT(V72)&amp;CP$1)</f>
        <v/>
      </c>
      <c r="CQ72" s="40" t="str">
        <f t="shared" ref="CQ72:CQ103" si="85">IF(W72="","","|n"&amp;CQ$2&amp;"+"&amp;INT(W72)&amp;CQ$1)</f>
        <v/>
      </c>
      <c r="CR72" s="40" t="str">
        <f t="shared" ref="CR72:CR103" si="86">IF(X72="","","|n"&amp;CR$2&amp;"+"&amp;INT(X72)&amp;CR$1)</f>
        <v/>
      </c>
      <c r="CS72" s="40" t="str">
        <f t="shared" ref="CS72:CS103" si="87">IF(Y72="","","|n"&amp;CS$2&amp;"+"&amp;INT(Y72)&amp;CS$1)</f>
        <v/>
      </c>
      <c r="CT72" s="40" t="str">
        <f t="shared" ref="CT72:CT103" si="88">IF(Z72="","","|n"&amp;CT$2&amp;"+"&amp;INT(Z72)&amp;CT$1)</f>
        <v/>
      </c>
      <c r="CU72" s="40" t="str">
        <f t="shared" ref="CU72:CU103" si="89">IF(AA72="","","|n"&amp;CU$2&amp;"+"&amp;INT(AA72)&amp;CU$1)</f>
        <v/>
      </c>
      <c r="CV72" s="40" t="str">
        <f t="shared" ref="CV72:CV103" si="90">IF(AB72="","","|n"&amp;CV$2&amp;"+"&amp;INT(AB72)&amp;CV$1)</f>
        <v/>
      </c>
      <c r="CW72" s="40" t="str">
        <f t="shared" ref="CW72:CW103" si="91">IF(AC72="","","|n"&amp;CW$2&amp;"+"&amp;INT(AC72)&amp;CW$1)</f>
        <v/>
      </c>
      <c r="CX72" s="40" t="str">
        <f t="shared" ref="CX72:CX103" si="92">IF(AD72="","","|n"&amp;CX$2&amp;"+"&amp;INT(AD72)&amp;CX$1)</f>
        <v/>
      </c>
      <c r="CY72" s="40" t="str">
        <f t="shared" ref="CY72:CY103" si="93">IF(AE72="","","|n"&amp;CY$2&amp;"+"&amp;INT(AE72)&amp;CY$1)</f>
        <v/>
      </c>
      <c r="CZ72" s="40" t="str">
        <f t="shared" ref="CZ72:CZ103" si="94">IF(AF72="","","|n"&amp;CZ$2&amp;"+"&amp;INT(AF72)&amp;CZ$1)</f>
        <v/>
      </c>
      <c r="DA72" s="40" t="str">
        <f t="shared" ref="DA72:DA103" si="95">IF(AG72="","","|n"&amp;DA$2&amp;"+"&amp;INT(AG72)&amp;DA$1)</f>
        <v/>
      </c>
      <c r="DB72" s="40" t="str">
        <f t="shared" ref="DB72:DB103" si="96">IF(AH72="","","|n"&amp;DB$2&amp;"+"&amp;INT(AH72)&amp;DB$1)</f>
        <v/>
      </c>
      <c r="DC72" s="40" t="str">
        <f t="shared" ref="DC72:DC103" si="97">IF(AI72="","","|n"&amp;DC$2&amp;"+"&amp;INT(AI72)&amp;DC$1)</f>
        <v/>
      </c>
      <c r="DD72" s="40" t="str">
        <f t="shared" ref="DD72:DD103" si="98">IF(AJ72="","","|n"&amp;DD$2&amp;"+"&amp;INT(AJ72)&amp;DD$1)</f>
        <v/>
      </c>
      <c r="DE72" s="40" t="str">
        <f t="shared" ref="DE72:DE103" si="99">IF(AK72="","","|n"&amp;DE$2&amp;"+"&amp;INT(AK72)&amp;DE$1)</f>
        <v/>
      </c>
      <c r="DF72" s="40" t="str">
        <f t="shared" ref="DF72:DF103" si="100">IF(AL72="","","|n"&amp;DF$2&amp;"+"&amp;INT(AL72)&amp;DF$1)</f>
        <v/>
      </c>
      <c r="DG72" s="40" t="str">
        <f t="shared" ref="DG72:DG103" si="101">IF(AM72="","","|n"&amp;DG$2&amp;"+"&amp;INT(AM72)&amp;DG$1)</f>
        <v/>
      </c>
      <c r="DH72" s="40" t="str">
        <f t="shared" ref="DH72:DH103" si="102">IF(AN72="","","|n"&amp;DH$2&amp;"+"&amp;INT(AN72)&amp;DH$1)</f>
        <v/>
      </c>
      <c r="DI72" s="40" t="str">
        <f t="shared" ref="DI72:DI103" si="103">IF(AO72="","","|n"&amp;DI$2&amp;"+"&amp;INT(AO72)&amp;DI$1)</f>
        <v/>
      </c>
      <c r="DJ72" s="40" t="str">
        <f t="shared" ref="DJ72:DJ103" si="104">IF(AP72="","","|n"&amp;DJ$2&amp;"+"&amp;INT(AP72)&amp;DJ$1)</f>
        <v/>
      </c>
      <c r="DK72" s="40" t="str">
        <f t="shared" ref="DK72:DK103" si="105">IF(AQ72="","","|n"&amp;DK$2&amp;"+"&amp;INT(AQ72)&amp;DK$1)</f>
        <v/>
      </c>
      <c r="DL72" s="40" t="str">
        <f t="shared" ref="DL72:DL103" si="106">IF(AR72="","","|n"&amp;DL$2&amp;"+"&amp;INT(AR72)&amp;DL$1)</f>
        <v/>
      </c>
      <c r="DM72" s="40" t="str">
        <f t="shared" ref="DM72:DM103" si="107">IF(AS72="","","|n"&amp;DM$2&amp;"+"&amp;INT(AS72)&amp;DM$1)</f>
        <v/>
      </c>
      <c r="DN72" s="40" t="str">
        <f t="shared" ref="DN72:DN103" si="108">IF(AT72="","","|n"&amp;DN$2&amp;"+"&amp;INT(AT72)&amp;DN$1)</f>
        <v/>
      </c>
      <c r="DO72" s="40" t="str">
        <f t="shared" ref="DO72:DO103" si="109">IF(AU72="","","|n"&amp;DO$2&amp;"+"&amp;INT(AU72)&amp;DO$1)</f>
        <v/>
      </c>
      <c r="DP72" s="40" t="str">
        <f t="shared" ref="DP72:DP103" si="110">IF(AV72="","","|n"&amp;DP$2&amp;"+"&amp;INT(AV72)&amp;DP$1)</f>
        <v/>
      </c>
      <c r="DQ72" s="40" t="str">
        <f t="shared" ref="DQ72:DQ103" si="111">IF(AW72="","","|n"&amp;DQ$2&amp;"+"&amp;INT(AW72)&amp;DQ$1)</f>
        <v/>
      </c>
      <c r="DR72" s="40" t="str">
        <f t="shared" ref="DR72:DR103" si="112">IF(AX72="","","|n"&amp;DR$2&amp;"+"&amp;INT(AX72)&amp;DR$1)</f>
        <v/>
      </c>
      <c r="DS72" s="40" t="str">
        <f t="shared" ref="DS72:DS103" si="113">IF(AY72="","","|n"&amp;DS$2&amp;"+"&amp;INT(AY72)&amp;DS$1)</f>
        <v>|n每秒业力+9</v>
      </c>
      <c r="DT72" s="40" t="str">
        <f t="shared" ref="DT72:DT103" si="114">IF(AZ72="","","|n"&amp;DT$2&amp;"+"&amp;INT(AZ72)&amp;DT$1)</f>
        <v/>
      </c>
      <c r="DU72" s="40" t="str">
        <f t="shared" ref="DU72:DU103" si="115">IF(BA72="","","|n"&amp;DU$2&amp;"+"&amp;INT(BA72)&amp;DU$1)</f>
        <v/>
      </c>
      <c r="DV72" s="40" t="str">
        <f t="shared" ref="DV72:DV103" si="116">IF(BB72="","","|n"&amp;DV$2&amp;"+"&amp;INT(BB72)&amp;DV$1)</f>
        <v/>
      </c>
      <c r="DW72" s="40" t="str">
        <f t="shared" ref="DW72:DW103" si="117">IF(BC72="","","|n"&amp;DW$2&amp;"+"&amp;INT(BC72)&amp;DW$1)</f>
        <v/>
      </c>
      <c r="DX72" s="40" t="str">
        <f t="shared" si="62"/>
        <v/>
      </c>
      <c r="DY72" s="40" t="str">
        <f t="shared" si="64"/>
        <v/>
      </c>
      <c r="DZ72" s="40" t="str">
        <f t="shared" si="64"/>
        <v/>
      </c>
      <c r="EA72" s="40" t="str">
        <f t="shared" si="64"/>
        <v/>
      </c>
      <c r="EB72" s="40" t="str">
        <f t="shared" si="64"/>
        <v/>
      </c>
      <c r="EC72" s="40" t="str">
        <f t="shared" si="64"/>
        <v/>
      </c>
      <c r="ED72" s="40" t="str">
        <f t="shared" si="64"/>
        <v/>
      </c>
      <c r="EE72" s="40" t="str">
        <f t="shared" si="64"/>
        <v/>
      </c>
      <c r="EF72" s="40" t="str">
        <f t="shared" si="64"/>
        <v/>
      </c>
      <c r="EG72" s="40" t="str">
        <f t="shared" si="63"/>
        <v/>
      </c>
      <c r="EH72" s="40" t="str">
        <f t="shared" si="63"/>
        <v/>
      </c>
      <c r="EI72" s="40" t="str">
        <f t="shared" si="60"/>
        <v/>
      </c>
      <c r="EJ72" s="40" t="str">
        <f t="shared" si="6"/>
        <v/>
      </c>
      <c r="EK72" s="40" t="str">
        <f t="shared" si="6"/>
        <v/>
      </c>
      <c r="EL72" s="40" t="str">
        <f t="shared" si="6"/>
        <v/>
      </c>
      <c r="EM72" s="40" t="str">
        <f t="shared" si="6"/>
        <v/>
      </c>
      <c r="EN72" s="40" t="str">
        <f t="shared" si="6"/>
        <v/>
      </c>
      <c r="EO72" s="40" t="str">
        <f t="shared" si="6"/>
        <v/>
      </c>
    </row>
    <row r="73" spans="1:145">
      <c r="A73" s="40" t="s">
        <v>176</v>
      </c>
      <c r="B73" s="40" t="s">
        <v>167</v>
      </c>
      <c r="C73" s="40">
        <v>10</v>
      </c>
      <c r="D73" s="40">
        <v>13500</v>
      </c>
      <c r="H73" s="40">
        <v>45000</v>
      </c>
      <c r="J73" s="40">
        <v>900</v>
      </c>
      <c r="L73" s="40">
        <v>75</v>
      </c>
      <c r="M73" s="40">
        <v>6</v>
      </c>
      <c r="AY73" s="40">
        <v>10</v>
      </c>
      <c r="BW73" s="40" t="str">
        <f t="shared" si="65"/>
        <v>|n攻击+13500|n生命值+45000|n生命回复+900|n攻速+75%|n闪避+6%|n每秒业力+10</v>
      </c>
      <c r="BX73" s="40" t="str">
        <f t="shared" si="66"/>
        <v>|n攻击+13500</v>
      </c>
      <c r="BY73" s="40" t="str">
        <f t="shared" si="67"/>
        <v/>
      </c>
      <c r="BZ73" s="40" t="str">
        <f t="shared" si="68"/>
        <v/>
      </c>
      <c r="CA73" s="40" t="str">
        <f t="shared" si="69"/>
        <v/>
      </c>
      <c r="CB73" s="40" t="str">
        <f t="shared" si="70"/>
        <v>|n生命值+45000</v>
      </c>
      <c r="CC73" s="40" t="str">
        <f t="shared" si="71"/>
        <v/>
      </c>
      <c r="CD73" s="40" t="str">
        <f t="shared" si="72"/>
        <v>|n生命回复+900</v>
      </c>
      <c r="CE73" s="40" t="str">
        <f t="shared" si="73"/>
        <v/>
      </c>
      <c r="CF73" s="40" t="str">
        <f t="shared" si="74"/>
        <v>|n攻速+75%</v>
      </c>
      <c r="CG73" s="40" t="str">
        <f t="shared" si="75"/>
        <v>|n闪避+6%</v>
      </c>
      <c r="CH73" s="40" t="str">
        <f t="shared" si="76"/>
        <v/>
      </c>
      <c r="CI73" s="40" t="str">
        <f t="shared" si="77"/>
        <v/>
      </c>
      <c r="CJ73" s="40" t="str">
        <f t="shared" si="78"/>
        <v/>
      </c>
      <c r="CK73" s="40" t="str">
        <f t="shared" si="79"/>
        <v/>
      </c>
      <c r="CL73" s="40" t="str">
        <f t="shared" si="80"/>
        <v/>
      </c>
      <c r="CM73" s="40" t="str">
        <f t="shared" si="81"/>
        <v/>
      </c>
      <c r="CN73" s="40" t="str">
        <f t="shared" si="82"/>
        <v/>
      </c>
      <c r="CO73" s="40" t="str">
        <f t="shared" si="83"/>
        <v/>
      </c>
      <c r="CP73" s="40" t="str">
        <f t="shared" si="84"/>
        <v/>
      </c>
      <c r="CQ73" s="40" t="str">
        <f t="shared" si="85"/>
        <v/>
      </c>
      <c r="CR73" s="40" t="str">
        <f t="shared" si="86"/>
        <v/>
      </c>
      <c r="CS73" s="40" t="str">
        <f t="shared" si="87"/>
        <v/>
      </c>
      <c r="CT73" s="40" t="str">
        <f t="shared" si="88"/>
        <v/>
      </c>
      <c r="CU73" s="40" t="str">
        <f t="shared" si="89"/>
        <v/>
      </c>
      <c r="CV73" s="40" t="str">
        <f t="shared" si="90"/>
        <v/>
      </c>
      <c r="CW73" s="40" t="str">
        <f t="shared" si="91"/>
        <v/>
      </c>
      <c r="CX73" s="40" t="str">
        <f t="shared" si="92"/>
        <v/>
      </c>
      <c r="CY73" s="40" t="str">
        <f t="shared" si="93"/>
        <v/>
      </c>
      <c r="CZ73" s="40" t="str">
        <f t="shared" si="94"/>
        <v/>
      </c>
      <c r="DA73" s="40" t="str">
        <f t="shared" si="95"/>
        <v/>
      </c>
      <c r="DB73" s="40" t="str">
        <f t="shared" si="96"/>
        <v/>
      </c>
      <c r="DC73" s="40" t="str">
        <f t="shared" si="97"/>
        <v/>
      </c>
      <c r="DD73" s="40" t="str">
        <f t="shared" si="98"/>
        <v/>
      </c>
      <c r="DE73" s="40" t="str">
        <f t="shared" si="99"/>
        <v/>
      </c>
      <c r="DF73" s="40" t="str">
        <f t="shared" si="100"/>
        <v/>
      </c>
      <c r="DG73" s="40" t="str">
        <f t="shared" si="101"/>
        <v/>
      </c>
      <c r="DH73" s="40" t="str">
        <f t="shared" si="102"/>
        <v/>
      </c>
      <c r="DI73" s="40" t="str">
        <f t="shared" si="103"/>
        <v/>
      </c>
      <c r="DJ73" s="40" t="str">
        <f t="shared" si="104"/>
        <v/>
      </c>
      <c r="DK73" s="40" t="str">
        <f t="shared" si="105"/>
        <v/>
      </c>
      <c r="DL73" s="40" t="str">
        <f t="shared" si="106"/>
        <v/>
      </c>
      <c r="DM73" s="40" t="str">
        <f t="shared" si="107"/>
        <v/>
      </c>
      <c r="DN73" s="40" t="str">
        <f t="shared" si="108"/>
        <v/>
      </c>
      <c r="DO73" s="40" t="str">
        <f t="shared" si="109"/>
        <v/>
      </c>
      <c r="DP73" s="40" t="str">
        <f t="shared" si="110"/>
        <v/>
      </c>
      <c r="DQ73" s="40" t="str">
        <f t="shared" si="111"/>
        <v/>
      </c>
      <c r="DR73" s="40" t="str">
        <f t="shared" si="112"/>
        <v/>
      </c>
      <c r="DS73" s="40" t="str">
        <f t="shared" si="113"/>
        <v>|n每秒业力+10</v>
      </c>
      <c r="DT73" s="40" t="str">
        <f t="shared" si="114"/>
        <v/>
      </c>
      <c r="DU73" s="40" t="str">
        <f t="shared" si="115"/>
        <v/>
      </c>
      <c r="DV73" s="40" t="str">
        <f t="shared" si="116"/>
        <v/>
      </c>
      <c r="DW73" s="40" t="str">
        <f t="shared" si="117"/>
        <v/>
      </c>
      <c r="DX73" s="40" t="str">
        <f t="shared" si="62"/>
        <v/>
      </c>
      <c r="DY73" s="40" t="str">
        <f t="shared" si="64"/>
        <v/>
      </c>
      <c r="DZ73" s="40" t="str">
        <f t="shared" si="64"/>
        <v/>
      </c>
      <c r="EA73" s="40" t="str">
        <f t="shared" si="64"/>
        <v/>
      </c>
      <c r="EB73" s="40" t="str">
        <f t="shared" si="64"/>
        <v/>
      </c>
      <c r="EC73" s="40" t="str">
        <f t="shared" si="64"/>
        <v/>
      </c>
      <c r="ED73" s="40" t="str">
        <f t="shared" si="64"/>
        <v/>
      </c>
      <c r="EE73" s="40" t="str">
        <f t="shared" si="64"/>
        <v/>
      </c>
      <c r="EF73" s="40" t="str">
        <f t="shared" si="64"/>
        <v/>
      </c>
      <c r="EG73" s="40" t="str">
        <f t="shared" si="63"/>
        <v/>
      </c>
      <c r="EH73" s="40" t="str">
        <f t="shared" si="63"/>
        <v/>
      </c>
      <c r="EI73" s="40" t="str">
        <f t="shared" si="60"/>
        <v/>
      </c>
      <c r="EJ73" s="40" t="str">
        <f t="shared" si="6"/>
        <v/>
      </c>
      <c r="EK73" s="40" t="str">
        <f t="shared" si="6"/>
        <v/>
      </c>
      <c r="EL73" s="40" t="str">
        <f t="shared" si="6"/>
        <v/>
      </c>
      <c r="EM73" s="40" t="str">
        <f t="shared" si="6"/>
        <v/>
      </c>
      <c r="EN73" s="40" t="str">
        <f t="shared" si="6"/>
        <v/>
      </c>
      <c r="EO73" s="40" t="str">
        <f t="shared" si="6"/>
        <v/>
      </c>
    </row>
    <row r="74" spans="1:145">
      <c r="A74" s="40" t="s">
        <v>177</v>
      </c>
      <c r="B74" s="40" t="s">
        <v>167</v>
      </c>
      <c r="C74" s="40">
        <v>11</v>
      </c>
      <c r="D74" s="40">
        <v>27000</v>
      </c>
      <c r="H74" s="40">
        <v>90000</v>
      </c>
      <c r="J74" s="40">
        <v>1800</v>
      </c>
      <c r="L74" s="40">
        <v>80</v>
      </c>
      <c r="M74" s="40">
        <v>9</v>
      </c>
      <c r="AY74" s="40">
        <v>11</v>
      </c>
      <c r="BW74" s="40" t="str">
        <f t="shared" si="65"/>
        <v>|n攻击+27000|n生命值+90000|n生命回复+1800|n攻速+80%|n闪避+9%|n每秒业力+11</v>
      </c>
      <c r="BX74" s="40" t="str">
        <f t="shared" si="66"/>
        <v>|n攻击+27000</v>
      </c>
      <c r="BY74" s="40" t="str">
        <f t="shared" si="67"/>
        <v/>
      </c>
      <c r="BZ74" s="40" t="str">
        <f t="shared" si="68"/>
        <v/>
      </c>
      <c r="CA74" s="40" t="str">
        <f t="shared" si="69"/>
        <v/>
      </c>
      <c r="CB74" s="40" t="str">
        <f t="shared" si="70"/>
        <v>|n生命值+90000</v>
      </c>
      <c r="CC74" s="40" t="str">
        <f t="shared" si="71"/>
        <v/>
      </c>
      <c r="CD74" s="40" t="str">
        <f t="shared" si="72"/>
        <v>|n生命回复+1800</v>
      </c>
      <c r="CE74" s="40" t="str">
        <f t="shared" si="73"/>
        <v/>
      </c>
      <c r="CF74" s="40" t="str">
        <f t="shared" si="74"/>
        <v>|n攻速+80%</v>
      </c>
      <c r="CG74" s="40" t="str">
        <f t="shared" si="75"/>
        <v>|n闪避+9%</v>
      </c>
      <c r="CH74" s="40" t="str">
        <f t="shared" si="76"/>
        <v/>
      </c>
      <c r="CI74" s="40" t="str">
        <f t="shared" si="77"/>
        <v/>
      </c>
      <c r="CJ74" s="40" t="str">
        <f t="shared" si="78"/>
        <v/>
      </c>
      <c r="CK74" s="40" t="str">
        <f t="shared" si="79"/>
        <v/>
      </c>
      <c r="CL74" s="40" t="str">
        <f t="shared" si="80"/>
        <v/>
      </c>
      <c r="CM74" s="40" t="str">
        <f t="shared" si="81"/>
        <v/>
      </c>
      <c r="CN74" s="40" t="str">
        <f t="shared" si="82"/>
        <v/>
      </c>
      <c r="CO74" s="40" t="str">
        <f t="shared" si="83"/>
        <v/>
      </c>
      <c r="CP74" s="40" t="str">
        <f t="shared" si="84"/>
        <v/>
      </c>
      <c r="CQ74" s="40" t="str">
        <f t="shared" si="85"/>
        <v/>
      </c>
      <c r="CR74" s="40" t="str">
        <f t="shared" si="86"/>
        <v/>
      </c>
      <c r="CS74" s="40" t="str">
        <f t="shared" si="87"/>
        <v/>
      </c>
      <c r="CT74" s="40" t="str">
        <f t="shared" si="88"/>
        <v/>
      </c>
      <c r="CU74" s="40" t="str">
        <f t="shared" si="89"/>
        <v/>
      </c>
      <c r="CV74" s="40" t="str">
        <f t="shared" si="90"/>
        <v/>
      </c>
      <c r="CW74" s="40" t="str">
        <f t="shared" si="91"/>
        <v/>
      </c>
      <c r="CX74" s="40" t="str">
        <f t="shared" si="92"/>
        <v/>
      </c>
      <c r="CY74" s="40" t="str">
        <f t="shared" si="93"/>
        <v/>
      </c>
      <c r="CZ74" s="40" t="str">
        <f t="shared" si="94"/>
        <v/>
      </c>
      <c r="DA74" s="40" t="str">
        <f t="shared" si="95"/>
        <v/>
      </c>
      <c r="DB74" s="40" t="str">
        <f t="shared" si="96"/>
        <v/>
      </c>
      <c r="DC74" s="40" t="str">
        <f t="shared" si="97"/>
        <v/>
      </c>
      <c r="DD74" s="40" t="str">
        <f t="shared" si="98"/>
        <v/>
      </c>
      <c r="DE74" s="40" t="str">
        <f t="shared" si="99"/>
        <v/>
      </c>
      <c r="DF74" s="40" t="str">
        <f t="shared" si="100"/>
        <v/>
      </c>
      <c r="DG74" s="40" t="str">
        <f t="shared" si="101"/>
        <v/>
      </c>
      <c r="DH74" s="40" t="str">
        <f t="shared" si="102"/>
        <v/>
      </c>
      <c r="DI74" s="40" t="str">
        <f t="shared" si="103"/>
        <v/>
      </c>
      <c r="DJ74" s="40" t="str">
        <f t="shared" si="104"/>
        <v/>
      </c>
      <c r="DK74" s="40" t="str">
        <f t="shared" si="105"/>
        <v/>
      </c>
      <c r="DL74" s="40" t="str">
        <f t="shared" si="106"/>
        <v/>
      </c>
      <c r="DM74" s="40" t="str">
        <f t="shared" si="107"/>
        <v/>
      </c>
      <c r="DN74" s="40" t="str">
        <f t="shared" si="108"/>
        <v/>
      </c>
      <c r="DO74" s="40" t="str">
        <f t="shared" si="109"/>
        <v/>
      </c>
      <c r="DP74" s="40" t="str">
        <f t="shared" si="110"/>
        <v/>
      </c>
      <c r="DQ74" s="40" t="str">
        <f t="shared" si="111"/>
        <v/>
      </c>
      <c r="DR74" s="40" t="str">
        <f t="shared" si="112"/>
        <v/>
      </c>
      <c r="DS74" s="40" t="str">
        <f t="shared" si="113"/>
        <v>|n每秒业力+11</v>
      </c>
      <c r="DT74" s="40" t="str">
        <f t="shared" si="114"/>
        <v/>
      </c>
      <c r="DU74" s="40" t="str">
        <f t="shared" si="115"/>
        <v/>
      </c>
      <c r="DV74" s="40" t="str">
        <f t="shared" si="116"/>
        <v/>
      </c>
      <c r="DW74" s="40" t="str">
        <f t="shared" si="117"/>
        <v/>
      </c>
      <c r="DX74" s="40" t="str">
        <f t="shared" si="62"/>
        <v/>
      </c>
      <c r="DY74" s="40" t="str">
        <f t="shared" si="64"/>
        <v/>
      </c>
      <c r="DZ74" s="40" t="str">
        <f t="shared" si="64"/>
        <v/>
      </c>
      <c r="EA74" s="40" t="str">
        <f t="shared" si="64"/>
        <v/>
      </c>
      <c r="EB74" s="40" t="str">
        <f t="shared" si="64"/>
        <v/>
      </c>
      <c r="EC74" s="40" t="str">
        <f t="shared" si="64"/>
        <v/>
      </c>
      <c r="ED74" s="40" t="str">
        <f t="shared" si="64"/>
        <v/>
      </c>
      <c r="EE74" s="40" t="str">
        <f t="shared" si="64"/>
        <v/>
      </c>
      <c r="EF74" s="40" t="str">
        <f t="shared" si="64"/>
        <v/>
      </c>
      <c r="EG74" s="40" t="str">
        <f t="shared" si="63"/>
        <v/>
      </c>
      <c r="EH74" s="40" t="str">
        <f t="shared" si="63"/>
        <v/>
      </c>
      <c r="EI74" s="40" t="str">
        <f t="shared" si="60"/>
        <v/>
      </c>
      <c r="EJ74" s="40" t="str">
        <f t="shared" si="6"/>
        <v/>
      </c>
      <c r="EK74" s="40" t="str">
        <f t="shared" si="6"/>
        <v/>
      </c>
      <c r="EL74" s="40" t="str">
        <f t="shared" si="6"/>
        <v/>
      </c>
      <c r="EM74" s="40" t="str">
        <f t="shared" si="6"/>
        <v/>
      </c>
      <c r="EN74" s="40" t="str">
        <f t="shared" si="6"/>
        <v/>
      </c>
      <c r="EO74" s="40" t="str">
        <f t="shared" si="6"/>
        <v/>
      </c>
    </row>
    <row r="75" spans="1:145">
      <c r="A75" s="40" t="s">
        <v>178</v>
      </c>
      <c r="B75" s="40" t="s">
        <v>167</v>
      </c>
      <c r="C75" s="40">
        <v>12</v>
      </c>
      <c r="D75" s="40">
        <v>35100</v>
      </c>
      <c r="H75" s="40">
        <v>117000</v>
      </c>
      <c r="J75" s="40">
        <v>2340</v>
      </c>
      <c r="L75" s="40">
        <v>85</v>
      </c>
      <c r="M75" s="40">
        <v>9</v>
      </c>
      <c r="AY75" s="40">
        <v>12</v>
      </c>
      <c r="BW75" s="40" t="str">
        <f t="shared" si="65"/>
        <v>|n攻击+35100|n生命值+117000|n生命回复+2340|n攻速+85%|n闪避+9%|n每秒业力+12</v>
      </c>
      <c r="BX75" s="40" t="str">
        <f t="shared" si="66"/>
        <v>|n攻击+35100</v>
      </c>
      <c r="BY75" s="40" t="str">
        <f t="shared" si="67"/>
        <v/>
      </c>
      <c r="BZ75" s="40" t="str">
        <f t="shared" si="68"/>
        <v/>
      </c>
      <c r="CA75" s="40" t="str">
        <f t="shared" si="69"/>
        <v/>
      </c>
      <c r="CB75" s="40" t="str">
        <f t="shared" si="70"/>
        <v>|n生命值+117000</v>
      </c>
      <c r="CC75" s="40" t="str">
        <f t="shared" si="71"/>
        <v/>
      </c>
      <c r="CD75" s="40" t="str">
        <f t="shared" si="72"/>
        <v>|n生命回复+2340</v>
      </c>
      <c r="CE75" s="40" t="str">
        <f t="shared" si="73"/>
        <v/>
      </c>
      <c r="CF75" s="40" t="str">
        <f t="shared" si="74"/>
        <v>|n攻速+85%</v>
      </c>
      <c r="CG75" s="40" t="str">
        <f t="shared" si="75"/>
        <v>|n闪避+9%</v>
      </c>
      <c r="CH75" s="40" t="str">
        <f t="shared" si="76"/>
        <v/>
      </c>
      <c r="CI75" s="40" t="str">
        <f t="shared" si="77"/>
        <v/>
      </c>
      <c r="CJ75" s="40" t="str">
        <f t="shared" si="78"/>
        <v/>
      </c>
      <c r="CK75" s="40" t="str">
        <f t="shared" si="79"/>
        <v/>
      </c>
      <c r="CL75" s="40" t="str">
        <f t="shared" si="80"/>
        <v/>
      </c>
      <c r="CM75" s="40" t="str">
        <f t="shared" si="81"/>
        <v/>
      </c>
      <c r="CN75" s="40" t="str">
        <f t="shared" si="82"/>
        <v/>
      </c>
      <c r="CO75" s="40" t="str">
        <f t="shared" si="83"/>
        <v/>
      </c>
      <c r="CP75" s="40" t="str">
        <f t="shared" si="84"/>
        <v/>
      </c>
      <c r="CQ75" s="40" t="str">
        <f t="shared" si="85"/>
        <v/>
      </c>
      <c r="CR75" s="40" t="str">
        <f t="shared" si="86"/>
        <v/>
      </c>
      <c r="CS75" s="40" t="str">
        <f t="shared" si="87"/>
        <v/>
      </c>
      <c r="CT75" s="40" t="str">
        <f t="shared" si="88"/>
        <v/>
      </c>
      <c r="CU75" s="40" t="str">
        <f t="shared" si="89"/>
        <v/>
      </c>
      <c r="CV75" s="40" t="str">
        <f t="shared" si="90"/>
        <v/>
      </c>
      <c r="CW75" s="40" t="str">
        <f t="shared" si="91"/>
        <v/>
      </c>
      <c r="CX75" s="40" t="str">
        <f t="shared" si="92"/>
        <v/>
      </c>
      <c r="CY75" s="40" t="str">
        <f t="shared" si="93"/>
        <v/>
      </c>
      <c r="CZ75" s="40" t="str">
        <f t="shared" si="94"/>
        <v/>
      </c>
      <c r="DA75" s="40" t="str">
        <f t="shared" si="95"/>
        <v/>
      </c>
      <c r="DB75" s="40" t="str">
        <f t="shared" si="96"/>
        <v/>
      </c>
      <c r="DC75" s="40" t="str">
        <f t="shared" si="97"/>
        <v/>
      </c>
      <c r="DD75" s="40" t="str">
        <f t="shared" si="98"/>
        <v/>
      </c>
      <c r="DE75" s="40" t="str">
        <f t="shared" si="99"/>
        <v/>
      </c>
      <c r="DF75" s="40" t="str">
        <f t="shared" si="100"/>
        <v/>
      </c>
      <c r="DG75" s="40" t="str">
        <f t="shared" si="101"/>
        <v/>
      </c>
      <c r="DH75" s="40" t="str">
        <f t="shared" si="102"/>
        <v/>
      </c>
      <c r="DI75" s="40" t="str">
        <f t="shared" si="103"/>
        <v/>
      </c>
      <c r="DJ75" s="40" t="str">
        <f t="shared" si="104"/>
        <v/>
      </c>
      <c r="DK75" s="40" t="str">
        <f t="shared" si="105"/>
        <v/>
      </c>
      <c r="DL75" s="40" t="str">
        <f t="shared" si="106"/>
        <v/>
      </c>
      <c r="DM75" s="40" t="str">
        <f t="shared" si="107"/>
        <v/>
      </c>
      <c r="DN75" s="40" t="str">
        <f t="shared" si="108"/>
        <v/>
      </c>
      <c r="DO75" s="40" t="str">
        <f t="shared" si="109"/>
        <v/>
      </c>
      <c r="DP75" s="40" t="str">
        <f t="shared" si="110"/>
        <v/>
      </c>
      <c r="DQ75" s="40" t="str">
        <f t="shared" si="111"/>
        <v/>
      </c>
      <c r="DR75" s="40" t="str">
        <f t="shared" si="112"/>
        <v/>
      </c>
      <c r="DS75" s="40" t="str">
        <f t="shared" si="113"/>
        <v>|n每秒业力+12</v>
      </c>
      <c r="DT75" s="40" t="str">
        <f t="shared" si="114"/>
        <v/>
      </c>
      <c r="DU75" s="40" t="str">
        <f t="shared" si="115"/>
        <v/>
      </c>
      <c r="DV75" s="40" t="str">
        <f t="shared" si="116"/>
        <v/>
      </c>
      <c r="DW75" s="40" t="str">
        <f t="shared" si="117"/>
        <v/>
      </c>
      <c r="DX75" s="40" t="str">
        <f t="shared" si="62"/>
        <v/>
      </c>
      <c r="DY75" s="40" t="str">
        <f t="shared" si="64"/>
        <v/>
      </c>
      <c r="DZ75" s="40" t="str">
        <f t="shared" si="64"/>
        <v/>
      </c>
      <c r="EA75" s="40" t="str">
        <f t="shared" si="64"/>
        <v/>
      </c>
      <c r="EB75" s="40" t="str">
        <f t="shared" si="64"/>
        <v/>
      </c>
      <c r="EC75" s="40" t="str">
        <f t="shared" si="64"/>
        <v/>
      </c>
      <c r="ED75" s="40" t="str">
        <f t="shared" si="64"/>
        <v/>
      </c>
      <c r="EE75" s="40" t="str">
        <f t="shared" si="64"/>
        <v/>
      </c>
      <c r="EF75" s="40" t="str">
        <f t="shared" si="64"/>
        <v/>
      </c>
      <c r="EG75" s="40" t="str">
        <f t="shared" si="63"/>
        <v/>
      </c>
      <c r="EH75" s="40" t="str">
        <f t="shared" si="63"/>
        <v/>
      </c>
      <c r="EI75" s="40" t="str">
        <f t="shared" si="60"/>
        <v/>
      </c>
      <c r="EJ75" s="40" t="str">
        <f t="shared" si="6"/>
        <v/>
      </c>
      <c r="EK75" s="40" t="str">
        <f t="shared" si="6"/>
        <v/>
      </c>
      <c r="EL75" s="40" t="str">
        <f t="shared" si="6"/>
        <v/>
      </c>
      <c r="EM75" s="40" t="str">
        <f t="shared" si="6"/>
        <v/>
      </c>
      <c r="EN75" s="40" t="str">
        <f t="shared" si="6"/>
        <v/>
      </c>
      <c r="EO75" s="40" t="str">
        <f t="shared" si="6"/>
        <v/>
      </c>
    </row>
    <row r="76" spans="1:145">
      <c r="A76" s="40" t="s">
        <v>179</v>
      </c>
      <c r="B76" s="40" t="s">
        <v>167</v>
      </c>
      <c r="C76" s="40">
        <v>13</v>
      </c>
      <c r="D76" s="40">
        <v>43200</v>
      </c>
      <c r="H76" s="40">
        <v>144000</v>
      </c>
      <c r="J76" s="40">
        <v>2880</v>
      </c>
      <c r="L76" s="40">
        <v>90</v>
      </c>
      <c r="M76" s="40">
        <v>9</v>
      </c>
      <c r="AY76" s="40">
        <v>13</v>
      </c>
      <c r="BW76" s="40" t="str">
        <f t="shared" si="65"/>
        <v>|n攻击+43200|n生命值+144000|n生命回复+2880|n攻速+90%|n闪避+9%|n每秒业力+13</v>
      </c>
      <c r="BX76" s="40" t="str">
        <f t="shared" si="66"/>
        <v>|n攻击+43200</v>
      </c>
      <c r="BY76" s="40" t="str">
        <f t="shared" si="67"/>
        <v/>
      </c>
      <c r="BZ76" s="40" t="str">
        <f t="shared" si="68"/>
        <v/>
      </c>
      <c r="CA76" s="40" t="str">
        <f t="shared" si="69"/>
        <v/>
      </c>
      <c r="CB76" s="40" t="str">
        <f t="shared" si="70"/>
        <v>|n生命值+144000</v>
      </c>
      <c r="CC76" s="40" t="str">
        <f t="shared" si="71"/>
        <v/>
      </c>
      <c r="CD76" s="40" t="str">
        <f t="shared" si="72"/>
        <v>|n生命回复+2880</v>
      </c>
      <c r="CE76" s="40" t="str">
        <f t="shared" si="73"/>
        <v/>
      </c>
      <c r="CF76" s="40" t="str">
        <f t="shared" si="74"/>
        <v>|n攻速+90%</v>
      </c>
      <c r="CG76" s="40" t="str">
        <f t="shared" si="75"/>
        <v>|n闪避+9%</v>
      </c>
      <c r="CH76" s="40" t="str">
        <f t="shared" si="76"/>
        <v/>
      </c>
      <c r="CI76" s="40" t="str">
        <f t="shared" si="77"/>
        <v/>
      </c>
      <c r="CJ76" s="40" t="str">
        <f t="shared" si="78"/>
        <v/>
      </c>
      <c r="CK76" s="40" t="str">
        <f t="shared" si="79"/>
        <v/>
      </c>
      <c r="CL76" s="40" t="str">
        <f t="shared" si="80"/>
        <v/>
      </c>
      <c r="CM76" s="40" t="str">
        <f t="shared" si="81"/>
        <v/>
      </c>
      <c r="CN76" s="40" t="str">
        <f t="shared" si="82"/>
        <v/>
      </c>
      <c r="CO76" s="40" t="str">
        <f t="shared" si="83"/>
        <v/>
      </c>
      <c r="CP76" s="40" t="str">
        <f t="shared" si="84"/>
        <v/>
      </c>
      <c r="CQ76" s="40" t="str">
        <f t="shared" si="85"/>
        <v/>
      </c>
      <c r="CR76" s="40" t="str">
        <f t="shared" si="86"/>
        <v/>
      </c>
      <c r="CS76" s="40" t="str">
        <f t="shared" si="87"/>
        <v/>
      </c>
      <c r="CT76" s="40" t="str">
        <f t="shared" si="88"/>
        <v/>
      </c>
      <c r="CU76" s="40" t="str">
        <f t="shared" si="89"/>
        <v/>
      </c>
      <c r="CV76" s="40" t="str">
        <f t="shared" si="90"/>
        <v/>
      </c>
      <c r="CW76" s="40" t="str">
        <f t="shared" si="91"/>
        <v/>
      </c>
      <c r="CX76" s="40" t="str">
        <f t="shared" si="92"/>
        <v/>
      </c>
      <c r="CY76" s="40" t="str">
        <f t="shared" si="93"/>
        <v/>
      </c>
      <c r="CZ76" s="40" t="str">
        <f t="shared" si="94"/>
        <v/>
      </c>
      <c r="DA76" s="40" t="str">
        <f t="shared" si="95"/>
        <v/>
      </c>
      <c r="DB76" s="40" t="str">
        <f t="shared" si="96"/>
        <v/>
      </c>
      <c r="DC76" s="40" t="str">
        <f t="shared" si="97"/>
        <v/>
      </c>
      <c r="DD76" s="40" t="str">
        <f t="shared" si="98"/>
        <v/>
      </c>
      <c r="DE76" s="40" t="str">
        <f t="shared" si="99"/>
        <v/>
      </c>
      <c r="DF76" s="40" t="str">
        <f t="shared" si="100"/>
        <v/>
      </c>
      <c r="DG76" s="40" t="str">
        <f t="shared" si="101"/>
        <v/>
      </c>
      <c r="DH76" s="40" t="str">
        <f t="shared" si="102"/>
        <v/>
      </c>
      <c r="DI76" s="40" t="str">
        <f t="shared" si="103"/>
        <v/>
      </c>
      <c r="DJ76" s="40" t="str">
        <f t="shared" si="104"/>
        <v/>
      </c>
      <c r="DK76" s="40" t="str">
        <f t="shared" si="105"/>
        <v/>
      </c>
      <c r="DL76" s="40" t="str">
        <f t="shared" si="106"/>
        <v/>
      </c>
      <c r="DM76" s="40" t="str">
        <f t="shared" si="107"/>
        <v/>
      </c>
      <c r="DN76" s="40" t="str">
        <f t="shared" si="108"/>
        <v/>
      </c>
      <c r="DO76" s="40" t="str">
        <f t="shared" si="109"/>
        <v/>
      </c>
      <c r="DP76" s="40" t="str">
        <f t="shared" si="110"/>
        <v/>
      </c>
      <c r="DQ76" s="40" t="str">
        <f t="shared" si="111"/>
        <v/>
      </c>
      <c r="DR76" s="40" t="str">
        <f t="shared" si="112"/>
        <v/>
      </c>
      <c r="DS76" s="40" t="str">
        <f t="shared" si="113"/>
        <v>|n每秒业力+13</v>
      </c>
      <c r="DT76" s="40" t="str">
        <f t="shared" si="114"/>
        <v/>
      </c>
      <c r="DU76" s="40" t="str">
        <f t="shared" si="115"/>
        <v/>
      </c>
      <c r="DV76" s="40" t="str">
        <f t="shared" si="116"/>
        <v/>
      </c>
      <c r="DW76" s="40" t="str">
        <f t="shared" si="117"/>
        <v/>
      </c>
      <c r="DX76" s="40" t="str">
        <f t="shared" si="62"/>
        <v/>
      </c>
      <c r="DY76" s="40" t="str">
        <f t="shared" si="64"/>
        <v/>
      </c>
      <c r="DZ76" s="40" t="str">
        <f t="shared" si="64"/>
        <v/>
      </c>
      <c r="EA76" s="40" t="str">
        <f t="shared" si="64"/>
        <v/>
      </c>
      <c r="EB76" s="40" t="str">
        <f t="shared" si="64"/>
        <v/>
      </c>
      <c r="EC76" s="40" t="str">
        <f t="shared" si="64"/>
        <v/>
      </c>
      <c r="ED76" s="40" t="str">
        <f t="shared" si="64"/>
        <v/>
      </c>
      <c r="EE76" s="40" t="str">
        <f t="shared" si="64"/>
        <v/>
      </c>
      <c r="EF76" s="40" t="str">
        <f t="shared" si="64"/>
        <v/>
      </c>
      <c r="EG76" s="40" t="str">
        <f t="shared" si="63"/>
        <v/>
      </c>
      <c r="EH76" s="40" t="str">
        <f t="shared" si="63"/>
        <v/>
      </c>
      <c r="EI76" s="40" t="str">
        <f t="shared" si="60"/>
        <v/>
      </c>
      <c r="EJ76" s="40" t="str">
        <f t="shared" si="60"/>
        <v/>
      </c>
      <c r="EK76" s="40" t="str">
        <f t="shared" si="60"/>
        <v/>
      </c>
      <c r="EL76" s="40" t="str">
        <f t="shared" si="60"/>
        <v/>
      </c>
      <c r="EM76" s="40" t="str">
        <f t="shared" si="60"/>
        <v/>
      </c>
      <c r="EN76" s="40" t="str">
        <f t="shared" si="60"/>
        <v/>
      </c>
      <c r="EO76" s="40" t="str">
        <f t="shared" si="60"/>
        <v/>
      </c>
    </row>
    <row r="77" spans="1:145">
      <c r="A77" s="40" t="s">
        <v>180</v>
      </c>
      <c r="B77" s="40" t="s">
        <v>167</v>
      </c>
      <c r="C77" s="40">
        <v>14</v>
      </c>
      <c r="D77" s="40">
        <v>51300</v>
      </c>
      <c r="H77" s="40">
        <v>171000</v>
      </c>
      <c r="J77" s="40">
        <v>3420</v>
      </c>
      <c r="L77" s="40">
        <v>95</v>
      </c>
      <c r="M77" s="40">
        <v>9</v>
      </c>
      <c r="AY77" s="40">
        <v>14</v>
      </c>
      <c r="BW77" s="40" t="str">
        <f t="shared" si="65"/>
        <v>|n攻击+51300|n生命值+171000|n生命回复+3420|n攻速+95%|n闪避+9%|n每秒业力+14</v>
      </c>
      <c r="BX77" s="40" t="str">
        <f t="shared" si="66"/>
        <v>|n攻击+51300</v>
      </c>
      <c r="BY77" s="40" t="str">
        <f t="shared" si="67"/>
        <v/>
      </c>
      <c r="BZ77" s="40" t="str">
        <f t="shared" si="68"/>
        <v/>
      </c>
      <c r="CA77" s="40" t="str">
        <f t="shared" si="69"/>
        <v/>
      </c>
      <c r="CB77" s="40" t="str">
        <f t="shared" si="70"/>
        <v>|n生命值+171000</v>
      </c>
      <c r="CC77" s="40" t="str">
        <f t="shared" si="71"/>
        <v/>
      </c>
      <c r="CD77" s="40" t="str">
        <f t="shared" si="72"/>
        <v>|n生命回复+3420</v>
      </c>
      <c r="CE77" s="40" t="str">
        <f t="shared" si="73"/>
        <v/>
      </c>
      <c r="CF77" s="40" t="str">
        <f t="shared" si="74"/>
        <v>|n攻速+95%</v>
      </c>
      <c r="CG77" s="40" t="str">
        <f t="shared" si="75"/>
        <v>|n闪避+9%</v>
      </c>
      <c r="CH77" s="40" t="str">
        <f t="shared" si="76"/>
        <v/>
      </c>
      <c r="CI77" s="40" t="str">
        <f t="shared" si="77"/>
        <v/>
      </c>
      <c r="CJ77" s="40" t="str">
        <f t="shared" si="78"/>
        <v/>
      </c>
      <c r="CK77" s="40" t="str">
        <f t="shared" si="79"/>
        <v/>
      </c>
      <c r="CL77" s="40" t="str">
        <f t="shared" si="80"/>
        <v/>
      </c>
      <c r="CM77" s="40" t="str">
        <f t="shared" si="81"/>
        <v/>
      </c>
      <c r="CN77" s="40" t="str">
        <f t="shared" si="82"/>
        <v/>
      </c>
      <c r="CO77" s="40" t="str">
        <f t="shared" si="83"/>
        <v/>
      </c>
      <c r="CP77" s="40" t="str">
        <f t="shared" si="84"/>
        <v/>
      </c>
      <c r="CQ77" s="40" t="str">
        <f t="shared" si="85"/>
        <v/>
      </c>
      <c r="CR77" s="40" t="str">
        <f t="shared" si="86"/>
        <v/>
      </c>
      <c r="CS77" s="40" t="str">
        <f t="shared" si="87"/>
        <v/>
      </c>
      <c r="CT77" s="40" t="str">
        <f t="shared" si="88"/>
        <v/>
      </c>
      <c r="CU77" s="40" t="str">
        <f t="shared" si="89"/>
        <v/>
      </c>
      <c r="CV77" s="40" t="str">
        <f t="shared" si="90"/>
        <v/>
      </c>
      <c r="CW77" s="40" t="str">
        <f t="shared" si="91"/>
        <v/>
      </c>
      <c r="CX77" s="40" t="str">
        <f t="shared" si="92"/>
        <v/>
      </c>
      <c r="CY77" s="40" t="str">
        <f t="shared" si="93"/>
        <v/>
      </c>
      <c r="CZ77" s="40" t="str">
        <f t="shared" si="94"/>
        <v/>
      </c>
      <c r="DA77" s="40" t="str">
        <f t="shared" si="95"/>
        <v/>
      </c>
      <c r="DB77" s="40" t="str">
        <f t="shared" si="96"/>
        <v/>
      </c>
      <c r="DC77" s="40" t="str">
        <f t="shared" si="97"/>
        <v/>
      </c>
      <c r="DD77" s="40" t="str">
        <f t="shared" si="98"/>
        <v/>
      </c>
      <c r="DE77" s="40" t="str">
        <f t="shared" si="99"/>
        <v/>
      </c>
      <c r="DF77" s="40" t="str">
        <f t="shared" si="100"/>
        <v/>
      </c>
      <c r="DG77" s="40" t="str">
        <f t="shared" si="101"/>
        <v/>
      </c>
      <c r="DH77" s="40" t="str">
        <f t="shared" si="102"/>
        <v/>
      </c>
      <c r="DI77" s="40" t="str">
        <f t="shared" si="103"/>
        <v/>
      </c>
      <c r="DJ77" s="40" t="str">
        <f t="shared" si="104"/>
        <v/>
      </c>
      <c r="DK77" s="40" t="str">
        <f t="shared" si="105"/>
        <v/>
      </c>
      <c r="DL77" s="40" t="str">
        <f t="shared" si="106"/>
        <v/>
      </c>
      <c r="DM77" s="40" t="str">
        <f t="shared" si="107"/>
        <v/>
      </c>
      <c r="DN77" s="40" t="str">
        <f t="shared" si="108"/>
        <v/>
      </c>
      <c r="DO77" s="40" t="str">
        <f t="shared" si="109"/>
        <v/>
      </c>
      <c r="DP77" s="40" t="str">
        <f t="shared" si="110"/>
        <v/>
      </c>
      <c r="DQ77" s="40" t="str">
        <f t="shared" si="111"/>
        <v/>
      </c>
      <c r="DR77" s="40" t="str">
        <f t="shared" si="112"/>
        <v/>
      </c>
      <c r="DS77" s="40" t="str">
        <f t="shared" si="113"/>
        <v>|n每秒业力+14</v>
      </c>
      <c r="DT77" s="40" t="str">
        <f t="shared" si="114"/>
        <v/>
      </c>
      <c r="DU77" s="40" t="str">
        <f t="shared" si="115"/>
        <v/>
      </c>
      <c r="DV77" s="40" t="str">
        <f t="shared" si="116"/>
        <v/>
      </c>
      <c r="DW77" s="40" t="str">
        <f t="shared" si="117"/>
        <v/>
      </c>
      <c r="DX77" s="40" t="str">
        <f t="shared" si="62"/>
        <v/>
      </c>
      <c r="DY77" s="40" t="str">
        <f t="shared" si="64"/>
        <v/>
      </c>
      <c r="DZ77" s="40" t="str">
        <f t="shared" si="64"/>
        <v/>
      </c>
      <c r="EA77" s="40" t="str">
        <f t="shared" si="64"/>
        <v/>
      </c>
      <c r="EB77" s="40" t="str">
        <f t="shared" si="64"/>
        <v/>
      </c>
      <c r="EC77" s="40" t="str">
        <f t="shared" si="64"/>
        <v/>
      </c>
      <c r="ED77" s="40" t="str">
        <f t="shared" si="64"/>
        <v/>
      </c>
      <c r="EE77" s="40" t="str">
        <f t="shared" si="64"/>
        <v/>
      </c>
      <c r="EF77" s="40" t="str">
        <f t="shared" si="64"/>
        <v/>
      </c>
      <c r="EG77" s="40" t="str">
        <f t="shared" si="63"/>
        <v/>
      </c>
      <c r="EH77" s="40" t="str">
        <f t="shared" si="63"/>
        <v/>
      </c>
      <c r="EI77" s="40" t="str">
        <f t="shared" si="60"/>
        <v/>
      </c>
      <c r="EJ77" s="40" t="str">
        <f t="shared" si="60"/>
        <v/>
      </c>
      <c r="EK77" s="40" t="str">
        <f t="shared" si="60"/>
        <v/>
      </c>
      <c r="EL77" s="40" t="str">
        <f t="shared" si="60"/>
        <v/>
      </c>
      <c r="EM77" s="40" t="str">
        <f t="shared" si="60"/>
        <v/>
      </c>
      <c r="EN77" s="40" t="str">
        <f t="shared" si="60"/>
        <v/>
      </c>
      <c r="EO77" s="40" t="str">
        <f t="shared" si="60"/>
        <v/>
      </c>
    </row>
    <row r="78" spans="1:145">
      <c r="A78" s="40" t="s">
        <v>181</v>
      </c>
      <c r="B78" s="40" t="s">
        <v>167</v>
      </c>
      <c r="C78" s="40">
        <v>15</v>
      </c>
      <c r="D78" s="40">
        <v>56700</v>
      </c>
      <c r="H78" s="40">
        <v>189000</v>
      </c>
      <c r="J78" s="40">
        <v>3780</v>
      </c>
      <c r="L78" s="40">
        <v>100</v>
      </c>
      <c r="M78" s="40">
        <v>9</v>
      </c>
      <c r="AY78" s="40">
        <v>15</v>
      </c>
      <c r="BW78" s="40" t="str">
        <f t="shared" si="65"/>
        <v>|n攻击+56700|n生命值+189000|n生命回复+3780|n攻速+100%|n闪避+9%|n每秒业力+15</v>
      </c>
      <c r="BX78" s="40" t="str">
        <f t="shared" si="66"/>
        <v>|n攻击+56700</v>
      </c>
      <c r="BY78" s="40" t="str">
        <f t="shared" si="67"/>
        <v/>
      </c>
      <c r="BZ78" s="40" t="str">
        <f t="shared" si="68"/>
        <v/>
      </c>
      <c r="CA78" s="40" t="str">
        <f t="shared" si="69"/>
        <v/>
      </c>
      <c r="CB78" s="40" t="str">
        <f t="shared" si="70"/>
        <v>|n生命值+189000</v>
      </c>
      <c r="CC78" s="40" t="str">
        <f t="shared" si="71"/>
        <v/>
      </c>
      <c r="CD78" s="40" t="str">
        <f t="shared" si="72"/>
        <v>|n生命回复+3780</v>
      </c>
      <c r="CE78" s="40" t="str">
        <f t="shared" si="73"/>
        <v/>
      </c>
      <c r="CF78" s="40" t="str">
        <f t="shared" si="74"/>
        <v>|n攻速+100%</v>
      </c>
      <c r="CG78" s="40" t="str">
        <f t="shared" si="75"/>
        <v>|n闪避+9%</v>
      </c>
      <c r="CH78" s="40" t="str">
        <f t="shared" si="76"/>
        <v/>
      </c>
      <c r="CI78" s="40" t="str">
        <f t="shared" si="77"/>
        <v/>
      </c>
      <c r="CJ78" s="40" t="str">
        <f t="shared" si="78"/>
        <v/>
      </c>
      <c r="CK78" s="40" t="str">
        <f t="shared" si="79"/>
        <v/>
      </c>
      <c r="CL78" s="40" t="str">
        <f t="shared" si="80"/>
        <v/>
      </c>
      <c r="CM78" s="40" t="str">
        <f t="shared" si="81"/>
        <v/>
      </c>
      <c r="CN78" s="40" t="str">
        <f t="shared" si="82"/>
        <v/>
      </c>
      <c r="CO78" s="40" t="str">
        <f t="shared" si="83"/>
        <v/>
      </c>
      <c r="CP78" s="40" t="str">
        <f t="shared" si="84"/>
        <v/>
      </c>
      <c r="CQ78" s="40" t="str">
        <f t="shared" si="85"/>
        <v/>
      </c>
      <c r="CR78" s="40" t="str">
        <f t="shared" si="86"/>
        <v/>
      </c>
      <c r="CS78" s="40" t="str">
        <f t="shared" si="87"/>
        <v/>
      </c>
      <c r="CT78" s="40" t="str">
        <f t="shared" si="88"/>
        <v/>
      </c>
      <c r="CU78" s="40" t="str">
        <f t="shared" si="89"/>
        <v/>
      </c>
      <c r="CV78" s="40" t="str">
        <f t="shared" si="90"/>
        <v/>
      </c>
      <c r="CW78" s="40" t="str">
        <f t="shared" si="91"/>
        <v/>
      </c>
      <c r="CX78" s="40" t="str">
        <f t="shared" si="92"/>
        <v/>
      </c>
      <c r="CY78" s="40" t="str">
        <f t="shared" si="93"/>
        <v/>
      </c>
      <c r="CZ78" s="40" t="str">
        <f t="shared" si="94"/>
        <v/>
      </c>
      <c r="DA78" s="40" t="str">
        <f t="shared" si="95"/>
        <v/>
      </c>
      <c r="DB78" s="40" t="str">
        <f t="shared" si="96"/>
        <v/>
      </c>
      <c r="DC78" s="40" t="str">
        <f t="shared" si="97"/>
        <v/>
      </c>
      <c r="DD78" s="40" t="str">
        <f t="shared" si="98"/>
        <v/>
      </c>
      <c r="DE78" s="40" t="str">
        <f t="shared" si="99"/>
        <v/>
      </c>
      <c r="DF78" s="40" t="str">
        <f t="shared" si="100"/>
        <v/>
      </c>
      <c r="DG78" s="40" t="str">
        <f t="shared" si="101"/>
        <v/>
      </c>
      <c r="DH78" s="40" t="str">
        <f t="shared" si="102"/>
        <v/>
      </c>
      <c r="DI78" s="40" t="str">
        <f t="shared" si="103"/>
        <v/>
      </c>
      <c r="DJ78" s="40" t="str">
        <f t="shared" si="104"/>
        <v/>
      </c>
      <c r="DK78" s="40" t="str">
        <f t="shared" si="105"/>
        <v/>
      </c>
      <c r="DL78" s="40" t="str">
        <f t="shared" si="106"/>
        <v/>
      </c>
      <c r="DM78" s="40" t="str">
        <f t="shared" si="107"/>
        <v/>
      </c>
      <c r="DN78" s="40" t="str">
        <f t="shared" si="108"/>
        <v/>
      </c>
      <c r="DO78" s="40" t="str">
        <f t="shared" si="109"/>
        <v/>
      </c>
      <c r="DP78" s="40" t="str">
        <f t="shared" si="110"/>
        <v/>
      </c>
      <c r="DQ78" s="40" t="str">
        <f t="shared" si="111"/>
        <v/>
      </c>
      <c r="DR78" s="40" t="str">
        <f t="shared" si="112"/>
        <v/>
      </c>
      <c r="DS78" s="40" t="str">
        <f t="shared" si="113"/>
        <v>|n每秒业力+15</v>
      </c>
      <c r="DT78" s="40" t="str">
        <f t="shared" si="114"/>
        <v/>
      </c>
      <c r="DU78" s="40" t="str">
        <f t="shared" si="115"/>
        <v/>
      </c>
      <c r="DV78" s="40" t="str">
        <f t="shared" si="116"/>
        <v/>
      </c>
      <c r="DW78" s="40" t="str">
        <f t="shared" si="117"/>
        <v/>
      </c>
      <c r="DX78" s="40" t="str">
        <f t="shared" si="62"/>
        <v/>
      </c>
      <c r="DY78" s="40" t="str">
        <f t="shared" si="64"/>
        <v/>
      </c>
      <c r="DZ78" s="40" t="str">
        <f t="shared" si="64"/>
        <v/>
      </c>
      <c r="EA78" s="40" t="str">
        <f t="shared" si="64"/>
        <v/>
      </c>
      <c r="EB78" s="40" t="str">
        <f t="shared" si="64"/>
        <v/>
      </c>
      <c r="EC78" s="40" t="str">
        <f t="shared" si="64"/>
        <v/>
      </c>
      <c r="ED78" s="40" t="str">
        <f t="shared" si="64"/>
        <v/>
      </c>
      <c r="EE78" s="40" t="str">
        <f t="shared" si="64"/>
        <v/>
      </c>
      <c r="EF78" s="40" t="str">
        <f t="shared" si="64"/>
        <v/>
      </c>
      <c r="EG78" s="40" t="str">
        <f t="shared" si="63"/>
        <v/>
      </c>
      <c r="EH78" s="40" t="str">
        <f t="shared" si="63"/>
        <v/>
      </c>
      <c r="EI78" s="40" t="str">
        <f t="shared" si="60"/>
        <v/>
      </c>
      <c r="EJ78" s="40" t="str">
        <f t="shared" si="60"/>
        <v/>
      </c>
      <c r="EK78" s="40" t="str">
        <f t="shared" si="60"/>
        <v/>
      </c>
      <c r="EL78" s="40" t="str">
        <f t="shared" si="60"/>
        <v/>
      </c>
      <c r="EM78" s="40" t="str">
        <f t="shared" si="60"/>
        <v/>
      </c>
      <c r="EN78" s="40" t="str">
        <f t="shared" si="60"/>
        <v/>
      </c>
      <c r="EO78" s="40" t="str">
        <f t="shared" si="60"/>
        <v/>
      </c>
    </row>
    <row r="79" spans="1:145">
      <c r="A79" s="40" t="s">
        <v>182</v>
      </c>
      <c r="B79" s="40" t="s">
        <v>167</v>
      </c>
      <c r="C79" s="40">
        <v>16</v>
      </c>
      <c r="D79" s="40">
        <v>81000</v>
      </c>
      <c r="H79" s="40">
        <v>270000</v>
      </c>
      <c r="J79" s="40">
        <v>5400</v>
      </c>
      <c r="L79" s="40">
        <v>105</v>
      </c>
      <c r="M79" s="40">
        <v>12</v>
      </c>
      <c r="AY79" s="40">
        <v>16</v>
      </c>
      <c r="BW79" s="40" t="str">
        <f t="shared" si="65"/>
        <v>|n攻击+81000|n生命值+270000|n生命回复+5400|n攻速+105%|n闪避+12%|n每秒业力+16</v>
      </c>
      <c r="BX79" s="40" t="str">
        <f t="shared" si="66"/>
        <v>|n攻击+81000</v>
      </c>
      <c r="BY79" s="40" t="str">
        <f t="shared" si="67"/>
        <v/>
      </c>
      <c r="BZ79" s="40" t="str">
        <f t="shared" si="68"/>
        <v/>
      </c>
      <c r="CA79" s="40" t="str">
        <f t="shared" si="69"/>
        <v/>
      </c>
      <c r="CB79" s="40" t="str">
        <f t="shared" si="70"/>
        <v>|n生命值+270000</v>
      </c>
      <c r="CC79" s="40" t="str">
        <f t="shared" si="71"/>
        <v/>
      </c>
      <c r="CD79" s="40" t="str">
        <f t="shared" si="72"/>
        <v>|n生命回复+5400</v>
      </c>
      <c r="CE79" s="40" t="str">
        <f t="shared" si="73"/>
        <v/>
      </c>
      <c r="CF79" s="40" t="str">
        <f t="shared" si="74"/>
        <v>|n攻速+105%</v>
      </c>
      <c r="CG79" s="40" t="str">
        <f t="shared" si="75"/>
        <v>|n闪避+12%</v>
      </c>
      <c r="CH79" s="40" t="str">
        <f t="shared" si="76"/>
        <v/>
      </c>
      <c r="CI79" s="40" t="str">
        <f t="shared" si="77"/>
        <v/>
      </c>
      <c r="CJ79" s="40" t="str">
        <f t="shared" si="78"/>
        <v/>
      </c>
      <c r="CK79" s="40" t="str">
        <f t="shared" si="79"/>
        <v/>
      </c>
      <c r="CL79" s="40" t="str">
        <f t="shared" si="80"/>
        <v/>
      </c>
      <c r="CM79" s="40" t="str">
        <f t="shared" si="81"/>
        <v/>
      </c>
      <c r="CN79" s="40" t="str">
        <f t="shared" si="82"/>
        <v/>
      </c>
      <c r="CO79" s="40" t="str">
        <f t="shared" si="83"/>
        <v/>
      </c>
      <c r="CP79" s="40" t="str">
        <f t="shared" si="84"/>
        <v/>
      </c>
      <c r="CQ79" s="40" t="str">
        <f t="shared" si="85"/>
        <v/>
      </c>
      <c r="CR79" s="40" t="str">
        <f t="shared" si="86"/>
        <v/>
      </c>
      <c r="CS79" s="40" t="str">
        <f t="shared" si="87"/>
        <v/>
      </c>
      <c r="CT79" s="40" t="str">
        <f t="shared" si="88"/>
        <v/>
      </c>
      <c r="CU79" s="40" t="str">
        <f t="shared" si="89"/>
        <v/>
      </c>
      <c r="CV79" s="40" t="str">
        <f t="shared" si="90"/>
        <v/>
      </c>
      <c r="CW79" s="40" t="str">
        <f t="shared" si="91"/>
        <v/>
      </c>
      <c r="CX79" s="40" t="str">
        <f t="shared" si="92"/>
        <v/>
      </c>
      <c r="CY79" s="40" t="str">
        <f t="shared" si="93"/>
        <v/>
      </c>
      <c r="CZ79" s="40" t="str">
        <f t="shared" si="94"/>
        <v/>
      </c>
      <c r="DA79" s="40" t="str">
        <f t="shared" si="95"/>
        <v/>
      </c>
      <c r="DB79" s="40" t="str">
        <f t="shared" si="96"/>
        <v/>
      </c>
      <c r="DC79" s="40" t="str">
        <f t="shared" si="97"/>
        <v/>
      </c>
      <c r="DD79" s="40" t="str">
        <f t="shared" si="98"/>
        <v/>
      </c>
      <c r="DE79" s="40" t="str">
        <f t="shared" si="99"/>
        <v/>
      </c>
      <c r="DF79" s="40" t="str">
        <f t="shared" si="100"/>
        <v/>
      </c>
      <c r="DG79" s="40" t="str">
        <f t="shared" si="101"/>
        <v/>
      </c>
      <c r="DH79" s="40" t="str">
        <f t="shared" si="102"/>
        <v/>
      </c>
      <c r="DI79" s="40" t="str">
        <f t="shared" si="103"/>
        <v/>
      </c>
      <c r="DJ79" s="40" t="str">
        <f t="shared" si="104"/>
        <v/>
      </c>
      <c r="DK79" s="40" t="str">
        <f t="shared" si="105"/>
        <v/>
      </c>
      <c r="DL79" s="40" t="str">
        <f t="shared" si="106"/>
        <v/>
      </c>
      <c r="DM79" s="40" t="str">
        <f t="shared" si="107"/>
        <v/>
      </c>
      <c r="DN79" s="40" t="str">
        <f t="shared" si="108"/>
        <v/>
      </c>
      <c r="DO79" s="40" t="str">
        <f t="shared" si="109"/>
        <v/>
      </c>
      <c r="DP79" s="40" t="str">
        <f t="shared" si="110"/>
        <v/>
      </c>
      <c r="DQ79" s="40" t="str">
        <f t="shared" si="111"/>
        <v/>
      </c>
      <c r="DR79" s="40" t="str">
        <f t="shared" si="112"/>
        <v/>
      </c>
      <c r="DS79" s="40" t="str">
        <f t="shared" si="113"/>
        <v>|n每秒业力+16</v>
      </c>
      <c r="DT79" s="40" t="str">
        <f t="shared" si="114"/>
        <v/>
      </c>
      <c r="DU79" s="40" t="str">
        <f t="shared" si="115"/>
        <v/>
      </c>
      <c r="DV79" s="40" t="str">
        <f t="shared" si="116"/>
        <v/>
      </c>
      <c r="DW79" s="40" t="str">
        <f t="shared" si="117"/>
        <v/>
      </c>
      <c r="DX79" s="40" t="str">
        <f t="shared" si="62"/>
        <v/>
      </c>
      <c r="DY79" s="40" t="str">
        <f t="shared" si="64"/>
        <v/>
      </c>
      <c r="DZ79" s="40" t="str">
        <f t="shared" si="64"/>
        <v/>
      </c>
      <c r="EA79" s="40" t="str">
        <f t="shared" si="64"/>
        <v/>
      </c>
      <c r="EB79" s="40" t="str">
        <f t="shared" si="64"/>
        <v/>
      </c>
      <c r="EC79" s="40" t="str">
        <f t="shared" si="64"/>
        <v/>
      </c>
      <c r="ED79" s="40" t="str">
        <f t="shared" si="64"/>
        <v/>
      </c>
      <c r="EE79" s="40" t="str">
        <f t="shared" si="64"/>
        <v/>
      </c>
      <c r="EF79" s="40" t="str">
        <f t="shared" si="64"/>
        <v/>
      </c>
      <c r="EG79" s="40" t="str">
        <f t="shared" si="63"/>
        <v/>
      </c>
      <c r="EH79" s="40" t="str">
        <f t="shared" si="63"/>
        <v/>
      </c>
      <c r="EI79" s="40" t="str">
        <f t="shared" si="60"/>
        <v/>
      </c>
      <c r="EJ79" s="40" t="str">
        <f t="shared" si="60"/>
        <v/>
      </c>
      <c r="EK79" s="40" t="str">
        <f t="shared" si="60"/>
        <v/>
      </c>
      <c r="EL79" s="40" t="str">
        <f t="shared" si="60"/>
        <v/>
      </c>
      <c r="EM79" s="40" t="str">
        <f t="shared" si="60"/>
        <v/>
      </c>
      <c r="EN79" s="40" t="str">
        <f t="shared" si="60"/>
        <v/>
      </c>
      <c r="EO79" s="40" t="str">
        <f t="shared" si="60"/>
        <v/>
      </c>
    </row>
    <row r="80" spans="1:145">
      <c r="A80" s="40" t="s">
        <v>183</v>
      </c>
      <c r="B80" s="40" t="s">
        <v>167</v>
      </c>
      <c r="C80" s="40">
        <v>17</v>
      </c>
      <c r="D80" s="40">
        <v>94500</v>
      </c>
      <c r="H80" s="40">
        <v>315000</v>
      </c>
      <c r="J80" s="40">
        <v>6300</v>
      </c>
      <c r="L80" s="40">
        <v>110</v>
      </c>
      <c r="M80" s="40">
        <v>12</v>
      </c>
      <c r="AY80" s="40">
        <v>17</v>
      </c>
      <c r="BW80" s="40" t="str">
        <f t="shared" si="65"/>
        <v>|n攻击+94500|n生命值+315000|n生命回复+6300|n攻速+110%|n闪避+12%|n每秒业力+17</v>
      </c>
      <c r="BX80" s="40" t="str">
        <f t="shared" si="66"/>
        <v>|n攻击+94500</v>
      </c>
      <c r="BY80" s="40" t="str">
        <f t="shared" si="67"/>
        <v/>
      </c>
      <c r="BZ80" s="40" t="str">
        <f t="shared" si="68"/>
        <v/>
      </c>
      <c r="CA80" s="40" t="str">
        <f t="shared" si="69"/>
        <v/>
      </c>
      <c r="CB80" s="40" t="str">
        <f t="shared" si="70"/>
        <v>|n生命值+315000</v>
      </c>
      <c r="CC80" s="40" t="str">
        <f t="shared" si="71"/>
        <v/>
      </c>
      <c r="CD80" s="40" t="str">
        <f t="shared" si="72"/>
        <v>|n生命回复+6300</v>
      </c>
      <c r="CE80" s="40" t="str">
        <f t="shared" si="73"/>
        <v/>
      </c>
      <c r="CF80" s="40" t="str">
        <f t="shared" si="74"/>
        <v>|n攻速+110%</v>
      </c>
      <c r="CG80" s="40" t="str">
        <f t="shared" si="75"/>
        <v>|n闪避+12%</v>
      </c>
      <c r="CH80" s="40" t="str">
        <f t="shared" si="76"/>
        <v/>
      </c>
      <c r="CI80" s="40" t="str">
        <f t="shared" si="77"/>
        <v/>
      </c>
      <c r="CJ80" s="40" t="str">
        <f t="shared" si="78"/>
        <v/>
      </c>
      <c r="CK80" s="40" t="str">
        <f t="shared" si="79"/>
        <v/>
      </c>
      <c r="CL80" s="40" t="str">
        <f t="shared" si="80"/>
        <v/>
      </c>
      <c r="CM80" s="40" t="str">
        <f t="shared" si="81"/>
        <v/>
      </c>
      <c r="CN80" s="40" t="str">
        <f t="shared" si="82"/>
        <v/>
      </c>
      <c r="CO80" s="40" t="str">
        <f t="shared" si="83"/>
        <v/>
      </c>
      <c r="CP80" s="40" t="str">
        <f t="shared" si="84"/>
        <v/>
      </c>
      <c r="CQ80" s="40" t="str">
        <f t="shared" si="85"/>
        <v/>
      </c>
      <c r="CR80" s="40" t="str">
        <f t="shared" si="86"/>
        <v/>
      </c>
      <c r="CS80" s="40" t="str">
        <f t="shared" si="87"/>
        <v/>
      </c>
      <c r="CT80" s="40" t="str">
        <f t="shared" si="88"/>
        <v/>
      </c>
      <c r="CU80" s="40" t="str">
        <f t="shared" si="89"/>
        <v/>
      </c>
      <c r="CV80" s="40" t="str">
        <f t="shared" si="90"/>
        <v/>
      </c>
      <c r="CW80" s="40" t="str">
        <f t="shared" si="91"/>
        <v/>
      </c>
      <c r="CX80" s="40" t="str">
        <f t="shared" si="92"/>
        <v/>
      </c>
      <c r="CY80" s="40" t="str">
        <f t="shared" si="93"/>
        <v/>
      </c>
      <c r="CZ80" s="40" t="str">
        <f t="shared" si="94"/>
        <v/>
      </c>
      <c r="DA80" s="40" t="str">
        <f t="shared" si="95"/>
        <v/>
      </c>
      <c r="DB80" s="40" t="str">
        <f t="shared" si="96"/>
        <v/>
      </c>
      <c r="DC80" s="40" t="str">
        <f t="shared" si="97"/>
        <v/>
      </c>
      <c r="DD80" s="40" t="str">
        <f t="shared" si="98"/>
        <v/>
      </c>
      <c r="DE80" s="40" t="str">
        <f t="shared" si="99"/>
        <v/>
      </c>
      <c r="DF80" s="40" t="str">
        <f t="shared" si="100"/>
        <v/>
      </c>
      <c r="DG80" s="40" t="str">
        <f t="shared" si="101"/>
        <v/>
      </c>
      <c r="DH80" s="40" t="str">
        <f t="shared" si="102"/>
        <v/>
      </c>
      <c r="DI80" s="40" t="str">
        <f t="shared" si="103"/>
        <v/>
      </c>
      <c r="DJ80" s="40" t="str">
        <f t="shared" si="104"/>
        <v/>
      </c>
      <c r="DK80" s="40" t="str">
        <f t="shared" si="105"/>
        <v/>
      </c>
      <c r="DL80" s="40" t="str">
        <f t="shared" si="106"/>
        <v/>
      </c>
      <c r="DM80" s="40" t="str">
        <f t="shared" si="107"/>
        <v/>
      </c>
      <c r="DN80" s="40" t="str">
        <f t="shared" si="108"/>
        <v/>
      </c>
      <c r="DO80" s="40" t="str">
        <f t="shared" si="109"/>
        <v/>
      </c>
      <c r="DP80" s="40" t="str">
        <f t="shared" si="110"/>
        <v/>
      </c>
      <c r="DQ80" s="40" t="str">
        <f t="shared" si="111"/>
        <v/>
      </c>
      <c r="DR80" s="40" t="str">
        <f t="shared" si="112"/>
        <v/>
      </c>
      <c r="DS80" s="40" t="str">
        <f t="shared" si="113"/>
        <v>|n每秒业力+17</v>
      </c>
      <c r="DT80" s="40" t="str">
        <f t="shared" si="114"/>
        <v/>
      </c>
      <c r="DU80" s="40" t="str">
        <f t="shared" si="115"/>
        <v/>
      </c>
      <c r="DV80" s="40" t="str">
        <f t="shared" si="116"/>
        <v/>
      </c>
      <c r="DW80" s="40" t="str">
        <f t="shared" si="117"/>
        <v/>
      </c>
      <c r="DX80" s="40" t="str">
        <f t="shared" si="62"/>
        <v/>
      </c>
      <c r="DY80" s="40" t="str">
        <f t="shared" si="64"/>
        <v/>
      </c>
      <c r="DZ80" s="40" t="str">
        <f t="shared" si="64"/>
        <v/>
      </c>
      <c r="EA80" s="40" t="str">
        <f t="shared" si="64"/>
        <v/>
      </c>
      <c r="EB80" s="40" t="str">
        <f t="shared" si="64"/>
        <v/>
      </c>
      <c r="EC80" s="40" t="str">
        <f t="shared" si="64"/>
        <v/>
      </c>
      <c r="ED80" s="40" t="str">
        <f t="shared" si="64"/>
        <v/>
      </c>
      <c r="EE80" s="40" t="str">
        <f t="shared" si="64"/>
        <v/>
      </c>
      <c r="EF80" s="40" t="str">
        <f t="shared" si="64"/>
        <v/>
      </c>
      <c r="EG80" s="40" t="str">
        <f t="shared" si="63"/>
        <v/>
      </c>
      <c r="EH80" s="40" t="str">
        <f t="shared" si="63"/>
        <v/>
      </c>
      <c r="EI80" s="40" t="str">
        <f t="shared" si="60"/>
        <v/>
      </c>
      <c r="EJ80" s="40" t="str">
        <f t="shared" si="60"/>
        <v/>
      </c>
      <c r="EK80" s="40" t="str">
        <f t="shared" si="60"/>
        <v/>
      </c>
      <c r="EL80" s="40" t="str">
        <f t="shared" si="60"/>
        <v/>
      </c>
      <c r="EM80" s="40" t="str">
        <f t="shared" si="60"/>
        <v/>
      </c>
      <c r="EN80" s="40" t="str">
        <f t="shared" si="60"/>
        <v/>
      </c>
      <c r="EO80" s="40" t="str">
        <f t="shared" si="60"/>
        <v/>
      </c>
    </row>
    <row r="81" spans="1:145">
      <c r="A81" s="40" t="s">
        <v>184</v>
      </c>
      <c r="B81" s="40" t="s">
        <v>167</v>
      </c>
      <c r="C81" s="40">
        <v>18</v>
      </c>
      <c r="D81" s="40">
        <v>108000</v>
      </c>
      <c r="H81" s="40">
        <v>360000</v>
      </c>
      <c r="J81" s="40">
        <v>7200</v>
      </c>
      <c r="L81" s="40">
        <v>115</v>
      </c>
      <c r="M81" s="40">
        <v>12</v>
      </c>
      <c r="AY81" s="40">
        <v>18</v>
      </c>
      <c r="BW81" s="40" t="str">
        <f t="shared" si="65"/>
        <v>|n攻击+108000|n生命值+360000|n生命回复+7200|n攻速+115%|n闪避+12%|n每秒业力+18</v>
      </c>
      <c r="BX81" s="40" t="str">
        <f t="shared" si="66"/>
        <v>|n攻击+108000</v>
      </c>
      <c r="BY81" s="40" t="str">
        <f t="shared" si="67"/>
        <v/>
      </c>
      <c r="BZ81" s="40" t="str">
        <f t="shared" si="68"/>
        <v/>
      </c>
      <c r="CA81" s="40" t="str">
        <f t="shared" si="69"/>
        <v/>
      </c>
      <c r="CB81" s="40" t="str">
        <f t="shared" si="70"/>
        <v>|n生命值+360000</v>
      </c>
      <c r="CC81" s="40" t="str">
        <f t="shared" si="71"/>
        <v/>
      </c>
      <c r="CD81" s="40" t="str">
        <f t="shared" si="72"/>
        <v>|n生命回复+7200</v>
      </c>
      <c r="CE81" s="40" t="str">
        <f t="shared" si="73"/>
        <v/>
      </c>
      <c r="CF81" s="40" t="str">
        <f t="shared" si="74"/>
        <v>|n攻速+115%</v>
      </c>
      <c r="CG81" s="40" t="str">
        <f t="shared" si="75"/>
        <v>|n闪避+12%</v>
      </c>
      <c r="CH81" s="40" t="str">
        <f t="shared" si="76"/>
        <v/>
      </c>
      <c r="CI81" s="40" t="str">
        <f t="shared" si="77"/>
        <v/>
      </c>
      <c r="CJ81" s="40" t="str">
        <f t="shared" si="78"/>
        <v/>
      </c>
      <c r="CK81" s="40" t="str">
        <f t="shared" si="79"/>
        <v/>
      </c>
      <c r="CL81" s="40" t="str">
        <f t="shared" si="80"/>
        <v/>
      </c>
      <c r="CM81" s="40" t="str">
        <f t="shared" si="81"/>
        <v/>
      </c>
      <c r="CN81" s="40" t="str">
        <f t="shared" si="82"/>
        <v/>
      </c>
      <c r="CO81" s="40" t="str">
        <f t="shared" si="83"/>
        <v/>
      </c>
      <c r="CP81" s="40" t="str">
        <f t="shared" si="84"/>
        <v/>
      </c>
      <c r="CQ81" s="40" t="str">
        <f t="shared" si="85"/>
        <v/>
      </c>
      <c r="CR81" s="40" t="str">
        <f t="shared" si="86"/>
        <v/>
      </c>
      <c r="CS81" s="40" t="str">
        <f t="shared" si="87"/>
        <v/>
      </c>
      <c r="CT81" s="40" t="str">
        <f t="shared" si="88"/>
        <v/>
      </c>
      <c r="CU81" s="40" t="str">
        <f t="shared" si="89"/>
        <v/>
      </c>
      <c r="CV81" s="40" t="str">
        <f t="shared" si="90"/>
        <v/>
      </c>
      <c r="CW81" s="40" t="str">
        <f t="shared" si="91"/>
        <v/>
      </c>
      <c r="CX81" s="40" t="str">
        <f t="shared" si="92"/>
        <v/>
      </c>
      <c r="CY81" s="40" t="str">
        <f t="shared" si="93"/>
        <v/>
      </c>
      <c r="CZ81" s="40" t="str">
        <f t="shared" si="94"/>
        <v/>
      </c>
      <c r="DA81" s="40" t="str">
        <f t="shared" si="95"/>
        <v/>
      </c>
      <c r="DB81" s="40" t="str">
        <f t="shared" si="96"/>
        <v/>
      </c>
      <c r="DC81" s="40" t="str">
        <f t="shared" si="97"/>
        <v/>
      </c>
      <c r="DD81" s="40" t="str">
        <f t="shared" si="98"/>
        <v/>
      </c>
      <c r="DE81" s="40" t="str">
        <f t="shared" si="99"/>
        <v/>
      </c>
      <c r="DF81" s="40" t="str">
        <f t="shared" si="100"/>
        <v/>
      </c>
      <c r="DG81" s="40" t="str">
        <f t="shared" si="101"/>
        <v/>
      </c>
      <c r="DH81" s="40" t="str">
        <f t="shared" si="102"/>
        <v/>
      </c>
      <c r="DI81" s="40" t="str">
        <f t="shared" si="103"/>
        <v/>
      </c>
      <c r="DJ81" s="40" t="str">
        <f t="shared" si="104"/>
        <v/>
      </c>
      <c r="DK81" s="40" t="str">
        <f t="shared" si="105"/>
        <v/>
      </c>
      <c r="DL81" s="40" t="str">
        <f t="shared" si="106"/>
        <v/>
      </c>
      <c r="DM81" s="40" t="str">
        <f t="shared" si="107"/>
        <v/>
      </c>
      <c r="DN81" s="40" t="str">
        <f t="shared" si="108"/>
        <v/>
      </c>
      <c r="DO81" s="40" t="str">
        <f t="shared" si="109"/>
        <v/>
      </c>
      <c r="DP81" s="40" t="str">
        <f t="shared" si="110"/>
        <v/>
      </c>
      <c r="DQ81" s="40" t="str">
        <f t="shared" si="111"/>
        <v/>
      </c>
      <c r="DR81" s="40" t="str">
        <f t="shared" si="112"/>
        <v/>
      </c>
      <c r="DS81" s="40" t="str">
        <f t="shared" si="113"/>
        <v>|n每秒业力+18</v>
      </c>
      <c r="DT81" s="40" t="str">
        <f t="shared" si="114"/>
        <v/>
      </c>
      <c r="DU81" s="40" t="str">
        <f t="shared" si="115"/>
        <v/>
      </c>
      <c r="DV81" s="40" t="str">
        <f t="shared" si="116"/>
        <v/>
      </c>
      <c r="DW81" s="40" t="str">
        <f t="shared" si="117"/>
        <v/>
      </c>
      <c r="DX81" s="40" t="str">
        <f t="shared" si="62"/>
        <v/>
      </c>
      <c r="DY81" s="40" t="str">
        <f t="shared" si="64"/>
        <v/>
      </c>
      <c r="DZ81" s="40" t="str">
        <f t="shared" si="64"/>
        <v/>
      </c>
      <c r="EA81" s="40" t="str">
        <f t="shared" si="64"/>
        <v/>
      </c>
      <c r="EB81" s="40" t="str">
        <f t="shared" si="64"/>
        <v/>
      </c>
      <c r="EC81" s="40" t="str">
        <f t="shared" si="64"/>
        <v/>
      </c>
      <c r="ED81" s="40" t="str">
        <f t="shared" si="64"/>
        <v/>
      </c>
      <c r="EE81" s="40" t="str">
        <f t="shared" si="64"/>
        <v/>
      </c>
      <c r="EF81" s="40" t="str">
        <f t="shared" si="64"/>
        <v/>
      </c>
      <c r="EG81" s="40" t="str">
        <f t="shared" si="63"/>
        <v/>
      </c>
      <c r="EH81" s="40" t="str">
        <f t="shared" si="63"/>
        <v/>
      </c>
      <c r="EI81" s="40" t="str">
        <f t="shared" si="60"/>
        <v/>
      </c>
      <c r="EJ81" s="40" t="str">
        <f t="shared" si="60"/>
        <v/>
      </c>
      <c r="EK81" s="40" t="str">
        <f t="shared" si="60"/>
        <v/>
      </c>
      <c r="EL81" s="40" t="str">
        <f t="shared" si="60"/>
        <v/>
      </c>
      <c r="EM81" s="40" t="str">
        <f t="shared" si="60"/>
        <v/>
      </c>
      <c r="EN81" s="40" t="str">
        <f t="shared" si="60"/>
        <v/>
      </c>
      <c r="EO81" s="40" t="str">
        <f t="shared" si="60"/>
        <v/>
      </c>
    </row>
    <row r="82" spans="1:145">
      <c r="A82" s="40" t="s">
        <v>185</v>
      </c>
      <c r="B82" s="40" t="s">
        <v>167</v>
      </c>
      <c r="C82" s="40">
        <v>19</v>
      </c>
      <c r="D82" s="40">
        <v>121500</v>
      </c>
      <c r="H82" s="40">
        <v>405000</v>
      </c>
      <c r="J82" s="40">
        <v>8100</v>
      </c>
      <c r="L82" s="40">
        <v>120</v>
      </c>
      <c r="M82" s="40">
        <v>12</v>
      </c>
      <c r="AY82" s="40">
        <v>19</v>
      </c>
      <c r="BW82" s="40" t="str">
        <f t="shared" si="65"/>
        <v>|n攻击+121500|n生命值+405000|n生命回复+8100|n攻速+120%|n闪避+12%|n每秒业力+19</v>
      </c>
      <c r="BX82" s="40" t="str">
        <f t="shared" si="66"/>
        <v>|n攻击+121500</v>
      </c>
      <c r="BY82" s="40" t="str">
        <f t="shared" si="67"/>
        <v/>
      </c>
      <c r="BZ82" s="40" t="str">
        <f t="shared" si="68"/>
        <v/>
      </c>
      <c r="CA82" s="40" t="str">
        <f t="shared" si="69"/>
        <v/>
      </c>
      <c r="CB82" s="40" t="str">
        <f t="shared" si="70"/>
        <v>|n生命值+405000</v>
      </c>
      <c r="CC82" s="40" t="str">
        <f t="shared" si="71"/>
        <v/>
      </c>
      <c r="CD82" s="40" t="str">
        <f t="shared" si="72"/>
        <v>|n生命回复+8100</v>
      </c>
      <c r="CE82" s="40" t="str">
        <f t="shared" si="73"/>
        <v/>
      </c>
      <c r="CF82" s="40" t="str">
        <f t="shared" si="74"/>
        <v>|n攻速+120%</v>
      </c>
      <c r="CG82" s="40" t="str">
        <f t="shared" si="75"/>
        <v>|n闪避+12%</v>
      </c>
      <c r="CH82" s="40" t="str">
        <f t="shared" si="76"/>
        <v/>
      </c>
      <c r="CI82" s="40" t="str">
        <f t="shared" si="77"/>
        <v/>
      </c>
      <c r="CJ82" s="40" t="str">
        <f t="shared" si="78"/>
        <v/>
      </c>
      <c r="CK82" s="40" t="str">
        <f t="shared" si="79"/>
        <v/>
      </c>
      <c r="CL82" s="40" t="str">
        <f t="shared" si="80"/>
        <v/>
      </c>
      <c r="CM82" s="40" t="str">
        <f t="shared" si="81"/>
        <v/>
      </c>
      <c r="CN82" s="40" t="str">
        <f t="shared" si="82"/>
        <v/>
      </c>
      <c r="CO82" s="40" t="str">
        <f t="shared" si="83"/>
        <v/>
      </c>
      <c r="CP82" s="40" t="str">
        <f t="shared" si="84"/>
        <v/>
      </c>
      <c r="CQ82" s="40" t="str">
        <f t="shared" si="85"/>
        <v/>
      </c>
      <c r="CR82" s="40" t="str">
        <f t="shared" si="86"/>
        <v/>
      </c>
      <c r="CS82" s="40" t="str">
        <f t="shared" si="87"/>
        <v/>
      </c>
      <c r="CT82" s="40" t="str">
        <f t="shared" si="88"/>
        <v/>
      </c>
      <c r="CU82" s="40" t="str">
        <f t="shared" si="89"/>
        <v/>
      </c>
      <c r="CV82" s="40" t="str">
        <f t="shared" si="90"/>
        <v/>
      </c>
      <c r="CW82" s="40" t="str">
        <f t="shared" si="91"/>
        <v/>
      </c>
      <c r="CX82" s="40" t="str">
        <f t="shared" si="92"/>
        <v/>
      </c>
      <c r="CY82" s="40" t="str">
        <f t="shared" si="93"/>
        <v/>
      </c>
      <c r="CZ82" s="40" t="str">
        <f t="shared" si="94"/>
        <v/>
      </c>
      <c r="DA82" s="40" t="str">
        <f t="shared" si="95"/>
        <v/>
      </c>
      <c r="DB82" s="40" t="str">
        <f t="shared" si="96"/>
        <v/>
      </c>
      <c r="DC82" s="40" t="str">
        <f t="shared" si="97"/>
        <v/>
      </c>
      <c r="DD82" s="40" t="str">
        <f t="shared" si="98"/>
        <v/>
      </c>
      <c r="DE82" s="40" t="str">
        <f t="shared" si="99"/>
        <v/>
      </c>
      <c r="DF82" s="40" t="str">
        <f t="shared" si="100"/>
        <v/>
      </c>
      <c r="DG82" s="40" t="str">
        <f t="shared" si="101"/>
        <v/>
      </c>
      <c r="DH82" s="40" t="str">
        <f t="shared" si="102"/>
        <v/>
      </c>
      <c r="DI82" s="40" t="str">
        <f t="shared" si="103"/>
        <v/>
      </c>
      <c r="DJ82" s="40" t="str">
        <f t="shared" si="104"/>
        <v/>
      </c>
      <c r="DK82" s="40" t="str">
        <f t="shared" si="105"/>
        <v/>
      </c>
      <c r="DL82" s="40" t="str">
        <f t="shared" si="106"/>
        <v/>
      </c>
      <c r="DM82" s="40" t="str">
        <f t="shared" si="107"/>
        <v/>
      </c>
      <c r="DN82" s="40" t="str">
        <f t="shared" si="108"/>
        <v/>
      </c>
      <c r="DO82" s="40" t="str">
        <f t="shared" si="109"/>
        <v/>
      </c>
      <c r="DP82" s="40" t="str">
        <f t="shared" si="110"/>
        <v/>
      </c>
      <c r="DQ82" s="40" t="str">
        <f t="shared" si="111"/>
        <v/>
      </c>
      <c r="DR82" s="40" t="str">
        <f t="shared" si="112"/>
        <v/>
      </c>
      <c r="DS82" s="40" t="str">
        <f t="shared" si="113"/>
        <v>|n每秒业力+19</v>
      </c>
      <c r="DT82" s="40" t="str">
        <f t="shared" si="114"/>
        <v/>
      </c>
      <c r="DU82" s="40" t="str">
        <f t="shared" si="115"/>
        <v/>
      </c>
      <c r="DV82" s="40" t="str">
        <f t="shared" si="116"/>
        <v/>
      </c>
      <c r="DW82" s="40" t="str">
        <f t="shared" si="117"/>
        <v/>
      </c>
      <c r="DX82" s="40" t="str">
        <f t="shared" si="62"/>
        <v/>
      </c>
      <c r="DY82" s="40" t="str">
        <f t="shared" si="64"/>
        <v/>
      </c>
      <c r="DZ82" s="40" t="str">
        <f t="shared" si="64"/>
        <v/>
      </c>
      <c r="EA82" s="40" t="str">
        <f t="shared" si="64"/>
        <v/>
      </c>
      <c r="EB82" s="40" t="str">
        <f t="shared" si="64"/>
        <v/>
      </c>
      <c r="EC82" s="40" t="str">
        <f t="shared" si="64"/>
        <v/>
      </c>
      <c r="ED82" s="40" t="str">
        <f t="shared" si="64"/>
        <v/>
      </c>
      <c r="EE82" s="40" t="str">
        <f t="shared" si="64"/>
        <v/>
      </c>
      <c r="EF82" s="40" t="str">
        <f t="shared" si="64"/>
        <v/>
      </c>
      <c r="EG82" s="40" t="str">
        <f t="shared" si="63"/>
        <v/>
      </c>
      <c r="EH82" s="40" t="str">
        <f t="shared" si="63"/>
        <v/>
      </c>
      <c r="EI82" s="40" t="str">
        <f t="shared" si="60"/>
        <v/>
      </c>
      <c r="EJ82" s="40" t="str">
        <f t="shared" si="60"/>
        <v/>
      </c>
      <c r="EK82" s="40" t="str">
        <f t="shared" si="60"/>
        <v/>
      </c>
      <c r="EL82" s="40" t="str">
        <f t="shared" si="60"/>
        <v/>
      </c>
      <c r="EM82" s="40" t="str">
        <f t="shared" si="60"/>
        <v/>
      </c>
      <c r="EN82" s="40" t="str">
        <f t="shared" si="60"/>
        <v/>
      </c>
      <c r="EO82" s="40" t="str">
        <f t="shared" si="60"/>
        <v/>
      </c>
    </row>
    <row r="83" spans="1:145">
      <c r="A83" s="40" t="s">
        <v>186</v>
      </c>
      <c r="B83" s="40" t="s">
        <v>167</v>
      </c>
      <c r="C83" s="40">
        <v>20</v>
      </c>
      <c r="D83" s="40">
        <v>135000</v>
      </c>
      <c r="H83" s="40">
        <v>450000</v>
      </c>
      <c r="J83" s="40">
        <v>9000</v>
      </c>
      <c r="L83" s="40">
        <v>125</v>
      </c>
      <c r="M83" s="40">
        <v>12</v>
      </c>
      <c r="AY83" s="40">
        <v>20</v>
      </c>
      <c r="BW83" s="40" t="str">
        <f t="shared" si="65"/>
        <v>|n攻击+135000|n生命值+450000|n生命回复+9000|n攻速+125%|n闪避+12%|n每秒业力+20</v>
      </c>
      <c r="BX83" s="40" t="str">
        <f t="shared" si="66"/>
        <v>|n攻击+135000</v>
      </c>
      <c r="BY83" s="40" t="str">
        <f t="shared" si="67"/>
        <v/>
      </c>
      <c r="BZ83" s="40" t="str">
        <f t="shared" si="68"/>
        <v/>
      </c>
      <c r="CA83" s="40" t="str">
        <f t="shared" si="69"/>
        <v/>
      </c>
      <c r="CB83" s="40" t="str">
        <f t="shared" si="70"/>
        <v>|n生命值+450000</v>
      </c>
      <c r="CC83" s="40" t="str">
        <f t="shared" si="71"/>
        <v/>
      </c>
      <c r="CD83" s="40" t="str">
        <f t="shared" si="72"/>
        <v>|n生命回复+9000</v>
      </c>
      <c r="CE83" s="40" t="str">
        <f t="shared" si="73"/>
        <v/>
      </c>
      <c r="CF83" s="40" t="str">
        <f t="shared" si="74"/>
        <v>|n攻速+125%</v>
      </c>
      <c r="CG83" s="40" t="str">
        <f t="shared" si="75"/>
        <v>|n闪避+12%</v>
      </c>
      <c r="CH83" s="40" t="str">
        <f t="shared" si="76"/>
        <v/>
      </c>
      <c r="CI83" s="40" t="str">
        <f t="shared" si="77"/>
        <v/>
      </c>
      <c r="CJ83" s="40" t="str">
        <f t="shared" si="78"/>
        <v/>
      </c>
      <c r="CK83" s="40" t="str">
        <f t="shared" si="79"/>
        <v/>
      </c>
      <c r="CL83" s="40" t="str">
        <f t="shared" si="80"/>
        <v/>
      </c>
      <c r="CM83" s="40" t="str">
        <f t="shared" si="81"/>
        <v/>
      </c>
      <c r="CN83" s="40" t="str">
        <f t="shared" si="82"/>
        <v/>
      </c>
      <c r="CO83" s="40" t="str">
        <f t="shared" si="83"/>
        <v/>
      </c>
      <c r="CP83" s="40" t="str">
        <f t="shared" si="84"/>
        <v/>
      </c>
      <c r="CQ83" s="40" t="str">
        <f t="shared" si="85"/>
        <v/>
      </c>
      <c r="CR83" s="40" t="str">
        <f t="shared" si="86"/>
        <v/>
      </c>
      <c r="CS83" s="40" t="str">
        <f t="shared" si="87"/>
        <v/>
      </c>
      <c r="CT83" s="40" t="str">
        <f t="shared" si="88"/>
        <v/>
      </c>
      <c r="CU83" s="40" t="str">
        <f t="shared" si="89"/>
        <v/>
      </c>
      <c r="CV83" s="40" t="str">
        <f t="shared" si="90"/>
        <v/>
      </c>
      <c r="CW83" s="40" t="str">
        <f t="shared" si="91"/>
        <v/>
      </c>
      <c r="CX83" s="40" t="str">
        <f t="shared" si="92"/>
        <v/>
      </c>
      <c r="CY83" s="40" t="str">
        <f t="shared" si="93"/>
        <v/>
      </c>
      <c r="CZ83" s="40" t="str">
        <f t="shared" si="94"/>
        <v/>
      </c>
      <c r="DA83" s="40" t="str">
        <f t="shared" si="95"/>
        <v/>
      </c>
      <c r="DB83" s="40" t="str">
        <f t="shared" si="96"/>
        <v/>
      </c>
      <c r="DC83" s="40" t="str">
        <f t="shared" si="97"/>
        <v/>
      </c>
      <c r="DD83" s="40" t="str">
        <f t="shared" si="98"/>
        <v/>
      </c>
      <c r="DE83" s="40" t="str">
        <f t="shared" si="99"/>
        <v/>
      </c>
      <c r="DF83" s="40" t="str">
        <f t="shared" si="100"/>
        <v/>
      </c>
      <c r="DG83" s="40" t="str">
        <f t="shared" si="101"/>
        <v/>
      </c>
      <c r="DH83" s="40" t="str">
        <f t="shared" si="102"/>
        <v/>
      </c>
      <c r="DI83" s="40" t="str">
        <f t="shared" si="103"/>
        <v/>
      </c>
      <c r="DJ83" s="40" t="str">
        <f t="shared" si="104"/>
        <v/>
      </c>
      <c r="DK83" s="40" t="str">
        <f t="shared" si="105"/>
        <v/>
      </c>
      <c r="DL83" s="40" t="str">
        <f t="shared" si="106"/>
        <v/>
      </c>
      <c r="DM83" s="40" t="str">
        <f t="shared" si="107"/>
        <v/>
      </c>
      <c r="DN83" s="40" t="str">
        <f t="shared" si="108"/>
        <v/>
      </c>
      <c r="DO83" s="40" t="str">
        <f t="shared" si="109"/>
        <v/>
      </c>
      <c r="DP83" s="40" t="str">
        <f t="shared" si="110"/>
        <v/>
      </c>
      <c r="DQ83" s="40" t="str">
        <f t="shared" si="111"/>
        <v/>
      </c>
      <c r="DR83" s="40" t="str">
        <f t="shared" si="112"/>
        <v/>
      </c>
      <c r="DS83" s="40" t="str">
        <f t="shared" si="113"/>
        <v>|n每秒业力+20</v>
      </c>
      <c r="DT83" s="40" t="str">
        <f t="shared" si="114"/>
        <v/>
      </c>
      <c r="DU83" s="40" t="str">
        <f t="shared" si="115"/>
        <v/>
      </c>
      <c r="DV83" s="40" t="str">
        <f t="shared" si="116"/>
        <v/>
      </c>
      <c r="DW83" s="40" t="str">
        <f t="shared" si="117"/>
        <v/>
      </c>
      <c r="DX83" s="40" t="str">
        <f t="shared" si="62"/>
        <v/>
      </c>
      <c r="DY83" s="40" t="str">
        <f t="shared" si="64"/>
        <v/>
      </c>
      <c r="DZ83" s="40" t="str">
        <f t="shared" si="64"/>
        <v/>
      </c>
      <c r="EA83" s="40" t="str">
        <f t="shared" si="64"/>
        <v/>
      </c>
      <c r="EB83" s="40" t="str">
        <f t="shared" si="64"/>
        <v/>
      </c>
      <c r="EC83" s="40" t="str">
        <f t="shared" si="64"/>
        <v/>
      </c>
      <c r="ED83" s="40" t="str">
        <f t="shared" si="64"/>
        <v/>
      </c>
      <c r="EE83" s="40" t="str">
        <f t="shared" si="64"/>
        <v/>
      </c>
      <c r="EF83" s="40" t="str">
        <f t="shared" si="64"/>
        <v/>
      </c>
      <c r="EG83" s="40" t="str">
        <f t="shared" si="63"/>
        <v/>
      </c>
      <c r="EH83" s="40" t="str">
        <f t="shared" si="63"/>
        <v/>
      </c>
      <c r="EI83" s="40" t="str">
        <f t="shared" si="60"/>
        <v/>
      </c>
      <c r="EJ83" s="40" t="str">
        <f t="shared" si="60"/>
        <v/>
      </c>
      <c r="EK83" s="40" t="str">
        <f t="shared" si="60"/>
        <v/>
      </c>
      <c r="EL83" s="40" t="str">
        <f t="shared" si="60"/>
        <v/>
      </c>
      <c r="EM83" s="40" t="str">
        <f t="shared" si="60"/>
        <v/>
      </c>
      <c r="EN83" s="40" t="str">
        <f t="shared" si="60"/>
        <v/>
      </c>
      <c r="EO83" s="40" t="str">
        <f t="shared" si="60"/>
        <v/>
      </c>
    </row>
    <row r="84" spans="1:145">
      <c r="A84" s="40" t="s">
        <v>187</v>
      </c>
      <c r="B84" s="40" t="s">
        <v>167</v>
      </c>
      <c r="C84" s="40">
        <v>21</v>
      </c>
      <c r="D84" s="40">
        <v>202500</v>
      </c>
      <c r="H84" s="40">
        <v>675000</v>
      </c>
      <c r="J84" s="40">
        <v>13500</v>
      </c>
      <c r="L84" s="40">
        <v>130</v>
      </c>
      <c r="M84" s="40">
        <v>15</v>
      </c>
      <c r="AY84" s="40">
        <v>21</v>
      </c>
      <c r="BW84" s="40" t="str">
        <f t="shared" si="65"/>
        <v>|n攻击+202500|n生命值+675000|n生命回复+13500|n攻速+130%|n闪避+15%|n每秒业力+21</v>
      </c>
      <c r="BX84" s="40" t="str">
        <f t="shared" si="66"/>
        <v>|n攻击+202500</v>
      </c>
      <c r="BY84" s="40" t="str">
        <f t="shared" si="67"/>
        <v/>
      </c>
      <c r="BZ84" s="40" t="str">
        <f t="shared" si="68"/>
        <v/>
      </c>
      <c r="CA84" s="40" t="str">
        <f t="shared" si="69"/>
        <v/>
      </c>
      <c r="CB84" s="40" t="str">
        <f t="shared" si="70"/>
        <v>|n生命值+675000</v>
      </c>
      <c r="CC84" s="40" t="str">
        <f t="shared" si="71"/>
        <v/>
      </c>
      <c r="CD84" s="40" t="str">
        <f t="shared" si="72"/>
        <v>|n生命回复+13500</v>
      </c>
      <c r="CE84" s="40" t="str">
        <f t="shared" si="73"/>
        <v/>
      </c>
      <c r="CF84" s="40" t="str">
        <f t="shared" si="74"/>
        <v>|n攻速+130%</v>
      </c>
      <c r="CG84" s="40" t="str">
        <f t="shared" si="75"/>
        <v>|n闪避+15%</v>
      </c>
      <c r="CH84" s="40" t="str">
        <f t="shared" si="76"/>
        <v/>
      </c>
      <c r="CI84" s="40" t="str">
        <f t="shared" si="77"/>
        <v/>
      </c>
      <c r="CJ84" s="40" t="str">
        <f t="shared" si="78"/>
        <v/>
      </c>
      <c r="CK84" s="40" t="str">
        <f t="shared" si="79"/>
        <v/>
      </c>
      <c r="CL84" s="40" t="str">
        <f t="shared" si="80"/>
        <v/>
      </c>
      <c r="CM84" s="40" t="str">
        <f t="shared" si="81"/>
        <v/>
      </c>
      <c r="CN84" s="40" t="str">
        <f t="shared" si="82"/>
        <v/>
      </c>
      <c r="CO84" s="40" t="str">
        <f t="shared" si="83"/>
        <v/>
      </c>
      <c r="CP84" s="40" t="str">
        <f t="shared" si="84"/>
        <v/>
      </c>
      <c r="CQ84" s="40" t="str">
        <f t="shared" si="85"/>
        <v/>
      </c>
      <c r="CR84" s="40" t="str">
        <f t="shared" si="86"/>
        <v/>
      </c>
      <c r="CS84" s="40" t="str">
        <f t="shared" si="87"/>
        <v/>
      </c>
      <c r="CT84" s="40" t="str">
        <f t="shared" si="88"/>
        <v/>
      </c>
      <c r="CU84" s="40" t="str">
        <f t="shared" si="89"/>
        <v/>
      </c>
      <c r="CV84" s="40" t="str">
        <f t="shared" si="90"/>
        <v/>
      </c>
      <c r="CW84" s="40" t="str">
        <f t="shared" si="91"/>
        <v/>
      </c>
      <c r="CX84" s="40" t="str">
        <f t="shared" si="92"/>
        <v/>
      </c>
      <c r="CY84" s="40" t="str">
        <f t="shared" si="93"/>
        <v/>
      </c>
      <c r="CZ84" s="40" t="str">
        <f t="shared" si="94"/>
        <v/>
      </c>
      <c r="DA84" s="40" t="str">
        <f t="shared" si="95"/>
        <v/>
      </c>
      <c r="DB84" s="40" t="str">
        <f t="shared" si="96"/>
        <v/>
      </c>
      <c r="DC84" s="40" t="str">
        <f t="shared" si="97"/>
        <v/>
      </c>
      <c r="DD84" s="40" t="str">
        <f t="shared" si="98"/>
        <v/>
      </c>
      <c r="DE84" s="40" t="str">
        <f t="shared" si="99"/>
        <v/>
      </c>
      <c r="DF84" s="40" t="str">
        <f t="shared" si="100"/>
        <v/>
      </c>
      <c r="DG84" s="40" t="str">
        <f t="shared" si="101"/>
        <v/>
      </c>
      <c r="DH84" s="40" t="str">
        <f t="shared" si="102"/>
        <v/>
      </c>
      <c r="DI84" s="40" t="str">
        <f t="shared" si="103"/>
        <v/>
      </c>
      <c r="DJ84" s="40" t="str">
        <f t="shared" si="104"/>
        <v/>
      </c>
      <c r="DK84" s="40" t="str">
        <f t="shared" si="105"/>
        <v/>
      </c>
      <c r="DL84" s="40" t="str">
        <f t="shared" si="106"/>
        <v/>
      </c>
      <c r="DM84" s="40" t="str">
        <f t="shared" si="107"/>
        <v/>
      </c>
      <c r="DN84" s="40" t="str">
        <f t="shared" si="108"/>
        <v/>
      </c>
      <c r="DO84" s="40" t="str">
        <f t="shared" si="109"/>
        <v/>
      </c>
      <c r="DP84" s="40" t="str">
        <f t="shared" si="110"/>
        <v/>
      </c>
      <c r="DQ84" s="40" t="str">
        <f t="shared" si="111"/>
        <v/>
      </c>
      <c r="DR84" s="40" t="str">
        <f t="shared" si="112"/>
        <v/>
      </c>
      <c r="DS84" s="40" t="str">
        <f t="shared" si="113"/>
        <v>|n每秒业力+21</v>
      </c>
      <c r="DT84" s="40" t="str">
        <f t="shared" si="114"/>
        <v/>
      </c>
      <c r="DU84" s="40" t="str">
        <f t="shared" si="115"/>
        <v/>
      </c>
      <c r="DV84" s="40" t="str">
        <f t="shared" si="116"/>
        <v/>
      </c>
      <c r="DW84" s="40" t="str">
        <f t="shared" si="117"/>
        <v/>
      </c>
      <c r="DX84" s="40" t="str">
        <f t="shared" si="62"/>
        <v/>
      </c>
      <c r="DY84" s="40" t="str">
        <f t="shared" si="64"/>
        <v/>
      </c>
      <c r="DZ84" s="40" t="str">
        <f t="shared" si="64"/>
        <v/>
      </c>
      <c r="EA84" s="40" t="str">
        <f t="shared" si="64"/>
        <v/>
      </c>
      <c r="EB84" s="40" t="str">
        <f t="shared" si="64"/>
        <v/>
      </c>
      <c r="EC84" s="40" t="str">
        <f t="shared" si="64"/>
        <v/>
      </c>
      <c r="ED84" s="40" t="str">
        <f t="shared" si="64"/>
        <v/>
      </c>
      <c r="EE84" s="40" t="str">
        <f t="shared" si="64"/>
        <v/>
      </c>
      <c r="EF84" s="40" t="str">
        <f t="shared" si="64"/>
        <v/>
      </c>
      <c r="EG84" s="40" t="str">
        <f t="shared" si="63"/>
        <v/>
      </c>
      <c r="EH84" s="40" t="str">
        <f t="shared" si="63"/>
        <v/>
      </c>
      <c r="EI84" s="40" t="str">
        <f t="shared" si="60"/>
        <v/>
      </c>
      <c r="EJ84" s="40" t="str">
        <f t="shared" si="60"/>
        <v/>
      </c>
      <c r="EK84" s="40" t="str">
        <f t="shared" si="60"/>
        <v/>
      </c>
      <c r="EL84" s="40" t="str">
        <f t="shared" si="60"/>
        <v/>
      </c>
      <c r="EM84" s="40" t="str">
        <f t="shared" si="60"/>
        <v/>
      </c>
      <c r="EN84" s="40" t="str">
        <f t="shared" si="60"/>
        <v/>
      </c>
      <c r="EO84" s="40" t="str">
        <f t="shared" si="60"/>
        <v/>
      </c>
    </row>
    <row r="85" spans="1:145">
      <c r="A85" s="40" t="s">
        <v>188</v>
      </c>
      <c r="B85" s="40" t="s">
        <v>167</v>
      </c>
      <c r="C85" s="40">
        <v>22</v>
      </c>
      <c r="D85" s="40">
        <v>229500</v>
      </c>
      <c r="H85" s="40">
        <v>765000</v>
      </c>
      <c r="J85" s="40">
        <v>15300</v>
      </c>
      <c r="L85" s="40">
        <v>135</v>
      </c>
      <c r="M85" s="40">
        <v>15</v>
      </c>
      <c r="AY85" s="40">
        <v>22</v>
      </c>
      <c r="BW85" s="40" t="str">
        <f t="shared" si="65"/>
        <v>|n攻击+229500|n生命值+765000|n生命回复+15300|n攻速+135%|n闪避+15%|n每秒业力+22</v>
      </c>
      <c r="BX85" s="40" t="str">
        <f t="shared" si="66"/>
        <v>|n攻击+229500</v>
      </c>
      <c r="BY85" s="40" t="str">
        <f t="shared" si="67"/>
        <v/>
      </c>
      <c r="BZ85" s="40" t="str">
        <f t="shared" si="68"/>
        <v/>
      </c>
      <c r="CA85" s="40" t="str">
        <f t="shared" si="69"/>
        <v/>
      </c>
      <c r="CB85" s="40" t="str">
        <f t="shared" si="70"/>
        <v>|n生命值+765000</v>
      </c>
      <c r="CC85" s="40" t="str">
        <f t="shared" si="71"/>
        <v/>
      </c>
      <c r="CD85" s="40" t="str">
        <f t="shared" si="72"/>
        <v>|n生命回复+15300</v>
      </c>
      <c r="CE85" s="40" t="str">
        <f t="shared" si="73"/>
        <v/>
      </c>
      <c r="CF85" s="40" t="str">
        <f t="shared" si="74"/>
        <v>|n攻速+135%</v>
      </c>
      <c r="CG85" s="40" t="str">
        <f t="shared" si="75"/>
        <v>|n闪避+15%</v>
      </c>
      <c r="CH85" s="40" t="str">
        <f t="shared" si="76"/>
        <v/>
      </c>
      <c r="CI85" s="40" t="str">
        <f t="shared" si="77"/>
        <v/>
      </c>
      <c r="CJ85" s="40" t="str">
        <f t="shared" si="78"/>
        <v/>
      </c>
      <c r="CK85" s="40" t="str">
        <f t="shared" si="79"/>
        <v/>
      </c>
      <c r="CL85" s="40" t="str">
        <f t="shared" si="80"/>
        <v/>
      </c>
      <c r="CM85" s="40" t="str">
        <f t="shared" si="81"/>
        <v/>
      </c>
      <c r="CN85" s="40" t="str">
        <f t="shared" si="82"/>
        <v/>
      </c>
      <c r="CO85" s="40" t="str">
        <f t="shared" si="83"/>
        <v/>
      </c>
      <c r="CP85" s="40" t="str">
        <f t="shared" si="84"/>
        <v/>
      </c>
      <c r="CQ85" s="40" t="str">
        <f t="shared" si="85"/>
        <v/>
      </c>
      <c r="CR85" s="40" t="str">
        <f t="shared" si="86"/>
        <v/>
      </c>
      <c r="CS85" s="40" t="str">
        <f t="shared" si="87"/>
        <v/>
      </c>
      <c r="CT85" s="40" t="str">
        <f t="shared" si="88"/>
        <v/>
      </c>
      <c r="CU85" s="40" t="str">
        <f t="shared" si="89"/>
        <v/>
      </c>
      <c r="CV85" s="40" t="str">
        <f t="shared" si="90"/>
        <v/>
      </c>
      <c r="CW85" s="40" t="str">
        <f t="shared" si="91"/>
        <v/>
      </c>
      <c r="CX85" s="40" t="str">
        <f t="shared" si="92"/>
        <v/>
      </c>
      <c r="CY85" s="40" t="str">
        <f t="shared" si="93"/>
        <v/>
      </c>
      <c r="CZ85" s="40" t="str">
        <f t="shared" si="94"/>
        <v/>
      </c>
      <c r="DA85" s="40" t="str">
        <f t="shared" si="95"/>
        <v/>
      </c>
      <c r="DB85" s="40" t="str">
        <f t="shared" si="96"/>
        <v/>
      </c>
      <c r="DC85" s="40" t="str">
        <f t="shared" si="97"/>
        <v/>
      </c>
      <c r="DD85" s="40" t="str">
        <f t="shared" si="98"/>
        <v/>
      </c>
      <c r="DE85" s="40" t="str">
        <f t="shared" si="99"/>
        <v/>
      </c>
      <c r="DF85" s="40" t="str">
        <f t="shared" si="100"/>
        <v/>
      </c>
      <c r="DG85" s="40" t="str">
        <f t="shared" si="101"/>
        <v/>
      </c>
      <c r="DH85" s="40" t="str">
        <f t="shared" si="102"/>
        <v/>
      </c>
      <c r="DI85" s="40" t="str">
        <f t="shared" si="103"/>
        <v/>
      </c>
      <c r="DJ85" s="40" t="str">
        <f t="shared" si="104"/>
        <v/>
      </c>
      <c r="DK85" s="40" t="str">
        <f t="shared" si="105"/>
        <v/>
      </c>
      <c r="DL85" s="40" t="str">
        <f t="shared" si="106"/>
        <v/>
      </c>
      <c r="DM85" s="40" t="str">
        <f t="shared" si="107"/>
        <v/>
      </c>
      <c r="DN85" s="40" t="str">
        <f t="shared" si="108"/>
        <v/>
      </c>
      <c r="DO85" s="40" t="str">
        <f t="shared" si="109"/>
        <v/>
      </c>
      <c r="DP85" s="40" t="str">
        <f t="shared" si="110"/>
        <v/>
      </c>
      <c r="DQ85" s="40" t="str">
        <f t="shared" si="111"/>
        <v/>
      </c>
      <c r="DR85" s="40" t="str">
        <f t="shared" si="112"/>
        <v/>
      </c>
      <c r="DS85" s="40" t="str">
        <f t="shared" si="113"/>
        <v>|n每秒业力+22</v>
      </c>
      <c r="DT85" s="40" t="str">
        <f t="shared" si="114"/>
        <v/>
      </c>
      <c r="DU85" s="40" t="str">
        <f t="shared" si="115"/>
        <v/>
      </c>
      <c r="DV85" s="40" t="str">
        <f t="shared" si="116"/>
        <v/>
      </c>
      <c r="DW85" s="40" t="str">
        <f t="shared" si="117"/>
        <v/>
      </c>
      <c r="DX85" s="40" t="str">
        <f t="shared" si="62"/>
        <v/>
      </c>
      <c r="DY85" s="40" t="str">
        <f t="shared" si="64"/>
        <v/>
      </c>
      <c r="DZ85" s="40" t="str">
        <f t="shared" si="64"/>
        <v/>
      </c>
      <c r="EA85" s="40" t="str">
        <f t="shared" si="64"/>
        <v/>
      </c>
      <c r="EB85" s="40" t="str">
        <f t="shared" si="64"/>
        <v/>
      </c>
      <c r="EC85" s="40" t="str">
        <f t="shared" si="64"/>
        <v/>
      </c>
      <c r="ED85" s="40" t="str">
        <f t="shared" si="64"/>
        <v/>
      </c>
      <c r="EE85" s="40" t="str">
        <f t="shared" si="64"/>
        <v/>
      </c>
      <c r="EF85" s="40" t="str">
        <f t="shared" si="64"/>
        <v/>
      </c>
      <c r="EG85" s="40" t="str">
        <f t="shared" si="63"/>
        <v/>
      </c>
      <c r="EH85" s="40" t="str">
        <f t="shared" si="63"/>
        <v/>
      </c>
      <c r="EI85" s="40" t="str">
        <f t="shared" si="60"/>
        <v/>
      </c>
      <c r="EJ85" s="40" t="str">
        <f t="shared" si="60"/>
        <v/>
      </c>
      <c r="EK85" s="40" t="str">
        <f t="shared" si="60"/>
        <v/>
      </c>
      <c r="EL85" s="40" t="str">
        <f t="shared" si="60"/>
        <v/>
      </c>
      <c r="EM85" s="40" t="str">
        <f t="shared" si="60"/>
        <v/>
      </c>
      <c r="EN85" s="40" t="str">
        <f t="shared" si="60"/>
        <v/>
      </c>
      <c r="EO85" s="40" t="str">
        <f t="shared" si="60"/>
        <v/>
      </c>
    </row>
    <row r="86" spans="1:145">
      <c r="A86" s="40" t="s">
        <v>189</v>
      </c>
      <c r="B86" s="40" t="s">
        <v>167</v>
      </c>
      <c r="C86" s="40">
        <v>23</v>
      </c>
      <c r="D86" s="40">
        <v>256500</v>
      </c>
      <c r="H86" s="40">
        <v>855000</v>
      </c>
      <c r="J86" s="40">
        <v>17100</v>
      </c>
      <c r="L86" s="40">
        <v>140</v>
      </c>
      <c r="M86" s="40">
        <v>15</v>
      </c>
      <c r="AY86" s="40">
        <v>23</v>
      </c>
      <c r="BW86" s="40" t="str">
        <f t="shared" si="65"/>
        <v>|n攻击+256500|n生命值+855000|n生命回复+17100|n攻速+140%|n闪避+15%|n每秒业力+23</v>
      </c>
      <c r="BX86" s="40" t="str">
        <f t="shared" si="66"/>
        <v>|n攻击+256500</v>
      </c>
      <c r="BY86" s="40" t="str">
        <f t="shared" si="67"/>
        <v/>
      </c>
      <c r="BZ86" s="40" t="str">
        <f t="shared" si="68"/>
        <v/>
      </c>
      <c r="CA86" s="40" t="str">
        <f t="shared" si="69"/>
        <v/>
      </c>
      <c r="CB86" s="40" t="str">
        <f t="shared" si="70"/>
        <v>|n生命值+855000</v>
      </c>
      <c r="CC86" s="40" t="str">
        <f t="shared" si="71"/>
        <v/>
      </c>
      <c r="CD86" s="40" t="str">
        <f t="shared" si="72"/>
        <v>|n生命回复+17100</v>
      </c>
      <c r="CE86" s="40" t="str">
        <f t="shared" si="73"/>
        <v/>
      </c>
      <c r="CF86" s="40" t="str">
        <f t="shared" si="74"/>
        <v>|n攻速+140%</v>
      </c>
      <c r="CG86" s="40" t="str">
        <f t="shared" si="75"/>
        <v>|n闪避+15%</v>
      </c>
      <c r="CH86" s="40" t="str">
        <f t="shared" si="76"/>
        <v/>
      </c>
      <c r="CI86" s="40" t="str">
        <f t="shared" si="77"/>
        <v/>
      </c>
      <c r="CJ86" s="40" t="str">
        <f t="shared" si="78"/>
        <v/>
      </c>
      <c r="CK86" s="40" t="str">
        <f t="shared" si="79"/>
        <v/>
      </c>
      <c r="CL86" s="40" t="str">
        <f t="shared" si="80"/>
        <v/>
      </c>
      <c r="CM86" s="40" t="str">
        <f t="shared" si="81"/>
        <v/>
      </c>
      <c r="CN86" s="40" t="str">
        <f t="shared" si="82"/>
        <v/>
      </c>
      <c r="CO86" s="40" t="str">
        <f t="shared" si="83"/>
        <v/>
      </c>
      <c r="CP86" s="40" t="str">
        <f t="shared" si="84"/>
        <v/>
      </c>
      <c r="CQ86" s="40" t="str">
        <f t="shared" si="85"/>
        <v/>
      </c>
      <c r="CR86" s="40" t="str">
        <f t="shared" si="86"/>
        <v/>
      </c>
      <c r="CS86" s="40" t="str">
        <f t="shared" si="87"/>
        <v/>
      </c>
      <c r="CT86" s="40" t="str">
        <f t="shared" si="88"/>
        <v/>
      </c>
      <c r="CU86" s="40" t="str">
        <f t="shared" si="89"/>
        <v/>
      </c>
      <c r="CV86" s="40" t="str">
        <f t="shared" si="90"/>
        <v/>
      </c>
      <c r="CW86" s="40" t="str">
        <f t="shared" si="91"/>
        <v/>
      </c>
      <c r="CX86" s="40" t="str">
        <f t="shared" si="92"/>
        <v/>
      </c>
      <c r="CY86" s="40" t="str">
        <f t="shared" si="93"/>
        <v/>
      </c>
      <c r="CZ86" s="40" t="str">
        <f t="shared" si="94"/>
        <v/>
      </c>
      <c r="DA86" s="40" t="str">
        <f t="shared" si="95"/>
        <v/>
      </c>
      <c r="DB86" s="40" t="str">
        <f t="shared" si="96"/>
        <v/>
      </c>
      <c r="DC86" s="40" t="str">
        <f t="shared" si="97"/>
        <v/>
      </c>
      <c r="DD86" s="40" t="str">
        <f t="shared" si="98"/>
        <v/>
      </c>
      <c r="DE86" s="40" t="str">
        <f t="shared" si="99"/>
        <v/>
      </c>
      <c r="DF86" s="40" t="str">
        <f t="shared" si="100"/>
        <v/>
      </c>
      <c r="DG86" s="40" t="str">
        <f t="shared" si="101"/>
        <v/>
      </c>
      <c r="DH86" s="40" t="str">
        <f t="shared" si="102"/>
        <v/>
      </c>
      <c r="DI86" s="40" t="str">
        <f t="shared" si="103"/>
        <v/>
      </c>
      <c r="DJ86" s="40" t="str">
        <f t="shared" si="104"/>
        <v/>
      </c>
      <c r="DK86" s="40" t="str">
        <f t="shared" si="105"/>
        <v/>
      </c>
      <c r="DL86" s="40" t="str">
        <f t="shared" si="106"/>
        <v/>
      </c>
      <c r="DM86" s="40" t="str">
        <f t="shared" si="107"/>
        <v/>
      </c>
      <c r="DN86" s="40" t="str">
        <f t="shared" si="108"/>
        <v/>
      </c>
      <c r="DO86" s="40" t="str">
        <f t="shared" si="109"/>
        <v/>
      </c>
      <c r="DP86" s="40" t="str">
        <f t="shared" si="110"/>
        <v/>
      </c>
      <c r="DQ86" s="40" t="str">
        <f t="shared" si="111"/>
        <v/>
      </c>
      <c r="DR86" s="40" t="str">
        <f t="shared" si="112"/>
        <v/>
      </c>
      <c r="DS86" s="40" t="str">
        <f t="shared" si="113"/>
        <v>|n每秒业力+23</v>
      </c>
      <c r="DT86" s="40" t="str">
        <f t="shared" si="114"/>
        <v/>
      </c>
      <c r="DU86" s="40" t="str">
        <f t="shared" si="115"/>
        <v/>
      </c>
      <c r="DV86" s="40" t="str">
        <f t="shared" si="116"/>
        <v/>
      </c>
      <c r="DW86" s="40" t="str">
        <f t="shared" si="117"/>
        <v/>
      </c>
      <c r="DX86" s="40" t="str">
        <f t="shared" si="62"/>
        <v/>
      </c>
      <c r="DY86" s="40" t="str">
        <f t="shared" si="64"/>
        <v/>
      </c>
      <c r="DZ86" s="40" t="str">
        <f t="shared" si="64"/>
        <v/>
      </c>
      <c r="EA86" s="40" t="str">
        <f t="shared" si="64"/>
        <v/>
      </c>
      <c r="EB86" s="40" t="str">
        <f t="shared" si="64"/>
        <v/>
      </c>
      <c r="EC86" s="40" t="str">
        <f t="shared" si="64"/>
        <v/>
      </c>
      <c r="ED86" s="40" t="str">
        <f t="shared" ref="ED86:EF88" si="118">IF(BJ86="","","|n|cffffcc00"&amp;ED$2&amp;"：|r"&amp;BJ86&amp;ED$1)</f>
        <v/>
      </c>
      <c r="EE86" s="40" t="str">
        <f t="shared" si="118"/>
        <v/>
      </c>
      <c r="EF86" s="40" t="str">
        <f t="shared" si="118"/>
        <v/>
      </c>
      <c r="EG86" s="40" t="str">
        <f t="shared" si="63"/>
        <v/>
      </c>
      <c r="EH86" s="40" t="str">
        <f t="shared" si="63"/>
        <v/>
      </c>
      <c r="EI86" s="40" t="str">
        <f t="shared" si="60"/>
        <v/>
      </c>
      <c r="EJ86" s="40" t="str">
        <f t="shared" si="60"/>
        <v/>
      </c>
      <c r="EK86" s="40" t="str">
        <f t="shared" si="60"/>
        <v/>
      </c>
      <c r="EL86" s="40" t="str">
        <f t="shared" si="60"/>
        <v/>
      </c>
      <c r="EM86" s="40" t="str">
        <f t="shared" si="60"/>
        <v/>
      </c>
      <c r="EN86" s="40" t="str">
        <f t="shared" si="60"/>
        <v/>
      </c>
      <c r="EO86" s="40" t="str">
        <f t="shared" si="60"/>
        <v/>
      </c>
    </row>
    <row r="87" spans="1:145">
      <c r="A87" s="40" t="s">
        <v>190</v>
      </c>
      <c r="B87" s="40" t="s">
        <v>167</v>
      </c>
      <c r="C87" s="40">
        <v>24</v>
      </c>
      <c r="D87" s="40">
        <v>283500</v>
      </c>
      <c r="H87" s="40">
        <v>945000</v>
      </c>
      <c r="J87" s="40">
        <v>18900</v>
      </c>
      <c r="L87" s="40">
        <v>145</v>
      </c>
      <c r="M87" s="40">
        <v>15</v>
      </c>
      <c r="AY87" s="40">
        <v>24</v>
      </c>
      <c r="BW87" s="40" t="str">
        <f t="shared" si="65"/>
        <v>|n攻击+283500|n生命值+945000|n生命回复+18900|n攻速+145%|n闪避+15%|n每秒业力+24</v>
      </c>
      <c r="BX87" s="40" t="str">
        <f t="shared" si="66"/>
        <v>|n攻击+283500</v>
      </c>
      <c r="BY87" s="40" t="str">
        <f t="shared" si="67"/>
        <v/>
      </c>
      <c r="BZ87" s="40" t="str">
        <f t="shared" si="68"/>
        <v/>
      </c>
      <c r="CA87" s="40" t="str">
        <f t="shared" si="69"/>
        <v/>
      </c>
      <c r="CB87" s="40" t="str">
        <f t="shared" si="70"/>
        <v>|n生命值+945000</v>
      </c>
      <c r="CC87" s="40" t="str">
        <f t="shared" si="71"/>
        <v/>
      </c>
      <c r="CD87" s="40" t="str">
        <f t="shared" si="72"/>
        <v>|n生命回复+18900</v>
      </c>
      <c r="CE87" s="40" t="str">
        <f t="shared" si="73"/>
        <v/>
      </c>
      <c r="CF87" s="40" t="str">
        <f t="shared" si="74"/>
        <v>|n攻速+145%</v>
      </c>
      <c r="CG87" s="40" t="str">
        <f t="shared" si="75"/>
        <v>|n闪避+15%</v>
      </c>
      <c r="CH87" s="40" t="str">
        <f t="shared" si="76"/>
        <v/>
      </c>
      <c r="CI87" s="40" t="str">
        <f t="shared" si="77"/>
        <v/>
      </c>
      <c r="CJ87" s="40" t="str">
        <f t="shared" si="78"/>
        <v/>
      </c>
      <c r="CK87" s="40" t="str">
        <f t="shared" si="79"/>
        <v/>
      </c>
      <c r="CL87" s="40" t="str">
        <f t="shared" si="80"/>
        <v/>
      </c>
      <c r="CM87" s="40" t="str">
        <f t="shared" si="81"/>
        <v/>
      </c>
      <c r="CN87" s="40" t="str">
        <f t="shared" si="82"/>
        <v/>
      </c>
      <c r="CO87" s="40" t="str">
        <f t="shared" si="83"/>
        <v/>
      </c>
      <c r="CP87" s="40" t="str">
        <f t="shared" si="84"/>
        <v/>
      </c>
      <c r="CQ87" s="40" t="str">
        <f t="shared" si="85"/>
        <v/>
      </c>
      <c r="CR87" s="40" t="str">
        <f t="shared" si="86"/>
        <v/>
      </c>
      <c r="CS87" s="40" t="str">
        <f t="shared" si="87"/>
        <v/>
      </c>
      <c r="CT87" s="40" t="str">
        <f t="shared" si="88"/>
        <v/>
      </c>
      <c r="CU87" s="40" t="str">
        <f t="shared" si="89"/>
        <v/>
      </c>
      <c r="CV87" s="40" t="str">
        <f t="shared" si="90"/>
        <v/>
      </c>
      <c r="CW87" s="40" t="str">
        <f t="shared" si="91"/>
        <v/>
      </c>
      <c r="CX87" s="40" t="str">
        <f t="shared" si="92"/>
        <v/>
      </c>
      <c r="CY87" s="40" t="str">
        <f t="shared" si="93"/>
        <v/>
      </c>
      <c r="CZ87" s="40" t="str">
        <f t="shared" si="94"/>
        <v/>
      </c>
      <c r="DA87" s="40" t="str">
        <f t="shared" si="95"/>
        <v/>
      </c>
      <c r="DB87" s="40" t="str">
        <f t="shared" si="96"/>
        <v/>
      </c>
      <c r="DC87" s="40" t="str">
        <f t="shared" si="97"/>
        <v/>
      </c>
      <c r="DD87" s="40" t="str">
        <f t="shared" si="98"/>
        <v/>
      </c>
      <c r="DE87" s="40" t="str">
        <f t="shared" si="99"/>
        <v/>
      </c>
      <c r="DF87" s="40" t="str">
        <f t="shared" si="100"/>
        <v/>
      </c>
      <c r="DG87" s="40" t="str">
        <f t="shared" si="101"/>
        <v/>
      </c>
      <c r="DH87" s="40" t="str">
        <f t="shared" si="102"/>
        <v/>
      </c>
      <c r="DI87" s="40" t="str">
        <f t="shared" si="103"/>
        <v/>
      </c>
      <c r="DJ87" s="40" t="str">
        <f t="shared" si="104"/>
        <v/>
      </c>
      <c r="DK87" s="40" t="str">
        <f t="shared" si="105"/>
        <v/>
      </c>
      <c r="DL87" s="40" t="str">
        <f t="shared" si="106"/>
        <v/>
      </c>
      <c r="DM87" s="40" t="str">
        <f t="shared" si="107"/>
        <v/>
      </c>
      <c r="DN87" s="40" t="str">
        <f t="shared" si="108"/>
        <v/>
      </c>
      <c r="DO87" s="40" t="str">
        <f t="shared" si="109"/>
        <v/>
      </c>
      <c r="DP87" s="40" t="str">
        <f t="shared" si="110"/>
        <v/>
      </c>
      <c r="DQ87" s="40" t="str">
        <f t="shared" si="111"/>
        <v/>
      </c>
      <c r="DR87" s="40" t="str">
        <f t="shared" si="112"/>
        <v/>
      </c>
      <c r="DS87" s="40" t="str">
        <f t="shared" si="113"/>
        <v>|n每秒业力+24</v>
      </c>
      <c r="DT87" s="40" t="str">
        <f t="shared" si="114"/>
        <v/>
      </c>
      <c r="DU87" s="40" t="str">
        <f t="shared" si="115"/>
        <v/>
      </c>
      <c r="DV87" s="40" t="str">
        <f t="shared" si="116"/>
        <v/>
      </c>
      <c r="DW87" s="40" t="str">
        <f t="shared" si="117"/>
        <v/>
      </c>
      <c r="DX87" s="40" t="str">
        <f t="shared" si="62"/>
        <v/>
      </c>
      <c r="DY87" s="40" t="str">
        <f t="shared" ref="DY87:EC88" si="119">IF(BE87="","","|n|cffffcc00"&amp;DY$2&amp;"：|r"&amp;BE87&amp;DY$1)</f>
        <v/>
      </c>
      <c r="DZ87" s="40" t="str">
        <f t="shared" si="119"/>
        <v/>
      </c>
      <c r="EA87" s="40" t="str">
        <f t="shared" si="119"/>
        <v/>
      </c>
      <c r="EB87" s="40" t="str">
        <f t="shared" si="119"/>
        <v/>
      </c>
      <c r="EC87" s="40" t="str">
        <f t="shared" si="119"/>
        <v/>
      </c>
      <c r="ED87" s="40" t="str">
        <f t="shared" si="118"/>
        <v/>
      </c>
      <c r="EE87" s="40" t="str">
        <f t="shared" si="118"/>
        <v/>
      </c>
      <c r="EF87" s="40" t="str">
        <f t="shared" si="118"/>
        <v/>
      </c>
      <c r="EG87" s="40" t="str">
        <f t="shared" si="63"/>
        <v/>
      </c>
      <c r="EH87" s="40" t="str">
        <f t="shared" si="63"/>
        <v/>
      </c>
      <c r="EI87" s="40" t="str">
        <f t="shared" si="60"/>
        <v/>
      </c>
      <c r="EJ87" s="40" t="str">
        <f t="shared" si="60"/>
        <v/>
      </c>
      <c r="EK87" s="40" t="str">
        <f t="shared" si="60"/>
        <v/>
      </c>
      <c r="EL87" s="40" t="str">
        <f t="shared" si="60"/>
        <v/>
      </c>
      <c r="EM87" s="40" t="str">
        <f t="shared" si="60"/>
        <v/>
      </c>
      <c r="EN87" s="40" t="str">
        <f t="shared" si="60"/>
        <v/>
      </c>
      <c r="EO87" s="40" t="str">
        <f t="shared" si="60"/>
        <v/>
      </c>
    </row>
    <row r="88" spans="1:145">
      <c r="A88" s="40" t="s">
        <v>191</v>
      </c>
      <c r="B88" s="40" t="s">
        <v>167</v>
      </c>
      <c r="C88" s="40">
        <v>25</v>
      </c>
      <c r="D88" s="40">
        <v>337500</v>
      </c>
      <c r="H88" s="40">
        <v>1125000</v>
      </c>
      <c r="J88" s="40">
        <v>22500</v>
      </c>
      <c r="L88" s="40">
        <v>150</v>
      </c>
      <c r="M88" s="40">
        <v>15</v>
      </c>
      <c r="AY88" s="40">
        <v>25</v>
      </c>
      <c r="BW88" s="40" t="str">
        <f t="shared" si="65"/>
        <v>|n攻击+337500|n生命值+1125000|n生命回复+22500|n攻速+150%|n闪避+15%|n每秒业力+25</v>
      </c>
      <c r="BX88" s="40" t="str">
        <f t="shared" si="66"/>
        <v>|n攻击+337500</v>
      </c>
      <c r="BY88" s="40" t="str">
        <f t="shared" si="67"/>
        <v/>
      </c>
      <c r="BZ88" s="40" t="str">
        <f t="shared" si="68"/>
        <v/>
      </c>
      <c r="CA88" s="40" t="str">
        <f t="shared" si="69"/>
        <v/>
      </c>
      <c r="CB88" s="40" t="str">
        <f t="shared" si="70"/>
        <v>|n生命值+1125000</v>
      </c>
      <c r="CC88" s="40" t="str">
        <f t="shared" si="71"/>
        <v/>
      </c>
      <c r="CD88" s="40" t="str">
        <f t="shared" si="72"/>
        <v>|n生命回复+22500</v>
      </c>
      <c r="CE88" s="40" t="str">
        <f t="shared" si="73"/>
        <v/>
      </c>
      <c r="CF88" s="40" t="str">
        <f t="shared" si="74"/>
        <v>|n攻速+150%</v>
      </c>
      <c r="CG88" s="40" t="str">
        <f t="shared" si="75"/>
        <v>|n闪避+15%</v>
      </c>
      <c r="CH88" s="40" t="str">
        <f t="shared" si="76"/>
        <v/>
      </c>
      <c r="CI88" s="40" t="str">
        <f t="shared" si="77"/>
        <v/>
      </c>
      <c r="CJ88" s="40" t="str">
        <f t="shared" si="78"/>
        <v/>
      </c>
      <c r="CK88" s="40" t="str">
        <f t="shared" si="79"/>
        <v/>
      </c>
      <c r="CL88" s="40" t="str">
        <f t="shared" si="80"/>
        <v/>
      </c>
      <c r="CM88" s="40" t="str">
        <f t="shared" si="81"/>
        <v/>
      </c>
      <c r="CN88" s="40" t="str">
        <f t="shared" si="82"/>
        <v/>
      </c>
      <c r="CO88" s="40" t="str">
        <f t="shared" si="83"/>
        <v/>
      </c>
      <c r="CP88" s="40" t="str">
        <f t="shared" si="84"/>
        <v/>
      </c>
      <c r="CQ88" s="40" t="str">
        <f t="shared" si="85"/>
        <v/>
      </c>
      <c r="CR88" s="40" t="str">
        <f t="shared" si="86"/>
        <v/>
      </c>
      <c r="CS88" s="40" t="str">
        <f t="shared" si="87"/>
        <v/>
      </c>
      <c r="CT88" s="40" t="str">
        <f t="shared" si="88"/>
        <v/>
      </c>
      <c r="CU88" s="40" t="str">
        <f t="shared" si="89"/>
        <v/>
      </c>
      <c r="CV88" s="40" t="str">
        <f t="shared" si="90"/>
        <v/>
      </c>
      <c r="CW88" s="40" t="str">
        <f t="shared" si="91"/>
        <v/>
      </c>
      <c r="CX88" s="40" t="str">
        <f t="shared" si="92"/>
        <v/>
      </c>
      <c r="CY88" s="40" t="str">
        <f t="shared" si="93"/>
        <v/>
      </c>
      <c r="CZ88" s="40" t="str">
        <f t="shared" si="94"/>
        <v/>
      </c>
      <c r="DA88" s="40" t="str">
        <f t="shared" si="95"/>
        <v/>
      </c>
      <c r="DB88" s="40" t="str">
        <f t="shared" si="96"/>
        <v/>
      </c>
      <c r="DC88" s="40" t="str">
        <f t="shared" si="97"/>
        <v/>
      </c>
      <c r="DD88" s="40" t="str">
        <f t="shared" si="98"/>
        <v/>
      </c>
      <c r="DE88" s="40" t="str">
        <f t="shared" si="99"/>
        <v/>
      </c>
      <c r="DF88" s="40" t="str">
        <f t="shared" si="100"/>
        <v/>
      </c>
      <c r="DG88" s="40" t="str">
        <f t="shared" si="101"/>
        <v/>
      </c>
      <c r="DH88" s="40" t="str">
        <f t="shared" si="102"/>
        <v/>
      </c>
      <c r="DI88" s="40" t="str">
        <f t="shared" si="103"/>
        <v/>
      </c>
      <c r="DJ88" s="40" t="str">
        <f t="shared" si="104"/>
        <v/>
      </c>
      <c r="DK88" s="40" t="str">
        <f t="shared" si="105"/>
        <v/>
      </c>
      <c r="DL88" s="40" t="str">
        <f t="shared" si="106"/>
        <v/>
      </c>
      <c r="DM88" s="40" t="str">
        <f t="shared" si="107"/>
        <v/>
      </c>
      <c r="DN88" s="40" t="str">
        <f t="shared" si="108"/>
        <v/>
      </c>
      <c r="DO88" s="40" t="str">
        <f t="shared" si="109"/>
        <v/>
      </c>
      <c r="DP88" s="40" t="str">
        <f t="shared" si="110"/>
        <v/>
      </c>
      <c r="DQ88" s="40" t="str">
        <f t="shared" si="111"/>
        <v/>
      </c>
      <c r="DR88" s="40" t="str">
        <f t="shared" si="112"/>
        <v/>
      </c>
      <c r="DS88" s="40" t="str">
        <f t="shared" si="113"/>
        <v>|n每秒业力+25</v>
      </c>
      <c r="DT88" s="40" t="str">
        <f t="shared" si="114"/>
        <v/>
      </c>
      <c r="DU88" s="40" t="str">
        <f t="shared" si="115"/>
        <v/>
      </c>
      <c r="DV88" s="40" t="str">
        <f t="shared" si="116"/>
        <v/>
      </c>
      <c r="DW88" s="40" t="str">
        <f t="shared" si="117"/>
        <v/>
      </c>
      <c r="DX88" s="40" t="str">
        <f t="shared" si="62"/>
        <v/>
      </c>
      <c r="DY88" s="40" t="str">
        <f t="shared" si="119"/>
        <v/>
      </c>
      <c r="DZ88" s="40" t="str">
        <f t="shared" si="119"/>
        <v/>
      </c>
      <c r="EA88" s="40" t="str">
        <f t="shared" si="119"/>
        <v/>
      </c>
      <c r="EB88" s="40" t="str">
        <f t="shared" si="119"/>
        <v/>
      </c>
      <c r="EC88" s="40" t="str">
        <f t="shared" si="119"/>
        <v/>
      </c>
      <c r="ED88" s="40" t="str">
        <f t="shared" si="118"/>
        <v/>
      </c>
      <c r="EE88" s="40" t="str">
        <f t="shared" si="118"/>
        <v/>
      </c>
      <c r="EF88" s="40" t="str">
        <f t="shared" si="118"/>
        <v/>
      </c>
      <c r="EG88" s="40" t="str">
        <f t="shared" si="63"/>
        <v/>
      </c>
      <c r="EH88" s="40" t="str">
        <f t="shared" si="63"/>
        <v/>
      </c>
      <c r="EI88" s="40" t="str">
        <f t="shared" si="60"/>
        <v/>
      </c>
      <c r="EJ88" s="40" t="str">
        <f t="shared" si="60"/>
        <v/>
      </c>
      <c r="EK88" s="40" t="str">
        <f t="shared" si="60"/>
        <v/>
      </c>
      <c r="EL88" s="40" t="str">
        <f t="shared" si="60"/>
        <v/>
      </c>
      <c r="EM88" s="40" t="str">
        <f t="shared" si="60"/>
        <v/>
      </c>
      <c r="EN88" s="40" t="str">
        <f t="shared" si="60"/>
        <v/>
      </c>
      <c r="EO88" s="40" t="str">
        <f t="shared" si="60"/>
        <v/>
      </c>
    </row>
    <row r="89" spans="1:145">
      <c r="A89" s="40" t="s">
        <v>192</v>
      </c>
      <c r="B89" s="40" t="s">
        <v>6</v>
      </c>
      <c r="C89" s="40">
        <v>1</v>
      </c>
      <c r="F89" s="40">
        <v>30</v>
      </c>
      <c r="H89" s="40">
        <v>750</v>
      </c>
      <c r="J89" s="40">
        <v>15</v>
      </c>
      <c r="BW89" s="40" t="str">
        <f t="shared" si="65"/>
        <v>|n护甲+30|n生命值+750|n生命回复+15</v>
      </c>
      <c r="BX89" s="40" t="str">
        <f t="shared" si="66"/>
        <v/>
      </c>
      <c r="BY89" s="40" t="str">
        <f t="shared" si="67"/>
        <v/>
      </c>
      <c r="BZ89" s="40" t="str">
        <f t="shared" si="68"/>
        <v>|n护甲+30</v>
      </c>
      <c r="CA89" s="40" t="str">
        <f t="shared" si="69"/>
        <v/>
      </c>
      <c r="CB89" s="40" t="str">
        <f t="shared" si="70"/>
        <v>|n生命值+750</v>
      </c>
      <c r="CC89" s="40" t="str">
        <f t="shared" si="71"/>
        <v/>
      </c>
      <c r="CD89" s="40" t="str">
        <f t="shared" si="72"/>
        <v>|n生命回复+15</v>
      </c>
      <c r="CE89" s="40" t="str">
        <f t="shared" si="73"/>
        <v/>
      </c>
      <c r="CF89" s="40" t="str">
        <f t="shared" si="74"/>
        <v/>
      </c>
      <c r="CG89" s="40" t="str">
        <f t="shared" si="75"/>
        <v/>
      </c>
      <c r="CH89" s="40" t="str">
        <f t="shared" si="76"/>
        <v/>
      </c>
      <c r="CI89" s="40" t="str">
        <f t="shared" si="77"/>
        <v/>
      </c>
      <c r="CJ89" s="40" t="str">
        <f t="shared" si="78"/>
        <v/>
      </c>
      <c r="CK89" s="40" t="str">
        <f t="shared" si="79"/>
        <v/>
      </c>
      <c r="CL89" s="40" t="str">
        <f t="shared" si="80"/>
        <v/>
      </c>
      <c r="CM89" s="40" t="str">
        <f t="shared" si="81"/>
        <v/>
      </c>
      <c r="CN89" s="40" t="str">
        <f t="shared" si="82"/>
        <v/>
      </c>
      <c r="CO89" s="40" t="str">
        <f t="shared" si="83"/>
        <v/>
      </c>
      <c r="CP89" s="40" t="str">
        <f t="shared" si="84"/>
        <v/>
      </c>
      <c r="CQ89" s="40" t="str">
        <f t="shared" si="85"/>
        <v/>
      </c>
      <c r="CR89" s="40" t="str">
        <f t="shared" si="86"/>
        <v/>
      </c>
      <c r="CS89" s="40" t="str">
        <f t="shared" si="87"/>
        <v/>
      </c>
      <c r="CT89" s="40" t="str">
        <f t="shared" si="88"/>
        <v/>
      </c>
      <c r="CU89" s="40" t="str">
        <f t="shared" si="89"/>
        <v/>
      </c>
      <c r="CV89" s="40" t="str">
        <f t="shared" si="90"/>
        <v/>
      </c>
      <c r="CW89" s="40" t="str">
        <f t="shared" si="91"/>
        <v/>
      </c>
      <c r="CX89" s="40" t="str">
        <f t="shared" si="92"/>
        <v/>
      </c>
      <c r="CY89" s="40" t="str">
        <f t="shared" si="93"/>
        <v/>
      </c>
      <c r="CZ89" s="40" t="str">
        <f t="shared" si="94"/>
        <v/>
      </c>
      <c r="DA89" s="40" t="str">
        <f t="shared" si="95"/>
        <v/>
      </c>
      <c r="DB89" s="40" t="str">
        <f t="shared" si="96"/>
        <v/>
      </c>
      <c r="DC89" s="40" t="str">
        <f t="shared" si="97"/>
        <v/>
      </c>
      <c r="DD89" s="40" t="str">
        <f t="shared" si="98"/>
        <v/>
      </c>
      <c r="DE89" s="40" t="str">
        <f t="shared" si="99"/>
        <v/>
      </c>
      <c r="DF89" s="40" t="str">
        <f t="shared" si="100"/>
        <v/>
      </c>
      <c r="DG89" s="40" t="str">
        <f t="shared" si="101"/>
        <v/>
      </c>
      <c r="DH89" s="40" t="str">
        <f t="shared" si="102"/>
        <v/>
      </c>
      <c r="DI89" s="40" t="str">
        <f t="shared" si="103"/>
        <v/>
      </c>
      <c r="DJ89" s="40" t="str">
        <f t="shared" si="104"/>
        <v/>
      </c>
      <c r="DK89" s="40" t="str">
        <f t="shared" si="105"/>
        <v/>
      </c>
      <c r="DL89" s="40" t="str">
        <f t="shared" si="106"/>
        <v/>
      </c>
      <c r="DM89" s="40" t="str">
        <f t="shared" si="107"/>
        <v/>
      </c>
      <c r="DN89" s="40" t="str">
        <f t="shared" si="108"/>
        <v/>
      </c>
      <c r="DO89" s="40" t="str">
        <f t="shared" si="109"/>
        <v/>
      </c>
      <c r="DP89" s="40" t="str">
        <f t="shared" si="110"/>
        <v/>
      </c>
      <c r="DQ89" s="40" t="str">
        <f t="shared" si="111"/>
        <v/>
      </c>
      <c r="DR89" s="40" t="str">
        <f t="shared" si="112"/>
        <v/>
      </c>
      <c r="DS89" s="40" t="str">
        <f t="shared" si="113"/>
        <v/>
      </c>
      <c r="DT89" s="40" t="str">
        <f t="shared" si="114"/>
        <v/>
      </c>
      <c r="DU89" s="40" t="str">
        <f t="shared" si="115"/>
        <v/>
      </c>
      <c r="DV89" s="40" t="str">
        <f t="shared" si="116"/>
        <v/>
      </c>
      <c r="DW89" s="40" t="str">
        <f t="shared" si="117"/>
        <v/>
      </c>
      <c r="DX89" s="40" t="str">
        <f t="shared" si="62"/>
        <v/>
      </c>
      <c r="DY89" s="40" t="str">
        <f t="shared" ref="DY89:EI92" si="120">IF(BE89="","","|n|cffffcc00"&amp;DY$2&amp;"：|r"&amp;BE89&amp;DY$1)</f>
        <v/>
      </c>
      <c r="DZ89" s="40" t="str">
        <f t="shared" si="120"/>
        <v/>
      </c>
      <c r="EA89" s="40" t="str">
        <f t="shared" si="120"/>
        <v/>
      </c>
      <c r="EB89" s="40" t="str">
        <f t="shared" si="120"/>
        <v/>
      </c>
      <c r="EC89" s="40" t="str">
        <f t="shared" si="120"/>
        <v/>
      </c>
      <c r="ED89" s="40" t="str">
        <f t="shared" si="120"/>
        <v/>
      </c>
      <c r="EE89" s="40" t="str">
        <f t="shared" si="120"/>
        <v/>
      </c>
      <c r="EF89" s="40" t="str">
        <f t="shared" si="120"/>
        <v/>
      </c>
      <c r="EG89" s="40" t="str">
        <f t="shared" si="120"/>
        <v/>
      </c>
      <c r="EH89" s="40" t="str">
        <f t="shared" si="120"/>
        <v/>
      </c>
      <c r="EI89" s="40" t="str">
        <f t="shared" si="120"/>
        <v/>
      </c>
      <c r="EJ89" s="40" t="str">
        <f t="shared" si="60"/>
        <v/>
      </c>
      <c r="EK89" s="40" t="str">
        <f t="shared" si="60"/>
        <v/>
      </c>
      <c r="EL89" s="40" t="str">
        <f t="shared" si="60"/>
        <v/>
      </c>
      <c r="EM89" s="40" t="str">
        <f t="shared" si="60"/>
        <v/>
      </c>
      <c r="EN89" s="40" t="str">
        <f t="shared" si="60"/>
        <v/>
      </c>
      <c r="EO89" s="40" t="str">
        <f t="shared" si="60"/>
        <v/>
      </c>
    </row>
    <row r="90" spans="1:145">
      <c r="A90" s="40" t="s">
        <v>193</v>
      </c>
      <c r="B90" s="40" t="s">
        <v>6</v>
      </c>
      <c r="C90" s="40">
        <v>2</v>
      </c>
      <c r="F90" s="40">
        <v>60</v>
      </c>
      <c r="H90" s="40">
        <v>1500</v>
      </c>
      <c r="J90" s="40">
        <v>30</v>
      </c>
      <c r="BW90" s="40" t="str">
        <f t="shared" si="65"/>
        <v>|n护甲+60|n生命值+1500|n生命回复+30</v>
      </c>
      <c r="BX90" s="40" t="str">
        <f t="shared" si="66"/>
        <v/>
      </c>
      <c r="BY90" s="40" t="str">
        <f t="shared" si="67"/>
        <v/>
      </c>
      <c r="BZ90" s="40" t="str">
        <f t="shared" si="68"/>
        <v>|n护甲+60</v>
      </c>
      <c r="CA90" s="40" t="str">
        <f t="shared" si="69"/>
        <v/>
      </c>
      <c r="CB90" s="40" t="str">
        <f t="shared" si="70"/>
        <v>|n生命值+1500</v>
      </c>
      <c r="CC90" s="40" t="str">
        <f t="shared" si="71"/>
        <v/>
      </c>
      <c r="CD90" s="40" t="str">
        <f t="shared" si="72"/>
        <v>|n生命回复+30</v>
      </c>
      <c r="CE90" s="40" t="str">
        <f t="shared" si="73"/>
        <v/>
      </c>
      <c r="CF90" s="40" t="str">
        <f t="shared" si="74"/>
        <v/>
      </c>
      <c r="CG90" s="40" t="str">
        <f t="shared" si="75"/>
        <v/>
      </c>
      <c r="CH90" s="40" t="str">
        <f t="shared" si="76"/>
        <v/>
      </c>
      <c r="CI90" s="40" t="str">
        <f t="shared" si="77"/>
        <v/>
      </c>
      <c r="CJ90" s="40" t="str">
        <f t="shared" si="78"/>
        <v/>
      </c>
      <c r="CK90" s="40" t="str">
        <f t="shared" si="79"/>
        <v/>
      </c>
      <c r="CL90" s="40" t="str">
        <f t="shared" si="80"/>
        <v/>
      </c>
      <c r="CM90" s="40" t="str">
        <f t="shared" si="81"/>
        <v/>
      </c>
      <c r="CN90" s="40" t="str">
        <f t="shared" si="82"/>
        <v/>
      </c>
      <c r="CO90" s="40" t="str">
        <f t="shared" si="83"/>
        <v/>
      </c>
      <c r="CP90" s="40" t="str">
        <f t="shared" si="84"/>
        <v/>
      </c>
      <c r="CQ90" s="40" t="str">
        <f t="shared" si="85"/>
        <v/>
      </c>
      <c r="CR90" s="40" t="str">
        <f t="shared" si="86"/>
        <v/>
      </c>
      <c r="CS90" s="40" t="str">
        <f t="shared" si="87"/>
        <v/>
      </c>
      <c r="CT90" s="40" t="str">
        <f t="shared" si="88"/>
        <v/>
      </c>
      <c r="CU90" s="40" t="str">
        <f t="shared" si="89"/>
        <v/>
      </c>
      <c r="CV90" s="40" t="str">
        <f t="shared" si="90"/>
        <v/>
      </c>
      <c r="CW90" s="40" t="str">
        <f t="shared" si="91"/>
        <v/>
      </c>
      <c r="CX90" s="40" t="str">
        <f t="shared" si="92"/>
        <v/>
      </c>
      <c r="CY90" s="40" t="str">
        <f t="shared" si="93"/>
        <v/>
      </c>
      <c r="CZ90" s="40" t="str">
        <f t="shared" si="94"/>
        <v/>
      </c>
      <c r="DA90" s="40" t="str">
        <f t="shared" si="95"/>
        <v/>
      </c>
      <c r="DB90" s="40" t="str">
        <f t="shared" si="96"/>
        <v/>
      </c>
      <c r="DC90" s="40" t="str">
        <f t="shared" si="97"/>
        <v/>
      </c>
      <c r="DD90" s="40" t="str">
        <f t="shared" si="98"/>
        <v/>
      </c>
      <c r="DE90" s="40" t="str">
        <f t="shared" si="99"/>
        <v/>
      </c>
      <c r="DF90" s="40" t="str">
        <f t="shared" si="100"/>
        <v/>
      </c>
      <c r="DG90" s="40" t="str">
        <f t="shared" si="101"/>
        <v/>
      </c>
      <c r="DH90" s="40" t="str">
        <f t="shared" si="102"/>
        <v/>
      </c>
      <c r="DI90" s="40" t="str">
        <f t="shared" si="103"/>
        <v/>
      </c>
      <c r="DJ90" s="40" t="str">
        <f t="shared" si="104"/>
        <v/>
      </c>
      <c r="DK90" s="40" t="str">
        <f t="shared" si="105"/>
        <v/>
      </c>
      <c r="DL90" s="40" t="str">
        <f t="shared" si="106"/>
        <v/>
      </c>
      <c r="DM90" s="40" t="str">
        <f t="shared" si="107"/>
        <v/>
      </c>
      <c r="DN90" s="40" t="str">
        <f t="shared" si="108"/>
        <v/>
      </c>
      <c r="DO90" s="40" t="str">
        <f t="shared" si="109"/>
        <v/>
      </c>
      <c r="DP90" s="40" t="str">
        <f t="shared" si="110"/>
        <v/>
      </c>
      <c r="DQ90" s="40" t="str">
        <f t="shared" si="111"/>
        <v/>
      </c>
      <c r="DR90" s="40" t="str">
        <f t="shared" si="112"/>
        <v/>
      </c>
      <c r="DS90" s="40" t="str">
        <f t="shared" si="113"/>
        <v/>
      </c>
      <c r="DT90" s="40" t="str">
        <f t="shared" si="114"/>
        <v/>
      </c>
      <c r="DU90" s="40" t="str">
        <f t="shared" si="115"/>
        <v/>
      </c>
      <c r="DV90" s="40" t="str">
        <f t="shared" si="116"/>
        <v/>
      </c>
      <c r="DW90" s="40" t="str">
        <f t="shared" si="117"/>
        <v/>
      </c>
      <c r="DX90" s="40" t="str">
        <f t="shared" si="62"/>
        <v/>
      </c>
      <c r="DY90" s="40" t="str">
        <f t="shared" si="120"/>
        <v/>
      </c>
      <c r="DZ90" s="40" t="str">
        <f t="shared" si="120"/>
        <v/>
      </c>
      <c r="EA90" s="40" t="str">
        <f t="shared" si="120"/>
        <v/>
      </c>
      <c r="EB90" s="40" t="str">
        <f t="shared" si="120"/>
        <v/>
      </c>
      <c r="EC90" s="40" t="str">
        <f t="shared" si="120"/>
        <v/>
      </c>
      <c r="ED90" s="40" t="str">
        <f t="shared" si="120"/>
        <v/>
      </c>
      <c r="EE90" s="40" t="str">
        <f t="shared" si="120"/>
        <v/>
      </c>
      <c r="EF90" s="40" t="str">
        <f t="shared" si="120"/>
        <v/>
      </c>
      <c r="EG90" s="40" t="str">
        <f t="shared" si="120"/>
        <v/>
      </c>
      <c r="EH90" s="40" t="str">
        <f t="shared" si="120"/>
        <v/>
      </c>
      <c r="EI90" s="40" t="str">
        <f t="shared" si="120"/>
        <v/>
      </c>
      <c r="EJ90" s="40" t="str">
        <f t="shared" si="60"/>
        <v/>
      </c>
      <c r="EK90" s="40" t="str">
        <f t="shared" si="60"/>
        <v/>
      </c>
      <c r="EL90" s="40" t="str">
        <f t="shared" si="60"/>
        <v/>
      </c>
      <c r="EM90" s="40" t="str">
        <f t="shared" si="60"/>
        <v/>
      </c>
      <c r="EN90" s="40" t="str">
        <f t="shared" si="60"/>
        <v/>
      </c>
      <c r="EO90" s="40" t="str">
        <f t="shared" si="60"/>
        <v/>
      </c>
    </row>
    <row r="91" spans="1:145">
      <c r="A91" s="40" t="s">
        <v>194</v>
      </c>
      <c r="B91" s="40" t="s">
        <v>6</v>
      </c>
      <c r="C91" s="40">
        <v>3</v>
      </c>
      <c r="F91" s="40">
        <v>90</v>
      </c>
      <c r="H91" s="40">
        <v>2250</v>
      </c>
      <c r="J91" s="40">
        <v>45</v>
      </c>
      <c r="BW91" s="40" t="str">
        <f t="shared" si="65"/>
        <v>|n护甲+90|n生命值+2250|n生命回复+45</v>
      </c>
      <c r="BX91" s="40" t="str">
        <f t="shared" si="66"/>
        <v/>
      </c>
      <c r="BY91" s="40" t="str">
        <f t="shared" si="67"/>
        <v/>
      </c>
      <c r="BZ91" s="40" t="str">
        <f t="shared" si="68"/>
        <v>|n护甲+90</v>
      </c>
      <c r="CA91" s="40" t="str">
        <f t="shared" si="69"/>
        <v/>
      </c>
      <c r="CB91" s="40" t="str">
        <f t="shared" si="70"/>
        <v>|n生命值+2250</v>
      </c>
      <c r="CC91" s="40" t="str">
        <f t="shared" si="71"/>
        <v/>
      </c>
      <c r="CD91" s="40" t="str">
        <f t="shared" si="72"/>
        <v>|n生命回复+45</v>
      </c>
      <c r="CE91" s="40" t="str">
        <f t="shared" si="73"/>
        <v/>
      </c>
      <c r="CF91" s="40" t="str">
        <f t="shared" si="74"/>
        <v/>
      </c>
      <c r="CG91" s="40" t="str">
        <f t="shared" si="75"/>
        <v/>
      </c>
      <c r="CH91" s="40" t="str">
        <f t="shared" si="76"/>
        <v/>
      </c>
      <c r="CI91" s="40" t="str">
        <f t="shared" si="77"/>
        <v/>
      </c>
      <c r="CJ91" s="40" t="str">
        <f t="shared" si="78"/>
        <v/>
      </c>
      <c r="CK91" s="40" t="str">
        <f t="shared" si="79"/>
        <v/>
      </c>
      <c r="CL91" s="40" t="str">
        <f t="shared" si="80"/>
        <v/>
      </c>
      <c r="CM91" s="40" t="str">
        <f t="shared" si="81"/>
        <v/>
      </c>
      <c r="CN91" s="40" t="str">
        <f t="shared" si="82"/>
        <v/>
      </c>
      <c r="CO91" s="40" t="str">
        <f t="shared" si="83"/>
        <v/>
      </c>
      <c r="CP91" s="40" t="str">
        <f t="shared" si="84"/>
        <v/>
      </c>
      <c r="CQ91" s="40" t="str">
        <f t="shared" si="85"/>
        <v/>
      </c>
      <c r="CR91" s="40" t="str">
        <f t="shared" si="86"/>
        <v/>
      </c>
      <c r="CS91" s="40" t="str">
        <f t="shared" si="87"/>
        <v/>
      </c>
      <c r="CT91" s="40" t="str">
        <f t="shared" si="88"/>
        <v/>
      </c>
      <c r="CU91" s="40" t="str">
        <f t="shared" si="89"/>
        <v/>
      </c>
      <c r="CV91" s="40" t="str">
        <f t="shared" si="90"/>
        <v/>
      </c>
      <c r="CW91" s="40" t="str">
        <f t="shared" si="91"/>
        <v/>
      </c>
      <c r="CX91" s="40" t="str">
        <f t="shared" si="92"/>
        <v/>
      </c>
      <c r="CY91" s="40" t="str">
        <f t="shared" si="93"/>
        <v/>
      </c>
      <c r="CZ91" s="40" t="str">
        <f t="shared" si="94"/>
        <v/>
      </c>
      <c r="DA91" s="40" t="str">
        <f t="shared" si="95"/>
        <v/>
      </c>
      <c r="DB91" s="40" t="str">
        <f t="shared" si="96"/>
        <v/>
      </c>
      <c r="DC91" s="40" t="str">
        <f t="shared" si="97"/>
        <v/>
      </c>
      <c r="DD91" s="40" t="str">
        <f t="shared" si="98"/>
        <v/>
      </c>
      <c r="DE91" s="40" t="str">
        <f t="shared" si="99"/>
        <v/>
      </c>
      <c r="DF91" s="40" t="str">
        <f t="shared" si="100"/>
        <v/>
      </c>
      <c r="DG91" s="40" t="str">
        <f t="shared" si="101"/>
        <v/>
      </c>
      <c r="DH91" s="40" t="str">
        <f t="shared" si="102"/>
        <v/>
      </c>
      <c r="DI91" s="40" t="str">
        <f t="shared" si="103"/>
        <v/>
      </c>
      <c r="DJ91" s="40" t="str">
        <f t="shared" si="104"/>
        <v/>
      </c>
      <c r="DK91" s="40" t="str">
        <f t="shared" si="105"/>
        <v/>
      </c>
      <c r="DL91" s="40" t="str">
        <f t="shared" si="106"/>
        <v/>
      </c>
      <c r="DM91" s="40" t="str">
        <f t="shared" si="107"/>
        <v/>
      </c>
      <c r="DN91" s="40" t="str">
        <f t="shared" si="108"/>
        <v/>
      </c>
      <c r="DO91" s="40" t="str">
        <f t="shared" si="109"/>
        <v/>
      </c>
      <c r="DP91" s="40" t="str">
        <f t="shared" si="110"/>
        <v/>
      </c>
      <c r="DQ91" s="40" t="str">
        <f t="shared" si="111"/>
        <v/>
      </c>
      <c r="DR91" s="40" t="str">
        <f t="shared" si="112"/>
        <v/>
      </c>
      <c r="DS91" s="40" t="str">
        <f t="shared" si="113"/>
        <v/>
      </c>
      <c r="DT91" s="40" t="str">
        <f t="shared" si="114"/>
        <v/>
      </c>
      <c r="DU91" s="40" t="str">
        <f t="shared" si="115"/>
        <v/>
      </c>
      <c r="DV91" s="40" t="str">
        <f t="shared" si="116"/>
        <v/>
      </c>
      <c r="DW91" s="40" t="str">
        <f t="shared" si="117"/>
        <v/>
      </c>
      <c r="DX91" s="40" t="str">
        <f t="shared" si="62"/>
        <v/>
      </c>
      <c r="DY91" s="40" t="str">
        <f t="shared" si="120"/>
        <v/>
      </c>
      <c r="DZ91" s="40" t="str">
        <f t="shared" si="120"/>
        <v/>
      </c>
      <c r="EA91" s="40" t="str">
        <f t="shared" si="120"/>
        <v/>
      </c>
      <c r="EB91" s="40" t="str">
        <f t="shared" si="120"/>
        <v/>
      </c>
      <c r="EC91" s="40" t="str">
        <f t="shared" si="120"/>
        <v/>
      </c>
      <c r="ED91" s="40" t="str">
        <f t="shared" si="120"/>
        <v/>
      </c>
      <c r="EE91" s="40" t="str">
        <f t="shared" si="120"/>
        <v/>
      </c>
      <c r="EF91" s="40" t="str">
        <f t="shared" si="120"/>
        <v/>
      </c>
      <c r="EG91" s="40" t="str">
        <f t="shared" si="120"/>
        <v/>
      </c>
      <c r="EH91" s="40" t="str">
        <f t="shared" si="120"/>
        <v/>
      </c>
      <c r="EI91" s="40" t="str">
        <f t="shared" si="120"/>
        <v/>
      </c>
      <c r="EJ91" s="40" t="str">
        <f t="shared" ref="EJ91:EO138" si="121">IF(BP91="","","|n|cffffcc00"&amp;EJ$2&amp;"：|r"&amp;BP91&amp;EJ$1)</f>
        <v/>
      </c>
      <c r="EK91" s="40" t="str">
        <f t="shared" si="121"/>
        <v/>
      </c>
      <c r="EL91" s="40" t="str">
        <f t="shared" si="121"/>
        <v/>
      </c>
      <c r="EM91" s="40" t="str">
        <f t="shared" si="121"/>
        <v/>
      </c>
      <c r="EN91" s="40" t="str">
        <f t="shared" si="121"/>
        <v/>
      </c>
      <c r="EO91" s="40" t="str">
        <f t="shared" si="121"/>
        <v/>
      </c>
    </row>
    <row r="92" spans="1:145">
      <c r="A92" s="40" t="s">
        <v>195</v>
      </c>
      <c r="B92" s="40" t="s">
        <v>6</v>
      </c>
      <c r="C92" s="40">
        <v>4</v>
      </c>
      <c r="F92" s="40">
        <v>120</v>
      </c>
      <c r="H92" s="40">
        <v>3750</v>
      </c>
      <c r="J92" s="40">
        <v>75</v>
      </c>
      <c r="BW92" s="40" t="str">
        <f t="shared" si="65"/>
        <v>|n护甲+120|n生命值+3750|n生命回复+75</v>
      </c>
      <c r="BX92" s="40" t="str">
        <f t="shared" si="66"/>
        <v/>
      </c>
      <c r="BY92" s="40" t="str">
        <f t="shared" si="67"/>
        <v/>
      </c>
      <c r="BZ92" s="40" t="str">
        <f t="shared" si="68"/>
        <v>|n护甲+120</v>
      </c>
      <c r="CA92" s="40" t="str">
        <f t="shared" si="69"/>
        <v/>
      </c>
      <c r="CB92" s="40" t="str">
        <f t="shared" si="70"/>
        <v>|n生命值+3750</v>
      </c>
      <c r="CC92" s="40" t="str">
        <f t="shared" si="71"/>
        <v/>
      </c>
      <c r="CD92" s="40" t="str">
        <f t="shared" si="72"/>
        <v>|n生命回复+75</v>
      </c>
      <c r="CE92" s="40" t="str">
        <f t="shared" si="73"/>
        <v/>
      </c>
      <c r="CF92" s="40" t="str">
        <f t="shared" si="74"/>
        <v/>
      </c>
      <c r="CG92" s="40" t="str">
        <f t="shared" si="75"/>
        <v/>
      </c>
      <c r="CH92" s="40" t="str">
        <f t="shared" si="76"/>
        <v/>
      </c>
      <c r="CI92" s="40" t="str">
        <f t="shared" si="77"/>
        <v/>
      </c>
      <c r="CJ92" s="40" t="str">
        <f t="shared" si="78"/>
        <v/>
      </c>
      <c r="CK92" s="40" t="str">
        <f t="shared" si="79"/>
        <v/>
      </c>
      <c r="CL92" s="40" t="str">
        <f t="shared" si="80"/>
        <v/>
      </c>
      <c r="CM92" s="40" t="str">
        <f t="shared" si="81"/>
        <v/>
      </c>
      <c r="CN92" s="40" t="str">
        <f t="shared" si="82"/>
        <v/>
      </c>
      <c r="CO92" s="40" t="str">
        <f t="shared" si="83"/>
        <v/>
      </c>
      <c r="CP92" s="40" t="str">
        <f t="shared" si="84"/>
        <v/>
      </c>
      <c r="CQ92" s="40" t="str">
        <f t="shared" si="85"/>
        <v/>
      </c>
      <c r="CR92" s="40" t="str">
        <f t="shared" si="86"/>
        <v/>
      </c>
      <c r="CS92" s="40" t="str">
        <f t="shared" si="87"/>
        <v/>
      </c>
      <c r="CT92" s="40" t="str">
        <f t="shared" si="88"/>
        <v/>
      </c>
      <c r="CU92" s="40" t="str">
        <f t="shared" si="89"/>
        <v/>
      </c>
      <c r="CV92" s="40" t="str">
        <f t="shared" si="90"/>
        <v/>
      </c>
      <c r="CW92" s="40" t="str">
        <f t="shared" si="91"/>
        <v/>
      </c>
      <c r="CX92" s="40" t="str">
        <f t="shared" si="92"/>
        <v/>
      </c>
      <c r="CY92" s="40" t="str">
        <f t="shared" si="93"/>
        <v/>
      </c>
      <c r="CZ92" s="40" t="str">
        <f t="shared" si="94"/>
        <v/>
      </c>
      <c r="DA92" s="40" t="str">
        <f t="shared" si="95"/>
        <v/>
      </c>
      <c r="DB92" s="40" t="str">
        <f t="shared" si="96"/>
        <v/>
      </c>
      <c r="DC92" s="40" t="str">
        <f t="shared" si="97"/>
        <v/>
      </c>
      <c r="DD92" s="40" t="str">
        <f t="shared" si="98"/>
        <v/>
      </c>
      <c r="DE92" s="40" t="str">
        <f t="shared" si="99"/>
        <v/>
      </c>
      <c r="DF92" s="40" t="str">
        <f t="shared" si="100"/>
        <v/>
      </c>
      <c r="DG92" s="40" t="str">
        <f t="shared" si="101"/>
        <v/>
      </c>
      <c r="DH92" s="40" t="str">
        <f t="shared" si="102"/>
        <v/>
      </c>
      <c r="DI92" s="40" t="str">
        <f t="shared" si="103"/>
        <v/>
      </c>
      <c r="DJ92" s="40" t="str">
        <f t="shared" si="104"/>
        <v/>
      </c>
      <c r="DK92" s="40" t="str">
        <f t="shared" si="105"/>
        <v/>
      </c>
      <c r="DL92" s="40" t="str">
        <f t="shared" si="106"/>
        <v/>
      </c>
      <c r="DM92" s="40" t="str">
        <f t="shared" si="107"/>
        <v/>
      </c>
      <c r="DN92" s="40" t="str">
        <f t="shared" si="108"/>
        <v/>
      </c>
      <c r="DO92" s="40" t="str">
        <f t="shared" si="109"/>
        <v/>
      </c>
      <c r="DP92" s="40" t="str">
        <f t="shared" si="110"/>
        <v/>
      </c>
      <c r="DQ92" s="40" t="str">
        <f t="shared" si="111"/>
        <v/>
      </c>
      <c r="DR92" s="40" t="str">
        <f t="shared" si="112"/>
        <v/>
      </c>
      <c r="DS92" s="40" t="str">
        <f t="shared" si="113"/>
        <v/>
      </c>
      <c r="DT92" s="40" t="str">
        <f t="shared" si="114"/>
        <v/>
      </c>
      <c r="DU92" s="40" t="str">
        <f t="shared" si="115"/>
        <v/>
      </c>
      <c r="DV92" s="40" t="str">
        <f t="shared" si="116"/>
        <v/>
      </c>
      <c r="DW92" s="40" t="str">
        <f t="shared" si="117"/>
        <v/>
      </c>
      <c r="DX92" s="40" t="str">
        <f t="shared" si="62"/>
        <v/>
      </c>
      <c r="DY92" s="40" t="str">
        <f t="shared" si="120"/>
        <v/>
      </c>
      <c r="DZ92" s="40" t="str">
        <f t="shared" si="120"/>
        <v/>
      </c>
      <c r="EA92" s="40" t="str">
        <f t="shared" si="120"/>
        <v/>
      </c>
      <c r="EB92" s="40" t="str">
        <f t="shared" si="120"/>
        <v/>
      </c>
      <c r="EC92" s="40" t="str">
        <f t="shared" si="120"/>
        <v/>
      </c>
      <c r="ED92" s="40" t="str">
        <f t="shared" si="120"/>
        <v/>
      </c>
      <c r="EE92" s="40" t="str">
        <f t="shared" si="120"/>
        <v/>
      </c>
      <c r="EF92" s="40" t="str">
        <f t="shared" si="120"/>
        <v/>
      </c>
      <c r="EG92" s="40" t="str">
        <f t="shared" si="120"/>
        <v/>
      </c>
      <c r="EH92" s="40" t="str">
        <f t="shared" si="120"/>
        <v/>
      </c>
      <c r="EI92" s="40" t="str">
        <f t="shared" ref="EI92:EL139" si="122">IF(BO92="","","|n|cffffcc00"&amp;EI$2&amp;"：|r"&amp;BO92&amp;EI$1)</f>
        <v/>
      </c>
      <c r="EJ92" s="40" t="str">
        <f t="shared" si="121"/>
        <v/>
      </c>
      <c r="EK92" s="40" t="str">
        <f t="shared" si="121"/>
        <v/>
      </c>
      <c r="EL92" s="40" t="str">
        <f t="shared" si="121"/>
        <v/>
      </c>
      <c r="EM92" s="40" t="str">
        <f t="shared" si="121"/>
        <v/>
      </c>
      <c r="EN92" s="40" t="str">
        <f t="shared" si="121"/>
        <v/>
      </c>
      <c r="EO92" s="40" t="str">
        <f t="shared" si="121"/>
        <v/>
      </c>
    </row>
    <row r="93" spans="1:145">
      <c r="A93" s="40" t="s">
        <v>196</v>
      </c>
      <c r="B93" s="40" t="s">
        <v>6</v>
      </c>
      <c r="C93" s="40">
        <v>5</v>
      </c>
      <c r="F93" s="40">
        <v>150</v>
      </c>
      <c r="H93" s="40">
        <v>5250</v>
      </c>
      <c r="J93" s="40">
        <v>105</v>
      </c>
      <c r="BW93" s="40" t="str">
        <f t="shared" si="65"/>
        <v>|n护甲+150|n生命值+5250|n生命回复+105</v>
      </c>
      <c r="BX93" s="40" t="str">
        <f t="shared" si="66"/>
        <v/>
      </c>
      <c r="BY93" s="40" t="str">
        <f t="shared" si="67"/>
        <v/>
      </c>
      <c r="BZ93" s="40" t="str">
        <f t="shared" si="68"/>
        <v>|n护甲+150</v>
      </c>
      <c r="CA93" s="40" t="str">
        <f t="shared" si="69"/>
        <v/>
      </c>
      <c r="CB93" s="40" t="str">
        <f t="shared" si="70"/>
        <v>|n生命值+5250</v>
      </c>
      <c r="CC93" s="40" t="str">
        <f t="shared" si="71"/>
        <v/>
      </c>
      <c r="CD93" s="40" t="str">
        <f t="shared" si="72"/>
        <v>|n生命回复+105</v>
      </c>
      <c r="CE93" s="40" t="str">
        <f t="shared" si="73"/>
        <v/>
      </c>
      <c r="CF93" s="40" t="str">
        <f t="shared" si="74"/>
        <v/>
      </c>
      <c r="CG93" s="40" t="str">
        <f t="shared" si="75"/>
        <v/>
      </c>
      <c r="CH93" s="40" t="str">
        <f t="shared" si="76"/>
        <v/>
      </c>
      <c r="CI93" s="40" t="str">
        <f t="shared" si="77"/>
        <v/>
      </c>
      <c r="CJ93" s="40" t="str">
        <f t="shared" si="78"/>
        <v/>
      </c>
      <c r="CK93" s="40" t="str">
        <f t="shared" si="79"/>
        <v/>
      </c>
      <c r="CL93" s="40" t="str">
        <f t="shared" si="80"/>
        <v/>
      </c>
      <c r="CM93" s="40" t="str">
        <f t="shared" si="81"/>
        <v/>
      </c>
      <c r="CN93" s="40" t="str">
        <f t="shared" si="82"/>
        <v/>
      </c>
      <c r="CO93" s="40" t="str">
        <f t="shared" si="83"/>
        <v/>
      </c>
      <c r="CP93" s="40" t="str">
        <f t="shared" si="84"/>
        <v/>
      </c>
      <c r="CQ93" s="40" t="str">
        <f t="shared" si="85"/>
        <v/>
      </c>
      <c r="CR93" s="40" t="str">
        <f t="shared" si="86"/>
        <v/>
      </c>
      <c r="CS93" s="40" t="str">
        <f t="shared" si="87"/>
        <v/>
      </c>
      <c r="CT93" s="40" t="str">
        <f t="shared" si="88"/>
        <v/>
      </c>
      <c r="CU93" s="40" t="str">
        <f t="shared" si="89"/>
        <v/>
      </c>
      <c r="CV93" s="40" t="str">
        <f t="shared" si="90"/>
        <v/>
      </c>
      <c r="CW93" s="40" t="str">
        <f t="shared" si="91"/>
        <v/>
      </c>
      <c r="CX93" s="40" t="str">
        <f t="shared" si="92"/>
        <v/>
      </c>
      <c r="CY93" s="40" t="str">
        <f t="shared" si="93"/>
        <v/>
      </c>
      <c r="CZ93" s="40" t="str">
        <f t="shared" si="94"/>
        <v/>
      </c>
      <c r="DA93" s="40" t="str">
        <f t="shared" si="95"/>
        <v/>
      </c>
      <c r="DB93" s="40" t="str">
        <f t="shared" si="96"/>
        <v/>
      </c>
      <c r="DC93" s="40" t="str">
        <f t="shared" si="97"/>
        <v/>
      </c>
      <c r="DD93" s="40" t="str">
        <f t="shared" si="98"/>
        <v/>
      </c>
      <c r="DE93" s="40" t="str">
        <f t="shared" si="99"/>
        <v/>
      </c>
      <c r="DF93" s="40" t="str">
        <f t="shared" si="100"/>
        <v/>
      </c>
      <c r="DG93" s="40" t="str">
        <f t="shared" si="101"/>
        <v/>
      </c>
      <c r="DH93" s="40" t="str">
        <f t="shared" si="102"/>
        <v/>
      </c>
      <c r="DI93" s="40" t="str">
        <f t="shared" si="103"/>
        <v/>
      </c>
      <c r="DJ93" s="40" t="str">
        <f t="shared" si="104"/>
        <v/>
      </c>
      <c r="DK93" s="40" t="str">
        <f t="shared" si="105"/>
        <v/>
      </c>
      <c r="DL93" s="40" t="str">
        <f t="shared" si="106"/>
        <v/>
      </c>
      <c r="DM93" s="40" t="str">
        <f t="shared" si="107"/>
        <v/>
      </c>
      <c r="DN93" s="40" t="str">
        <f t="shared" si="108"/>
        <v/>
      </c>
      <c r="DO93" s="40" t="str">
        <f t="shared" si="109"/>
        <v/>
      </c>
      <c r="DP93" s="40" t="str">
        <f t="shared" si="110"/>
        <v/>
      </c>
      <c r="DQ93" s="40" t="str">
        <f t="shared" si="111"/>
        <v/>
      </c>
      <c r="DR93" s="40" t="str">
        <f t="shared" si="112"/>
        <v/>
      </c>
      <c r="DS93" s="40" t="str">
        <f t="shared" si="113"/>
        <v/>
      </c>
      <c r="DT93" s="40" t="str">
        <f t="shared" si="114"/>
        <v/>
      </c>
      <c r="DU93" s="40" t="str">
        <f t="shared" si="115"/>
        <v/>
      </c>
      <c r="DV93" s="40" t="str">
        <f t="shared" si="116"/>
        <v/>
      </c>
      <c r="DW93" s="40" t="str">
        <f t="shared" si="117"/>
        <v/>
      </c>
      <c r="DX93" s="40" t="str">
        <f t="shared" si="62"/>
        <v/>
      </c>
      <c r="DY93" s="40" t="str">
        <f t="shared" ref="DY93:EH109" si="123">IF(BE93="","","|n|cffffcc00"&amp;DY$2&amp;"：|r"&amp;BE93&amp;DY$1)</f>
        <v/>
      </c>
      <c r="DZ93" s="40" t="str">
        <f t="shared" si="123"/>
        <v/>
      </c>
      <c r="EA93" s="40" t="str">
        <f t="shared" si="123"/>
        <v/>
      </c>
      <c r="EB93" s="40" t="str">
        <f t="shared" si="123"/>
        <v/>
      </c>
      <c r="EC93" s="40" t="str">
        <f t="shared" si="123"/>
        <v/>
      </c>
      <c r="ED93" s="40" t="str">
        <f t="shared" si="123"/>
        <v/>
      </c>
      <c r="EE93" s="40" t="str">
        <f t="shared" si="123"/>
        <v/>
      </c>
      <c r="EF93" s="40" t="str">
        <f t="shared" si="123"/>
        <v/>
      </c>
      <c r="EG93" s="40" t="str">
        <f t="shared" si="123"/>
        <v/>
      </c>
      <c r="EH93" s="40" t="str">
        <f t="shared" si="123"/>
        <v/>
      </c>
      <c r="EI93" s="40" t="str">
        <f t="shared" si="122"/>
        <v/>
      </c>
      <c r="EJ93" s="40" t="str">
        <f t="shared" si="121"/>
        <v/>
      </c>
      <c r="EK93" s="40" t="str">
        <f t="shared" si="121"/>
        <v/>
      </c>
      <c r="EL93" s="40" t="str">
        <f t="shared" si="121"/>
        <v/>
      </c>
      <c r="EM93" s="40" t="str">
        <f t="shared" si="121"/>
        <v/>
      </c>
      <c r="EN93" s="40" t="str">
        <f t="shared" si="121"/>
        <v/>
      </c>
      <c r="EO93" s="40" t="str">
        <f t="shared" si="121"/>
        <v/>
      </c>
    </row>
    <row r="94" spans="1:145">
      <c r="A94" s="40" t="s">
        <v>197</v>
      </c>
      <c r="B94" s="40" t="s">
        <v>6</v>
      </c>
      <c r="C94" s="40">
        <v>6</v>
      </c>
      <c r="F94" s="40">
        <v>200</v>
      </c>
      <c r="H94" s="40">
        <v>7500</v>
      </c>
      <c r="J94" s="40">
        <v>150</v>
      </c>
      <c r="AE94" s="40">
        <v>1</v>
      </c>
      <c r="BW94" s="40" t="str">
        <f t="shared" si="65"/>
        <v>|n护甲+200|n生命值+7500|n生命回复+150|n生命恢复%+1%</v>
      </c>
      <c r="BX94" s="40" t="str">
        <f t="shared" si="66"/>
        <v/>
      </c>
      <c r="BY94" s="40" t="str">
        <f t="shared" si="67"/>
        <v/>
      </c>
      <c r="BZ94" s="40" t="str">
        <f t="shared" si="68"/>
        <v>|n护甲+200</v>
      </c>
      <c r="CA94" s="40" t="str">
        <f t="shared" si="69"/>
        <v/>
      </c>
      <c r="CB94" s="40" t="str">
        <f t="shared" si="70"/>
        <v>|n生命值+7500</v>
      </c>
      <c r="CC94" s="40" t="str">
        <f t="shared" si="71"/>
        <v/>
      </c>
      <c r="CD94" s="40" t="str">
        <f t="shared" si="72"/>
        <v>|n生命回复+150</v>
      </c>
      <c r="CE94" s="40" t="str">
        <f t="shared" si="73"/>
        <v/>
      </c>
      <c r="CF94" s="40" t="str">
        <f t="shared" si="74"/>
        <v/>
      </c>
      <c r="CG94" s="40" t="str">
        <f t="shared" si="75"/>
        <v/>
      </c>
      <c r="CH94" s="40" t="str">
        <f t="shared" si="76"/>
        <v/>
      </c>
      <c r="CI94" s="40" t="str">
        <f t="shared" si="77"/>
        <v/>
      </c>
      <c r="CJ94" s="40" t="str">
        <f t="shared" si="78"/>
        <v/>
      </c>
      <c r="CK94" s="40" t="str">
        <f t="shared" si="79"/>
        <v/>
      </c>
      <c r="CL94" s="40" t="str">
        <f t="shared" si="80"/>
        <v/>
      </c>
      <c r="CM94" s="40" t="str">
        <f t="shared" si="81"/>
        <v/>
      </c>
      <c r="CN94" s="40" t="str">
        <f t="shared" si="82"/>
        <v/>
      </c>
      <c r="CO94" s="40" t="str">
        <f t="shared" si="83"/>
        <v/>
      </c>
      <c r="CP94" s="40" t="str">
        <f t="shared" si="84"/>
        <v/>
      </c>
      <c r="CQ94" s="40" t="str">
        <f t="shared" si="85"/>
        <v/>
      </c>
      <c r="CR94" s="40" t="str">
        <f t="shared" si="86"/>
        <v/>
      </c>
      <c r="CS94" s="40" t="str">
        <f t="shared" si="87"/>
        <v/>
      </c>
      <c r="CT94" s="40" t="str">
        <f t="shared" si="88"/>
        <v/>
      </c>
      <c r="CU94" s="40" t="str">
        <f t="shared" si="89"/>
        <v/>
      </c>
      <c r="CV94" s="40" t="str">
        <f t="shared" si="90"/>
        <v/>
      </c>
      <c r="CW94" s="40" t="str">
        <f t="shared" si="91"/>
        <v/>
      </c>
      <c r="CX94" s="40" t="str">
        <f t="shared" si="92"/>
        <v/>
      </c>
      <c r="CY94" s="40" t="str">
        <f t="shared" si="93"/>
        <v>|n生命恢复%+1%</v>
      </c>
      <c r="CZ94" s="40" t="str">
        <f t="shared" si="94"/>
        <v/>
      </c>
      <c r="DA94" s="40" t="str">
        <f t="shared" si="95"/>
        <v/>
      </c>
      <c r="DB94" s="40" t="str">
        <f t="shared" si="96"/>
        <v/>
      </c>
      <c r="DC94" s="40" t="str">
        <f t="shared" si="97"/>
        <v/>
      </c>
      <c r="DD94" s="40" t="str">
        <f t="shared" si="98"/>
        <v/>
      </c>
      <c r="DE94" s="40" t="str">
        <f t="shared" si="99"/>
        <v/>
      </c>
      <c r="DF94" s="40" t="str">
        <f t="shared" si="100"/>
        <v/>
      </c>
      <c r="DG94" s="40" t="str">
        <f t="shared" si="101"/>
        <v/>
      </c>
      <c r="DH94" s="40" t="str">
        <f t="shared" si="102"/>
        <v/>
      </c>
      <c r="DI94" s="40" t="str">
        <f t="shared" si="103"/>
        <v/>
      </c>
      <c r="DJ94" s="40" t="str">
        <f t="shared" si="104"/>
        <v/>
      </c>
      <c r="DK94" s="40" t="str">
        <f t="shared" si="105"/>
        <v/>
      </c>
      <c r="DL94" s="40" t="str">
        <f t="shared" si="106"/>
        <v/>
      </c>
      <c r="DM94" s="40" t="str">
        <f t="shared" si="107"/>
        <v/>
      </c>
      <c r="DN94" s="40" t="str">
        <f t="shared" si="108"/>
        <v/>
      </c>
      <c r="DO94" s="40" t="str">
        <f t="shared" si="109"/>
        <v/>
      </c>
      <c r="DP94" s="40" t="str">
        <f t="shared" si="110"/>
        <v/>
      </c>
      <c r="DQ94" s="40" t="str">
        <f t="shared" si="111"/>
        <v/>
      </c>
      <c r="DR94" s="40" t="str">
        <f t="shared" si="112"/>
        <v/>
      </c>
      <c r="DS94" s="40" t="str">
        <f t="shared" si="113"/>
        <v/>
      </c>
      <c r="DT94" s="40" t="str">
        <f t="shared" si="114"/>
        <v/>
      </c>
      <c r="DU94" s="40" t="str">
        <f t="shared" si="115"/>
        <v/>
      </c>
      <c r="DV94" s="40" t="str">
        <f t="shared" si="116"/>
        <v/>
      </c>
      <c r="DW94" s="40" t="str">
        <f t="shared" si="117"/>
        <v/>
      </c>
      <c r="DX94" s="40" t="str">
        <f t="shared" si="62"/>
        <v/>
      </c>
      <c r="DY94" s="40" t="str">
        <f t="shared" si="123"/>
        <v/>
      </c>
      <c r="DZ94" s="40" t="str">
        <f t="shared" si="123"/>
        <v/>
      </c>
      <c r="EA94" s="40" t="str">
        <f t="shared" si="123"/>
        <v/>
      </c>
      <c r="EB94" s="40" t="str">
        <f t="shared" si="123"/>
        <v/>
      </c>
      <c r="EC94" s="40" t="str">
        <f t="shared" si="123"/>
        <v/>
      </c>
      <c r="ED94" s="40" t="str">
        <f t="shared" si="123"/>
        <v/>
      </c>
      <c r="EE94" s="40" t="str">
        <f t="shared" si="123"/>
        <v/>
      </c>
      <c r="EF94" s="40" t="str">
        <f t="shared" si="123"/>
        <v/>
      </c>
      <c r="EG94" s="40" t="str">
        <f t="shared" si="123"/>
        <v/>
      </c>
      <c r="EH94" s="40" t="str">
        <f t="shared" si="123"/>
        <v/>
      </c>
      <c r="EI94" s="40" t="str">
        <f t="shared" si="122"/>
        <v/>
      </c>
      <c r="EJ94" s="40" t="str">
        <f t="shared" si="121"/>
        <v/>
      </c>
      <c r="EK94" s="40" t="str">
        <f t="shared" si="121"/>
        <v/>
      </c>
      <c r="EL94" s="40" t="str">
        <f t="shared" si="121"/>
        <v/>
      </c>
      <c r="EM94" s="40" t="str">
        <f t="shared" si="121"/>
        <v/>
      </c>
      <c r="EN94" s="40" t="str">
        <f t="shared" si="121"/>
        <v/>
      </c>
      <c r="EO94" s="40" t="str">
        <f t="shared" si="121"/>
        <v/>
      </c>
    </row>
    <row r="95" spans="1:145">
      <c r="A95" s="40" t="s">
        <v>198</v>
      </c>
      <c r="B95" s="40" t="s">
        <v>6</v>
      </c>
      <c r="C95" s="40">
        <v>7</v>
      </c>
      <c r="F95" s="40">
        <v>260</v>
      </c>
      <c r="H95" s="40">
        <v>12000</v>
      </c>
      <c r="J95" s="40">
        <v>240</v>
      </c>
      <c r="AE95" s="40">
        <v>1</v>
      </c>
      <c r="BW95" s="40" t="str">
        <f t="shared" si="65"/>
        <v>|n护甲+260|n生命值+12000|n生命回复+240|n生命恢复%+1%</v>
      </c>
      <c r="BX95" s="40" t="str">
        <f t="shared" si="66"/>
        <v/>
      </c>
      <c r="BY95" s="40" t="str">
        <f t="shared" si="67"/>
        <v/>
      </c>
      <c r="BZ95" s="40" t="str">
        <f t="shared" si="68"/>
        <v>|n护甲+260</v>
      </c>
      <c r="CA95" s="40" t="str">
        <f t="shared" si="69"/>
        <v/>
      </c>
      <c r="CB95" s="40" t="str">
        <f t="shared" si="70"/>
        <v>|n生命值+12000</v>
      </c>
      <c r="CC95" s="40" t="str">
        <f t="shared" si="71"/>
        <v/>
      </c>
      <c r="CD95" s="40" t="str">
        <f t="shared" si="72"/>
        <v>|n生命回复+240</v>
      </c>
      <c r="CE95" s="40" t="str">
        <f t="shared" si="73"/>
        <v/>
      </c>
      <c r="CF95" s="40" t="str">
        <f t="shared" si="74"/>
        <v/>
      </c>
      <c r="CG95" s="40" t="str">
        <f t="shared" si="75"/>
        <v/>
      </c>
      <c r="CH95" s="40" t="str">
        <f t="shared" si="76"/>
        <v/>
      </c>
      <c r="CI95" s="40" t="str">
        <f t="shared" si="77"/>
        <v/>
      </c>
      <c r="CJ95" s="40" t="str">
        <f t="shared" si="78"/>
        <v/>
      </c>
      <c r="CK95" s="40" t="str">
        <f t="shared" si="79"/>
        <v/>
      </c>
      <c r="CL95" s="40" t="str">
        <f t="shared" si="80"/>
        <v/>
      </c>
      <c r="CM95" s="40" t="str">
        <f t="shared" si="81"/>
        <v/>
      </c>
      <c r="CN95" s="40" t="str">
        <f t="shared" si="82"/>
        <v/>
      </c>
      <c r="CO95" s="40" t="str">
        <f t="shared" si="83"/>
        <v/>
      </c>
      <c r="CP95" s="40" t="str">
        <f t="shared" si="84"/>
        <v/>
      </c>
      <c r="CQ95" s="40" t="str">
        <f t="shared" si="85"/>
        <v/>
      </c>
      <c r="CR95" s="40" t="str">
        <f t="shared" si="86"/>
        <v/>
      </c>
      <c r="CS95" s="40" t="str">
        <f t="shared" si="87"/>
        <v/>
      </c>
      <c r="CT95" s="40" t="str">
        <f t="shared" si="88"/>
        <v/>
      </c>
      <c r="CU95" s="40" t="str">
        <f t="shared" si="89"/>
        <v/>
      </c>
      <c r="CV95" s="40" t="str">
        <f t="shared" si="90"/>
        <v/>
      </c>
      <c r="CW95" s="40" t="str">
        <f t="shared" si="91"/>
        <v/>
      </c>
      <c r="CX95" s="40" t="str">
        <f t="shared" si="92"/>
        <v/>
      </c>
      <c r="CY95" s="40" t="str">
        <f t="shared" si="93"/>
        <v>|n生命恢复%+1%</v>
      </c>
      <c r="CZ95" s="40" t="str">
        <f t="shared" si="94"/>
        <v/>
      </c>
      <c r="DA95" s="40" t="str">
        <f t="shared" si="95"/>
        <v/>
      </c>
      <c r="DB95" s="40" t="str">
        <f t="shared" si="96"/>
        <v/>
      </c>
      <c r="DC95" s="40" t="str">
        <f t="shared" si="97"/>
        <v/>
      </c>
      <c r="DD95" s="40" t="str">
        <f t="shared" si="98"/>
        <v/>
      </c>
      <c r="DE95" s="40" t="str">
        <f t="shared" si="99"/>
        <v/>
      </c>
      <c r="DF95" s="40" t="str">
        <f t="shared" si="100"/>
        <v/>
      </c>
      <c r="DG95" s="40" t="str">
        <f t="shared" si="101"/>
        <v/>
      </c>
      <c r="DH95" s="40" t="str">
        <f t="shared" si="102"/>
        <v/>
      </c>
      <c r="DI95" s="40" t="str">
        <f t="shared" si="103"/>
        <v/>
      </c>
      <c r="DJ95" s="40" t="str">
        <f t="shared" si="104"/>
        <v/>
      </c>
      <c r="DK95" s="40" t="str">
        <f t="shared" si="105"/>
        <v/>
      </c>
      <c r="DL95" s="40" t="str">
        <f t="shared" si="106"/>
        <v/>
      </c>
      <c r="DM95" s="40" t="str">
        <f t="shared" si="107"/>
        <v/>
      </c>
      <c r="DN95" s="40" t="str">
        <f t="shared" si="108"/>
        <v/>
      </c>
      <c r="DO95" s="40" t="str">
        <f t="shared" si="109"/>
        <v/>
      </c>
      <c r="DP95" s="40" t="str">
        <f t="shared" si="110"/>
        <v/>
      </c>
      <c r="DQ95" s="40" t="str">
        <f t="shared" si="111"/>
        <v/>
      </c>
      <c r="DR95" s="40" t="str">
        <f t="shared" si="112"/>
        <v/>
      </c>
      <c r="DS95" s="40" t="str">
        <f t="shared" si="113"/>
        <v/>
      </c>
      <c r="DT95" s="40" t="str">
        <f t="shared" si="114"/>
        <v/>
      </c>
      <c r="DU95" s="40" t="str">
        <f t="shared" si="115"/>
        <v/>
      </c>
      <c r="DV95" s="40" t="str">
        <f t="shared" si="116"/>
        <v/>
      </c>
      <c r="DW95" s="40" t="str">
        <f t="shared" si="117"/>
        <v/>
      </c>
      <c r="DX95" s="40" t="str">
        <f t="shared" si="62"/>
        <v/>
      </c>
      <c r="DY95" s="40" t="str">
        <f t="shared" si="123"/>
        <v/>
      </c>
      <c r="DZ95" s="40" t="str">
        <f t="shared" si="123"/>
        <v/>
      </c>
      <c r="EA95" s="40" t="str">
        <f t="shared" si="123"/>
        <v/>
      </c>
      <c r="EB95" s="40" t="str">
        <f t="shared" si="123"/>
        <v/>
      </c>
      <c r="EC95" s="40" t="str">
        <f t="shared" si="123"/>
        <v/>
      </c>
      <c r="ED95" s="40" t="str">
        <f t="shared" si="123"/>
        <v/>
      </c>
      <c r="EE95" s="40" t="str">
        <f t="shared" si="123"/>
        <v/>
      </c>
      <c r="EF95" s="40" t="str">
        <f t="shared" si="123"/>
        <v/>
      </c>
      <c r="EG95" s="40" t="str">
        <f t="shared" si="123"/>
        <v/>
      </c>
      <c r="EH95" s="40" t="str">
        <f t="shared" si="123"/>
        <v/>
      </c>
      <c r="EI95" s="40" t="str">
        <f t="shared" si="122"/>
        <v/>
      </c>
      <c r="EJ95" s="40" t="str">
        <f t="shared" si="121"/>
        <v/>
      </c>
      <c r="EK95" s="40" t="str">
        <f t="shared" si="121"/>
        <v/>
      </c>
      <c r="EL95" s="40" t="str">
        <f t="shared" si="121"/>
        <v/>
      </c>
      <c r="EM95" s="40" t="str">
        <f t="shared" si="121"/>
        <v/>
      </c>
      <c r="EN95" s="40" t="str">
        <f t="shared" si="121"/>
        <v/>
      </c>
      <c r="EO95" s="40" t="str">
        <f t="shared" si="121"/>
        <v/>
      </c>
    </row>
    <row r="96" spans="1:145">
      <c r="A96" s="40" t="s">
        <v>199</v>
      </c>
      <c r="B96" s="40" t="s">
        <v>6</v>
      </c>
      <c r="C96" s="40">
        <v>8</v>
      </c>
      <c r="F96" s="40">
        <v>320</v>
      </c>
      <c r="H96" s="40">
        <v>16500</v>
      </c>
      <c r="J96" s="40">
        <v>330</v>
      </c>
      <c r="AE96" s="40">
        <v>1</v>
      </c>
      <c r="BW96" s="40" t="str">
        <f t="shared" si="65"/>
        <v>|n护甲+320|n生命值+16500|n生命回复+330|n生命恢复%+1%</v>
      </c>
      <c r="BX96" s="40" t="str">
        <f t="shared" si="66"/>
        <v/>
      </c>
      <c r="BY96" s="40" t="str">
        <f t="shared" si="67"/>
        <v/>
      </c>
      <c r="BZ96" s="40" t="str">
        <f t="shared" si="68"/>
        <v>|n护甲+320</v>
      </c>
      <c r="CA96" s="40" t="str">
        <f t="shared" si="69"/>
        <v/>
      </c>
      <c r="CB96" s="40" t="str">
        <f t="shared" si="70"/>
        <v>|n生命值+16500</v>
      </c>
      <c r="CC96" s="40" t="str">
        <f t="shared" si="71"/>
        <v/>
      </c>
      <c r="CD96" s="40" t="str">
        <f t="shared" si="72"/>
        <v>|n生命回复+330</v>
      </c>
      <c r="CE96" s="40" t="str">
        <f t="shared" si="73"/>
        <v/>
      </c>
      <c r="CF96" s="40" t="str">
        <f t="shared" si="74"/>
        <v/>
      </c>
      <c r="CG96" s="40" t="str">
        <f t="shared" si="75"/>
        <v/>
      </c>
      <c r="CH96" s="40" t="str">
        <f t="shared" si="76"/>
        <v/>
      </c>
      <c r="CI96" s="40" t="str">
        <f t="shared" si="77"/>
        <v/>
      </c>
      <c r="CJ96" s="40" t="str">
        <f t="shared" si="78"/>
        <v/>
      </c>
      <c r="CK96" s="40" t="str">
        <f t="shared" si="79"/>
        <v/>
      </c>
      <c r="CL96" s="40" t="str">
        <f t="shared" si="80"/>
        <v/>
      </c>
      <c r="CM96" s="40" t="str">
        <f t="shared" si="81"/>
        <v/>
      </c>
      <c r="CN96" s="40" t="str">
        <f t="shared" si="82"/>
        <v/>
      </c>
      <c r="CO96" s="40" t="str">
        <f t="shared" si="83"/>
        <v/>
      </c>
      <c r="CP96" s="40" t="str">
        <f t="shared" si="84"/>
        <v/>
      </c>
      <c r="CQ96" s="40" t="str">
        <f t="shared" si="85"/>
        <v/>
      </c>
      <c r="CR96" s="40" t="str">
        <f t="shared" si="86"/>
        <v/>
      </c>
      <c r="CS96" s="40" t="str">
        <f t="shared" si="87"/>
        <v/>
      </c>
      <c r="CT96" s="40" t="str">
        <f t="shared" si="88"/>
        <v/>
      </c>
      <c r="CU96" s="40" t="str">
        <f t="shared" si="89"/>
        <v/>
      </c>
      <c r="CV96" s="40" t="str">
        <f t="shared" si="90"/>
        <v/>
      </c>
      <c r="CW96" s="40" t="str">
        <f t="shared" si="91"/>
        <v/>
      </c>
      <c r="CX96" s="40" t="str">
        <f t="shared" si="92"/>
        <v/>
      </c>
      <c r="CY96" s="40" t="str">
        <f t="shared" si="93"/>
        <v>|n生命恢复%+1%</v>
      </c>
      <c r="CZ96" s="40" t="str">
        <f t="shared" si="94"/>
        <v/>
      </c>
      <c r="DA96" s="40" t="str">
        <f t="shared" si="95"/>
        <v/>
      </c>
      <c r="DB96" s="40" t="str">
        <f t="shared" si="96"/>
        <v/>
      </c>
      <c r="DC96" s="40" t="str">
        <f t="shared" si="97"/>
        <v/>
      </c>
      <c r="DD96" s="40" t="str">
        <f t="shared" si="98"/>
        <v/>
      </c>
      <c r="DE96" s="40" t="str">
        <f t="shared" si="99"/>
        <v/>
      </c>
      <c r="DF96" s="40" t="str">
        <f t="shared" si="100"/>
        <v/>
      </c>
      <c r="DG96" s="40" t="str">
        <f t="shared" si="101"/>
        <v/>
      </c>
      <c r="DH96" s="40" t="str">
        <f t="shared" si="102"/>
        <v/>
      </c>
      <c r="DI96" s="40" t="str">
        <f t="shared" si="103"/>
        <v/>
      </c>
      <c r="DJ96" s="40" t="str">
        <f t="shared" si="104"/>
        <v/>
      </c>
      <c r="DK96" s="40" t="str">
        <f t="shared" si="105"/>
        <v/>
      </c>
      <c r="DL96" s="40" t="str">
        <f t="shared" si="106"/>
        <v/>
      </c>
      <c r="DM96" s="40" t="str">
        <f t="shared" si="107"/>
        <v/>
      </c>
      <c r="DN96" s="40" t="str">
        <f t="shared" si="108"/>
        <v/>
      </c>
      <c r="DO96" s="40" t="str">
        <f t="shared" si="109"/>
        <v/>
      </c>
      <c r="DP96" s="40" t="str">
        <f t="shared" si="110"/>
        <v/>
      </c>
      <c r="DQ96" s="40" t="str">
        <f t="shared" si="111"/>
        <v/>
      </c>
      <c r="DR96" s="40" t="str">
        <f t="shared" si="112"/>
        <v/>
      </c>
      <c r="DS96" s="40" t="str">
        <f t="shared" si="113"/>
        <v/>
      </c>
      <c r="DT96" s="40" t="str">
        <f t="shared" si="114"/>
        <v/>
      </c>
      <c r="DU96" s="40" t="str">
        <f t="shared" si="115"/>
        <v/>
      </c>
      <c r="DV96" s="40" t="str">
        <f t="shared" si="116"/>
        <v/>
      </c>
      <c r="DW96" s="40" t="str">
        <f t="shared" si="117"/>
        <v/>
      </c>
      <c r="DX96" s="40" t="str">
        <f t="shared" si="62"/>
        <v/>
      </c>
      <c r="DY96" s="40" t="str">
        <f t="shared" si="123"/>
        <v/>
      </c>
      <c r="DZ96" s="40" t="str">
        <f t="shared" si="123"/>
        <v/>
      </c>
      <c r="EA96" s="40" t="str">
        <f t="shared" si="123"/>
        <v/>
      </c>
      <c r="EB96" s="40" t="str">
        <f t="shared" si="123"/>
        <v/>
      </c>
      <c r="EC96" s="40" t="str">
        <f t="shared" si="123"/>
        <v/>
      </c>
      <c r="ED96" s="40" t="str">
        <f t="shared" si="123"/>
        <v/>
      </c>
      <c r="EE96" s="40" t="str">
        <f t="shared" si="123"/>
        <v/>
      </c>
      <c r="EF96" s="40" t="str">
        <f t="shared" si="123"/>
        <v/>
      </c>
      <c r="EG96" s="40" t="str">
        <f t="shared" si="123"/>
        <v/>
      </c>
      <c r="EH96" s="40" t="str">
        <f t="shared" si="123"/>
        <v/>
      </c>
      <c r="EI96" s="40" t="str">
        <f t="shared" si="122"/>
        <v/>
      </c>
      <c r="EJ96" s="40" t="str">
        <f t="shared" si="121"/>
        <v/>
      </c>
      <c r="EK96" s="40" t="str">
        <f t="shared" si="121"/>
        <v/>
      </c>
      <c r="EL96" s="40" t="str">
        <f t="shared" si="121"/>
        <v/>
      </c>
      <c r="EM96" s="40" t="str">
        <f t="shared" si="121"/>
        <v/>
      </c>
      <c r="EN96" s="40" t="str">
        <f t="shared" si="121"/>
        <v/>
      </c>
      <c r="EO96" s="40" t="str">
        <f t="shared" si="121"/>
        <v/>
      </c>
    </row>
    <row r="97" spans="1:145">
      <c r="A97" s="40" t="s">
        <v>200</v>
      </c>
      <c r="B97" s="40" t="s">
        <v>6</v>
      </c>
      <c r="C97" s="40">
        <v>9</v>
      </c>
      <c r="F97" s="40">
        <v>380</v>
      </c>
      <c r="H97" s="40">
        <v>21000</v>
      </c>
      <c r="J97" s="40">
        <v>420</v>
      </c>
      <c r="AE97" s="40">
        <v>1</v>
      </c>
      <c r="BW97" s="40" t="str">
        <f t="shared" si="65"/>
        <v>|n护甲+380|n生命值+21000|n生命回复+420|n生命恢复%+1%</v>
      </c>
      <c r="BX97" s="40" t="str">
        <f t="shared" si="66"/>
        <v/>
      </c>
      <c r="BY97" s="40" t="str">
        <f t="shared" si="67"/>
        <v/>
      </c>
      <c r="BZ97" s="40" t="str">
        <f t="shared" si="68"/>
        <v>|n护甲+380</v>
      </c>
      <c r="CA97" s="40" t="str">
        <f t="shared" si="69"/>
        <v/>
      </c>
      <c r="CB97" s="40" t="str">
        <f t="shared" si="70"/>
        <v>|n生命值+21000</v>
      </c>
      <c r="CC97" s="40" t="str">
        <f t="shared" si="71"/>
        <v/>
      </c>
      <c r="CD97" s="40" t="str">
        <f t="shared" si="72"/>
        <v>|n生命回复+420</v>
      </c>
      <c r="CE97" s="40" t="str">
        <f t="shared" si="73"/>
        <v/>
      </c>
      <c r="CF97" s="40" t="str">
        <f t="shared" si="74"/>
        <v/>
      </c>
      <c r="CG97" s="40" t="str">
        <f t="shared" si="75"/>
        <v/>
      </c>
      <c r="CH97" s="40" t="str">
        <f t="shared" si="76"/>
        <v/>
      </c>
      <c r="CI97" s="40" t="str">
        <f t="shared" si="77"/>
        <v/>
      </c>
      <c r="CJ97" s="40" t="str">
        <f t="shared" si="78"/>
        <v/>
      </c>
      <c r="CK97" s="40" t="str">
        <f t="shared" si="79"/>
        <v/>
      </c>
      <c r="CL97" s="40" t="str">
        <f t="shared" si="80"/>
        <v/>
      </c>
      <c r="CM97" s="40" t="str">
        <f t="shared" si="81"/>
        <v/>
      </c>
      <c r="CN97" s="40" t="str">
        <f t="shared" si="82"/>
        <v/>
      </c>
      <c r="CO97" s="40" t="str">
        <f t="shared" si="83"/>
        <v/>
      </c>
      <c r="CP97" s="40" t="str">
        <f t="shared" si="84"/>
        <v/>
      </c>
      <c r="CQ97" s="40" t="str">
        <f t="shared" si="85"/>
        <v/>
      </c>
      <c r="CR97" s="40" t="str">
        <f t="shared" si="86"/>
        <v/>
      </c>
      <c r="CS97" s="40" t="str">
        <f t="shared" si="87"/>
        <v/>
      </c>
      <c r="CT97" s="40" t="str">
        <f t="shared" si="88"/>
        <v/>
      </c>
      <c r="CU97" s="40" t="str">
        <f t="shared" si="89"/>
        <v/>
      </c>
      <c r="CV97" s="40" t="str">
        <f t="shared" si="90"/>
        <v/>
      </c>
      <c r="CW97" s="40" t="str">
        <f t="shared" si="91"/>
        <v/>
      </c>
      <c r="CX97" s="40" t="str">
        <f t="shared" si="92"/>
        <v/>
      </c>
      <c r="CY97" s="40" t="str">
        <f t="shared" si="93"/>
        <v>|n生命恢复%+1%</v>
      </c>
      <c r="CZ97" s="40" t="str">
        <f t="shared" si="94"/>
        <v/>
      </c>
      <c r="DA97" s="40" t="str">
        <f t="shared" si="95"/>
        <v/>
      </c>
      <c r="DB97" s="40" t="str">
        <f t="shared" si="96"/>
        <v/>
      </c>
      <c r="DC97" s="40" t="str">
        <f t="shared" si="97"/>
        <v/>
      </c>
      <c r="DD97" s="40" t="str">
        <f t="shared" si="98"/>
        <v/>
      </c>
      <c r="DE97" s="40" t="str">
        <f t="shared" si="99"/>
        <v/>
      </c>
      <c r="DF97" s="40" t="str">
        <f t="shared" si="100"/>
        <v/>
      </c>
      <c r="DG97" s="40" t="str">
        <f t="shared" si="101"/>
        <v/>
      </c>
      <c r="DH97" s="40" t="str">
        <f t="shared" si="102"/>
        <v/>
      </c>
      <c r="DI97" s="40" t="str">
        <f t="shared" si="103"/>
        <v/>
      </c>
      <c r="DJ97" s="40" t="str">
        <f t="shared" si="104"/>
        <v/>
      </c>
      <c r="DK97" s="40" t="str">
        <f t="shared" si="105"/>
        <v/>
      </c>
      <c r="DL97" s="40" t="str">
        <f t="shared" si="106"/>
        <v/>
      </c>
      <c r="DM97" s="40" t="str">
        <f t="shared" si="107"/>
        <v/>
      </c>
      <c r="DN97" s="40" t="str">
        <f t="shared" si="108"/>
        <v/>
      </c>
      <c r="DO97" s="40" t="str">
        <f t="shared" si="109"/>
        <v/>
      </c>
      <c r="DP97" s="40" t="str">
        <f t="shared" si="110"/>
        <v/>
      </c>
      <c r="DQ97" s="40" t="str">
        <f t="shared" si="111"/>
        <v/>
      </c>
      <c r="DR97" s="40" t="str">
        <f t="shared" si="112"/>
        <v/>
      </c>
      <c r="DS97" s="40" t="str">
        <f t="shared" si="113"/>
        <v/>
      </c>
      <c r="DT97" s="40" t="str">
        <f t="shared" si="114"/>
        <v/>
      </c>
      <c r="DU97" s="40" t="str">
        <f t="shared" si="115"/>
        <v/>
      </c>
      <c r="DV97" s="40" t="str">
        <f t="shared" si="116"/>
        <v/>
      </c>
      <c r="DW97" s="40" t="str">
        <f t="shared" si="117"/>
        <v/>
      </c>
      <c r="DX97" s="40" t="str">
        <f t="shared" si="62"/>
        <v/>
      </c>
      <c r="DY97" s="40" t="str">
        <f t="shared" si="123"/>
        <v/>
      </c>
      <c r="DZ97" s="40" t="str">
        <f t="shared" si="123"/>
        <v/>
      </c>
      <c r="EA97" s="40" t="str">
        <f t="shared" si="123"/>
        <v/>
      </c>
      <c r="EB97" s="40" t="str">
        <f t="shared" si="123"/>
        <v/>
      </c>
      <c r="EC97" s="40" t="str">
        <f t="shared" si="123"/>
        <v/>
      </c>
      <c r="ED97" s="40" t="str">
        <f t="shared" si="123"/>
        <v/>
      </c>
      <c r="EE97" s="40" t="str">
        <f t="shared" si="123"/>
        <v/>
      </c>
      <c r="EF97" s="40" t="str">
        <f t="shared" si="123"/>
        <v/>
      </c>
      <c r="EG97" s="40" t="str">
        <f t="shared" si="123"/>
        <v/>
      </c>
      <c r="EH97" s="40" t="str">
        <f t="shared" si="123"/>
        <v/>
      </c>
      <c r="EI97" s="40" t="str">
        <f t="shared" si="122"/>
        <v/>
      </c>
      <c r="EJ97" s="40" t="str">
        <f t="shared" si="121"/>
        <v/>
      </c>
      <c r="EK97" s="40" t="str">
        <f t="shared" si="121"/>
        <v/>
      </c>
      <c r="EL97" s="40" t="str">
        <f t="shared" si="121"/>
        <v/>
      </c>
      <c r="EM97" s="40" t="str">
        <f t="shared" si="121"/>
        <v/>
      </c>
      <c r="EN97" s="40" t="str">
        <f t="shared" si="121"/>
        <v/>
      </c>
      <c r="EO97" s="40" t="str">
        <f t="shared" si="121"/>
        <v/>
      </c>
    </row>
    <row r="98" spans="1:145">
      <c r="A98" s="40" t="s">
        <v>201</v>
      </c>
      <c r="B98" s="40" t="s">
        <v>6</v>
      </c>
      <c r="C98" s="40">
        <v>10</v>
      </c>
      <c r="F98" s="40">
        <v>440</v>
      </c>
      <c r="H98" s="40">
        <v>25500</v>
      </c>
      <c r="J98" s="40">
        <v>510</v>
      </c>
      <c r="AE98" s="40">
        <v>1</v>
      </c>
      <c r="BW98" s="40" t="str">
        <f t="shared" si="65"/>
        <v>|n护甲+440|n生命值+25500|n生命回复+510|n生命恢复%+1%</v>
      </c>
      <c r="BX98" s="40" t="str">
        <f t="shared" si="66"/>
        <v/>
      </c>
      <c r="BY98" s="40" t="str">
        <f t="shared" si="67"/>
        <v/>
      </c>
      <c r="BZ98" s="40" t="str">
        <f t="shared" si="68"/>
        <v>|n护甲+440</v>
      </c>
      <c r="CA98" s="40" t="str">
        <f t="shared" si="69"/>
        <v/>
      </c>
      <c r="CB98" s="40" t="str">
        <f t="shared" si="70"/>
        <v>|n生命值+25500</v>
      </c>
      <c r="CC98" s="40" t="str">
        <f t="shared" si="71"/>
        <v/>
      </c>
      <c r="CD98" s="40" t="str">
        <f t="shared" si="72"/>
        <v>|n生命回复+510</v>
      </c>
      <c r="CE98" s="40" t="str">
        <f t="shared" si="73"/>
        <v/>
      </c>
      <c r="CF98" s="40" t="str">
        <f t="shared" si="74"/>
        <v/>
      </c>
      <c r="CG98" s="40" t="str">
        <f t="shared" si="75"/>
        <v/>
      </c>
      <c r="CH98" s="40" t="str">
        <f t="shared" si="76"/>
        <v/>
      </c>
      <c r="CI98" s="40" t="str">
        <f t="shared" si="77"/>
        <v/>
      </c>
      <c r="CJ98" s="40" t="str">
        <f t="shared" si="78"/>
        <v/>
      </c>
      <c r="CK98" s="40" t="str">
        <f t="shared" si="79"/>
        <v/>
      </c>
      <c r="CL98" s="40" t="str">
        <f t="shared" si="80"/>
        <v/>
      </c>
      <c r="CM98" s="40" t="str">
        <f t="shared" si="81"/>
        <v/>
      </c>
      <c r="CN98" s="40" t="str">
        <f t="shared" si="82"/>
        <v/>
      </c>
      <c r="CO98" s="40" t="str">
        <f t="shared" si="83"/>
        <v/>
      </c>
      <c r="CP98" s="40" t="str">
        <f t="shared" si="84"/>
        <v/>
      </c>
      <c r="CQ98" s="40" t="str">
        <f t="shared" si="85"/>
        <v/>
      </c>
      <c r="CR98" s="40" t="str">
        <f t="shared" si="86"/>
        <v/>
      </c>
      <c r="CS98" s="40" t="str">
        <f t="shared" si="87"/>
        <v/>
      </c>
      <c r="CT98" s="40" t="str">
        <f t="shared" si="88"/>
        <v/>
      </c>
      <c r="CU98" s="40" t="str">
        <f t="shared" si="89"/>
        <v/>
      </c>
      <c r="CV98" s="40" t="str">
        <f t="shared" si="90"/>
        <v/>
      </c>
      <c r="CW98" s="40" t="str">
        <f t="shared" si="91"/>
        <v/>
      </c>
      <c r="CX98" s="40" t="str">
        <f t="shared" si="92"/>
        <v/>
      </c>
      <c r="CY98" s="40" t="str">
        <f t="shared" si="93"/>
        <v>|n生命恢复%+1%</v>
      </c>
      <c r="CZ98" s="40" t="str">
        <f t="shared" si="94"/>
        <v/>
      </c>
      <c r="DA98" s="40" t="str">
        <f t="shared" si="95"/>
        <v/>
      </c>
      <c r="DB98" s="40" t="str">
        <f t="shared" si="96"/>
        <v/>
      </c>
      <c r="DC98" s="40" t="str">
        <f t="shared" si="97"/>
        <v/>
      </c>
      <c r="DD98" s="40" t="str">
        <f t="shared" si="98"/>
        <v/>
      </c>
      <c r="DE98" s="40" t="str">
        <f t="shared" si="99"/>
        <v/>
      </c>
      <c r="DF98" s="40" t="str">
        <f t="shared" si="100"/>
        <v/>
      </c>
      <c r="DG98" s="40" t="str">
        <f t="shared" si="101"/>
        <v/>
      </c>
      <c r="DH98" s="40" t="str">
        <f t="shared" si="102"/>
        <v/>
      </c>
      <c r="DI98" s="40" t="str">
        <f t="shared" si="103"/>
        <v/>
      </c>
      <c r="DJ98" s="40" t="str">
        <f t="shared" si="104"/>
        <v/>
      </c>
      <c r="DK98" s="40" t="str">
        <f t="shared" si="105"/>
        <v/>
      </c>
      <c r="DL98" s="40" t="str">
        <f t="shared" si="106"/>
        <v/>
      </c>
      <c r="DM98" s="40" t="str">
        <f t="shared" si="107"/>
        <v/>
      </c>
      <c r="DN98" s="40" t="str">
        <f t="shared" si="108"/>
        <v/>
      </c>
      <c r="DO98" s="40" t="str">
        <f t="shared" si="109"/>
        <v/>
      </c>
      <c r="DP98" s="40" t="str">
        <f t="shared" si="110"/>
        <v/>
      </c>
      <c r="DQ98" s="40" t="str">
        <f t="shared" si="111"/>
        <v/>
      </c>
      <c r="DR98" s="40" t="str">
        <f t="shared" si="112"/>
        <v/>
      </c>
      <c r="DS98" s="40" t="str">
        <f t="shared" si="113"/>
        <v/>
      </c>
      <c r="DT98" s="40" t="str">
        <f t="shared" si="114"/>
        <v/>
      </c>
      <c r="DU98" s="40" t="str">
        <f t="shared" si="115"/>
        <v/>
      </c>
      <c r="DV98" s="40" t="str">
        <f t="shared" si="116"/>
        <v/>
      </c>
      <c r="DW98" s="40" t="str">
        <f t="shared" si="117"/>
        <v/>
      </c>
      <c r="DX98" s="40" t="str">
        <f t="shared" si="62"/>
        <v/>
      </c>
      <c r="DY98" s="40" t="str">
        <f t="shared" si="123"/>
        <v/>
      </c>
      <c r="DZ98" s="40" t="str">
        <f t="shared" si="123"/>
        <v/>
      </c>
      <c r="EA98" s="40" t="str">
        <f t="shared" si="123"/>
        <v/>
      </c>
      <c r="EB98" s="40" t="str">
        <f t="shared" si="123"/>
        <v/>
      </c>
      <c r="EC98" s="40" t="str">
        <f t="shared" si="123"/>
        <v/>
      </c>
      <c r="ED98" s="40" t="str">
        <f t="shared" si="123"/>
        <v/>
      </c>
      <c r="EE98" s="40" t="str">
        <f t="shared" si="123"/>
        <v/>
      </c>
      <c r="EF98" s="40" t="str">
        <f t="shared" si="123"/>
        <v/>
      </c>
      <c r="EG98" s="40" t="str">
        <f t="shared" si="123"/>
        <v/>
      </c>
      <c r="EH98" s="40" t="str">
        <f t="shared" si="123"/>
        <v/>
      </c>
      <c r="EI98" s="40" t="str">
        <f t="shared" si="122"/>
        <v/>
      </c>
      <c r="EJ98" s="40" t="str">
        <f t="shared" si="121"/>
        <v/>
      </c>
      <c r="EK98" s="40" t="str">
        <f t="shared" si="121"/>
        <v/>
      </c>
      <c r="EL98" s="40" t="str">
        <f t="shared" si="121"/>
        <v/>
      </c>
      <c r="EM98" s="40" t="str">
        <f t="shared" si="121"/>
        <v/>
      </c>
      <c r="EN98" s="40" t="str">
        <f t="shared" si="121"/>
        <v/>
      </c>
      <c r="EO98" s="40" t="str">
        <f t="shared" si="121"/>
        <v/>
      </c>
    </row>
    <row r="99" spans="1:145">
      <c r="A99" s="40" t="s">
        <v>202</v>
      </c>
      <c r="B99" s="40" t="s">
        <v>6</v>
      </c>
      <c r="C99" s="40">
        <v>11</v>
      </c>
      <c r="F99" s="40">
        <v>500</v>
      </c>
      <c r="H99" s="40">
        <v>37500</v>
      </c>
      <c r="J99" s="40">
        <v>750</v>
      </c>
      <c r="AE99" s="40">
        <v>1</v>
      </c>
      <c r="BW99" s="40" t="str">
        <f t="shared" si="65"/>
        <v>|n护甲+500|n生命值+37500|n生命回复+750|n生命恢复%+1%</v>
      </c>
      <c r="BX99" s="40" t="str">
        <f t="shared" si="66"/>
        <v/>
      </c>
      <c r="BY99" s="40" t="str">
        <f t="shared" si="67"/>
        <v/>
      </c>
      <c r="BZ99" s="40" t="str">
        <f t="shared" si="68"/>
        <v>|n护甲+500</v>
      </c>
      <c r="CA99" s="40" t="str">
        <f t="shared" si="69"/>
        <v/>
      </c>
      <c r="CB99" s="40" t="str">
        <f t="shared" si="70"/>
        <v>|n生命值+37500</v>
      </c>
      <c r="CC99" s="40" t="str">
        <f t="shared" si="71"/>
        <v/>
      </c>
      <c r="CD99" s="40" t="str">
        <f t="shared" si="72"/>
        <v>|n生命回复+750</v>
      </c>
      <c r="CE99" s="40" t="str">
        <f t="shared" si="73"/>
        <v/>
      </c>
      <c r="CF99" s="40" t="str">
        <f t="shared" si="74"/>
        <v/>
      </c>
      <c r="CG99" s="40" t="str">
        <f t="shared" si="75"/>
        <v/>
      </c>
      <c r="CH99" s="40" t="str">
        <f t="shared" si="76"/>
        <v/>
      </c>
      <c r="CI99" s="40" t="str">
        <f t="shared" si="77"/>
        <v/>
      </c>
      <c r="CJ99" s="40" t="str">
        <f t="shared" si="78"/>
        <v/>
      </c>
      <c r="CK99" s="40" t="str">
        <f t="shared" si="79"/>
        <v/>
      </c>
      <c r="CL99" s="40" t="str">
        <f t="shared" si="80"/>
        <v/>
      </c>
      <c r="CM99" s="40" t="str">
        <f t="shared" si="81"/>
        <v/>
      </c>
      <c r="CN99" s="40" t="str">
        <f t="shared" si="82"/>
        <v/>
      </c>
      <c r="CO99" s="40" t="str">
        <f t="shared" si="83"/>
        <v/>
      </c>
      <c r="CP99" s="40" t="str">
        <f t="shared" si="84"/>
        <v/>
      </c>
      <c r="CQ99" s="40" t="str">
        <f t="shared" si="85"/>
        <v/>
      </c>
      <c r="CR99" s="40" t="str">
        <f t="shared" si="86"/>
        <v/>
      </c>
      <c r="CS99" s="40" t="str">
        <f t="shared" si="87"/>
        <v/>
      </c>
      <c r="CT99" s="40" t="str">
        <f t="shared" si="88"/>
        <v/>
      </c>
      <c r="CU99" s="40" t="str">
        <f t="shared" si="89"/>
        <v/>
      </c>
      <c r="CV99" s="40" t="str">
        <f t="shared" si="90"/>
        <v/>
      </c>
      <c r="CW99" s="40" t="str">
        <f t="shared" si="91"/>
        <v/>
      </c>
      <c r="CX99" s="40" t="str">
        <f t="shared" si="92"/>
        <v/>
      </c>
      <c r="CY99" s="40" t="str">
        <f t="shared" si="93"/>
        <v>|n生命恢复%+1%</v>
      </c>
      <c r="CZ99" s="40" t="str">
        <f t="shared" si="94"/>
        <v/>
      </c>
      <c r="DA99" s="40" t="str">
        <f t="shared" si="95"/>
        <v/>
      </c>
      <c r="DB99" s="40" t="str">
        <f t="shared" si="96"/>
        <v/>
      </c>
      <c r="DC99" s="40" t="str">
        <f t="shared" si="97"/>
        <v/>
      </c>
      <c r="DD99" s="40" t="str">
        <f t="shared" si="98"/>
        <v/>
      </c>
      <c r="DE99" s="40" t="str">
        <f t="shared" si="99"/>
        <v/>
      </c>
      <c r="DF99" s="40" t="str">
        <f t="shared" si="100"/>
        <v/>
      </c>
      <c r="DG99" s="40" t="str">
        <f t="shared" si="101"/>
        <v/>
      </c>
      <c r="DH99" s="40" t="str">
        <f t="shared" si="102"/>
        <v/>
      </c>
      <c r="DI99" s="40" t="str">
        <f t="shared" si="103"/>
        <v/>
      </c>
      <c r="DJ99" s="40" t="str">
        <f t="shared" si="104"/>
        <v/>
      </c>
      <c r="DK99" s="40" t="str">
        <f t="shared" si="105"/>
        <v/>
      </c>
      <c r="DL99" s="40" t="str">
        <f t="shared" si="106"/>
        <v/>
      </c>
      <c r="DM99" s="40" t="str">
        <f t="shared" si="107"/>
        <v/>
      </c>
      <c r="DN99" s="40" t="str">
        <f t="shared" si="108"/>
        <v/>
      </c>
      <c r="DO99" s="40" t="str">
        <f t="shared" si="109"/>
        <v/>
      </c>
      <c r="DP99" s="40" t="str">
        <f t="shared" si="110"/>
        <v/>
      </c>
      <c r="DQ99" s="40" t="str">
        <f t="shared" si="111"/>
        <v/>
      </c>
      <c r="DR99" s="40" t="str">
        <f t="shared" si="112"/>
        <v/>
      </c>
      <c r="DS99" s="40" t="str">
        <f t="shared" si="113"/>
        <v/>
      </c>
      <c r="DT99" s="40" t="str">
        <f t="shared" si="114"/>
        <v/>
      </c>
      <c r="DU99" s="40" t="str">
        <f t="shared" si="115"/>
        <v/>
      </c>
      <c r="DV99" s="40" t="str">
        <f t="shared" si="116"/>
        <v/>
      </c>
      <c r="DW99" s="40" t="str">
        <f t="shared" si="117"/>
        <v/>
      </c>
      <c r="DX99" s="40" t="str">
        <f t="shared" si="62"/>
        <v/>
      </c>
      <c r="DY99" s="40" t="str">
        <f t="shared" si="123"/>
        <v/>
      </c>
      <c r="DZ99" s="40" t="str">
        <f t="shared" si="123"/>
        <v/>
      </c>
      <c r="EA99" s="40" t="str">
        <f t="shared" si="123"/>
        <v/>
      </c>
      <c r="EB99" s="40" t="str">
        <f t="shared" si="123"/>
        <v/>
      </c>
      <c r="EC99" s="40" t="str">
        <f t="shared" si="123"/>
        <v/>
      </c>
      <c r="ED99" s="40" t="str">
        <f t="shared" si="123"/>
        <v/>
      </c>
      <c r="EE99" s="40" t="str">
        <f t="shared" si="123"/>
        <v/>
      </c>
      <c r="EF99" s="40" t="str">
        <f t="shared" si="123"/>
        <v/>
      </c>
      <c r="EG99" s="40" t="str">
        <f t="shared" si="123"/>
        <v/>
      </c>
      <c r="EH99" s="40" t="str">
        <f t="shared" si="123"/>
        <v/>
      </c>
      <c r="EI99" s="40" t="str">
        <f t="shared" si="122"/>
        <v/>
      </c>
      <c r="EJ99" s="40" t="str">
        <f t="shared" si="121"/>
        <v/>
      </c>
      <c r="EK99" s="40" t="str">
        <f t="shared" si="121"/>
        <v/>
      </c>
      <c r="EL99" s="40" t="str">
        <f t="shared" si="121"/>
        <v/>
      </c>
      <c r="EM99" s="40" t="str">
        <f t="shared" si="121"/>
        <v/>
      </c>
      <c r="EN99" s="40" t="str">
        <f t="shared" si="121"/>
        <v/>
      </c>
      <c r="EO99" s="40" t="str">
        <f t="shared" si="121"/>
        <v/>
      </c>
    </row>
    <row r="100" spans="1:145">
      <c r="A100" s="40" t="s">
        <v>203</v>
      </c>
      <c r="B100" s="40" t="s">
        <v>6</v>
      </c>
      <c r="C100" s="40">
        <v>12</v>
      </c>
      <c r="F100" s="40">
        <v>580</v>
      </c>
      <c r="H100" s="40">
        <v>52500</v>
      </c>
      <c r="J100" s="40">
        <v>1050</v>
      </c>
      <c r="AE100" s="40">
        <v>1</v>
      </c>
      <c r="BW100" s="40" t="str">
        <f t="shared" si="65"/>
        <v>|n护甲+580|n生命值+52500|n生命回复+1050|n生命恢复%+1%</v>
      </c>
      <c r="BX100" s="40" t="str">
        <f t="shared" si="66"/>
        <v/>
      </c>
      <c r="BY100" s="40" t="str">
        <f t="shared" si="67"/>
        <v/>
      </c>
      <c r="BZ100" s="40" t="str">
        <f t="shared" si="68"/>
        <v>|n护甲+580</v>
      </c>
      <c r="CA100" s="40" t="str">
        <f t="shared" si="69"/>
        <v/>
      </c>
      <c r="CB100" s="40" t="str">
        <f t="shared" si="70"/>
        <v>|n生命值+52500</v>
      </c>
      <c r="CC100" s="40" t="str">
        <f t="shared" si="71"/>
        <v/>
      </c>
      <c r="CD100" s="40" t="str">
        <f t="shared" si="72"/>
        <v>|n生命回复+1050</v>
      </c>
      <c r="CE100" s="40" t="str">
        <f t="shared" si="73"/>
        <v/>
      </c>
      <c r="CF100" s="40" t="str">
        <f t="shared" si="74"/>
        <v/>
      </c>
      <c r="CG100" s="40" t="str">
        <f t="shared" si="75"/>
        <v/>
      </c>
      <c r="CH100" s="40" t="str">
        <f t="shared" si="76"/>
        <v/>
      </c>
      <c r="CI100" s="40" t="str">
        <f t="shared" si="77"/>
        <v/>
      </c>
      <c r="CJ100" s="40" t="str">
        <f t="shared" si="78"/>
        <v/>
      </c>
      <c r="CK100" s="40" t="str">
        <f t="shared" si="79"/>
        <v/>
      </c>
      <c r="CL100" s="40" t="str">
        <f t="shared" si="80"/>
        <v/>
      </c>
      <c r="CM100" s="40" t="str">
        <f t="shared" si="81"/>
        <v/>
      </c>
      <c r="CN100" s="40" t="str">
        <f t="shared" si="82"/>
        <v/>
      </c>
      <c r="CO100" s="40" t="str">
        <f t="shared" si="83"/>
        <v/>
      </c>
      <c r="CP100" s="40" t="str">
        <f t="shared" si="84"/>
        <v/>
      </c>
      <c r="CQ100" s="40" t="str">
        <f t="shared" si="85"/>
        <v/>
      </c>
      <c r="CR100" s="40" t="str">
        <f t="shared" si="86"/>
        <v/>
      </c>
      <c r="CS100" s="40" t="str">
        <f t="shared" si="87"/>
        <v/>
      </c>
      <c r="CT100" s="40" t="str">
        <f t="shared" si="88"/>
        <v/>
      </c>
      <c r="CU100" s="40" t="str">
        <f t="shared" si="89"/>
        <v/>
      </c>
      <c r="CV100" s="40" t="str">
        <f t="shared" si="90"/>
        <v/>
      </c>
      <c r="CW100" s="40" t="str">
        <f t="shared" si="91"/>
        <v/>
      </c>
      <c r="CX100" s="40" t="str">
        <f t="shared" si="92"/>
        <v/>
      </c>
      <c r="CY100" s="40" t="str">
        <f t="shared" si="93"/>
        <v>|n生命恢复%+1%</v>
      </c>
      <c r="CZ100" s="40" t="str">
        <f t="shared" si="94"/>
        <v/>
      </c>
      <c r="DA100" s="40" t="str">
        <f t="shared" si="95"/>
        <v/>
      </c>
      <c r="DB100" s="40" t="str">
        <f t="shared" si="96"/>
        <v/>
      </c>
      <c r="DC100" s="40" t="str">
        <f t="shared" si="97"/>
        <v/>
      </c>
      <c r="DD100" s="40" t="str">
        <f t="shared" si="98"/>
        <v/>
      </c>
      <c r="DE100" s="40" t="str">
        <f t="shared" si="99"/>
        <v/>
      </c>
      <c r="DF100" s="40" t="str">
        <f t="shared" si="100"/>
        <v/>
      </c>
      <c r="DG100" s="40" t="str">
        <f t="shared" si="101"/>
        <v/>
      </c>
      <c r="DH100" s="40" t="str">
        <f t="shared" si="102"/>
        <v/>
      </c>
      <c r="DI100" s="40" t="str">
        <f t="shared" si="103"/>
        <v/>
      </c>
      <c r="DJ100" s="40" t="str">
        <f t="shared" si="104"/>
        <v/>
      </c>
      <c r="DK100" s="40" t="str">
        <f t="shared" si="105"/>
        <v/>
      </c>
      <c r="DL100" s="40" t="str">
        <f t="shared" si="106"/>
        <v/>
      </c>
      <c r="DM100" s="40" t="str">
        <f t="shared" si="107"/>
        <v/>
      </c>
      <c r="DN100" s="40" t="str">
        <f t="shared" si="108"/>
        <v/>
      </c>
      <c r="DO100" s="40" t="str">
        <f t="shared" si="109"/>
        <v/>
      </c>
      <c r="DP100" s="40" t="str">
        <f t="shared" si="110"/>
        <v/>
      </c>
      <c r="DQ100" s="40" t="str">
        <f t="shared" si="111"/>
        <v/>
      </c>
      <c r="DR100" s="40" t="str">
        <f t="shared" si="112"/>
        <v/>
      </c>
      <c r="DS100" s="40" t="str">
        <f t="shared" si="113"/>
        <v/>
      </c>
      <c r="DT100" s="40" t="str">
        <f t="shared" si="114"/>
        <v/>
      </c>
      <c r="DU100" s="40" t="str">
        <f t="shared" si="115"/>
        <v/>
      </c>
      <c r="DV100" s="40" t="str">
        <f t="shared" si="116"/>
        <v/>
      </c>
      <c r="DW100" s="40" t="str">
        <f t="shared" si="117"/>
        <v/>
      </c>
      <c r="DX100" s="40" t="str">
        <f t="shared" si="62"/>
        <v/>
      </c>
      <c r="DY100" s="40" t="str">
        <f t="shared" si="123"/>
        <v/>
      </c>
      <c r="DZ100" s="40" t="str">
        <f t="shared" si="123"/>
        <v/>
      </c>
      <c r="EA100" s="40" t="str">
        <f t="shared" si="123"/>
        <v/>
      </c>
      <c r="EB100" s="40" t="str">
        <f t="shared" si="123"/>
        <v/>
      </c>
      <c r="EC100" s="40" t="str">
        <f t="shared" si="123"/>
        <v/>
      </c>
      <c r="ED100" s="40" t="str">
        <f t="shared" si="123"/>
        <v/>
      </c>
      <c r="EE100" s="40" t="str">
        <f t="shared" si="123"/>
        <v/>
      </c>
      <c r="EF100" s="40" t="str">
        <f t="shared" si="123"/>
        <v/>
      </c>
      <c r="EG100" s="40" t="str">
        <f t="shared" si="123"/>
        <v/>
      </c>
      <c r="EH100" s="40" t="str">
        <f t="shared" si="123"/>
        <v/>
      </c>
      <c r="EI100" s="40" t="str">
        <f t="shared" si="122"/>
        <v/>
      </c>
      <c r="EJ100" s="40" t="str">
        <f t="shared" si="121"/>
        <v/>
      </c>
      <c r="EK100" s="40" t="str">
        <f t="shared" si="121"/>
        <v/>
      </c>
      <c r="EL100" s="40" t="str">
        <f t="shared" si="121"/>
        <v/>
      </c>
      <c r="EM100" s="40" t="str">
        <f t="shared" si="121"/>
        <v/>
      </c>
      <c r="EN100" s="40" t="str">
        <f t="shared" si="121"/>
        <v/>
      </c>
      <c r="EO100" s="40" t="str">
        <f t="shared" si="121"/>
        <v/>
      </c>
    </row>
    <row r="101" spans="1:145">
      <c r="A101" s="40" t="s">
        <v>204</v>
      </c>
      <c r="B101" s="40" t="s">
        <v>6</v>
      </c>
      <c r="C101" s="40">
        <v>13</v>
      </c>
      <c r="F101" s="40">
        <v>660</v>
      </c>
      <c r="H101" s="40">
        <v>67500</v>
      </c>
      <c r="J101" s="40">
        <v>1350</v>
      </c>
      <c r="AE101" s="40">
        <v>1</v>
      </c>
      <c r="BW101" s="40" t="str">
        <f t="shared" si="65"/>
        <v>|n护甲+660|n生命值+67500|n生命回复+1350|n生命恢复%+1%</v>
      </c>
      <c r="BX101" s="40" t="str">
        <f t="shared" si="66"/>
        <v/>
      </c>
      <c r="BY101" s="40" t="str">
        <f t="shared" si="67"/>
        <v/>
      </c>
      <c r="BZ101" s="40" t="str">
        <f t="shared" si="68"/>
        <v>|n护甲+660</v>
      </c>
      <c r="CA101" s="40" t="str">
        <f t="shared" si="69"/>
        <v/>
      </c>
      <c r="CB101" s="40" t="str">
        <f t="shared" si="70"/>
        <v>|n生命值+67500</v>
      </c>
      <c r="CC101" s="40" t="str">
        <f t="shared" si="71"/>
        <v/>
      </c>
      <c r="CD101" s="40" t="str">
        <f t="shared" si="72"/>
        <v>|n生命回复+1350</v>
      </c>
      <c r="CE101" s="40" t="str">
        <f t="shared" si="73"/>
        <v/>
      </c>
      <c r="CF101" s="40" t="str">
        <f t="shared" si="74"/>
        <v/>
      </c>
      <c r="CG101" s="40" t="str">
        <f t="shared" si="75"/>
        <v/>
      </c>
      <c r="CH101" s="40" t="str">
        <f t="shared" si="76"/>
        <v/>
      </c>
      <c r="CI101" s="40" t="str">
        <f t="shared" si="77"/>
        <v/>
      </c>
      <c r="CJ101" s="40" t="str">
        <f t="shared" si="78"/>
        <v/>
      </c>
      <c r="CK101" s="40" t="str">
        <f t="shared" si="79"/>
        <v/>
      </c>
      <c r="CL101" s="40" t="str">
        <f t="shared" si="80"/>
        <v/>
      </c>
      <c r="CM101" s="40" t="str">
        <f t="shared" si="81"/>
        <v/>
      </c>
      <c r="CN101" s="40" t="str">
        <f t="shared" si="82"/>
        <v/>
      </c>
      <c r="CO101" s="40" t="str">
        <f t="shared" si="83"/>
        <v/>
      </c>
      <c r="CP101" s="40" t="str">
        <f t="shared" si="84"/>
        <v/>
      </c>
      <c r="CQ101" s="40" t="str">
        <f t="shared" si="85"/>
        <v/>
      </c>
      <c r="CR101" s="40" t="str">
        <f t="shared" si="86"/>
        <v/>
      </c>
      <c r="CS101" s="40" t="str">
        <f t="shared" si="87"/>
        <v/>
      </c>
      <c r="CT101" s="40" t="str">
        <f t="shared" si="88"/>
        <v/>
      </c>
      <c r="CU101" s="40" t="str">
        <f t="shared" si="89"/>
        <v/>
      </c>
      <c r="CV101" s="40" t="str">
        <f t="shared" si="90"/>
        <v/>
      </c>
      <c r="CW101" s="40" t="str">
        <f t="shared" si="91"/>
        <v/>
      </c>
      <c r="CX101" s="40" t="str">
        <f t="shared" si="92"/>
        <v/>
      </c>
      <c r="CY101" s="40" t="str">
        <f t="shared" si="93"/>
        <v>|n生命恢复%+1%</v>
      </c>
      <c r="CZ101" s="40" t="str">
        <f t="shared" si="94"/>
        <v/>
      </c>
      <c r="DA101" s="40" t="str">
        <f t="shared" si="95"/>
        <v/>
      </c>
      <c r="DB101" s="40" t="str">
        <f t="shared" si="96"/>
        <v/>
      </c>
      <c r="DC101" s="40" t="str">
        <f t="shared" si="97"/>
        <v/>
      </c>
      <c r="DD101" s="40" t="str">
        <f t="shared" si="98"/>
        <v/>
      </c>
      <c r="DE101" s="40" t="str">
        <f t="shared" si="99"/>
        <v/>
      </c>
      <c r="DF101" s="40" t="str">
        <f t="shared" si="100"/>
        <v/>
      </c>
      <c r="DG101" s="40" t="str">
        <f t="shared" si="101"/>
        <v/>
      </c>
      <c r="DH101" s="40" t="str">
        <f t="shared" si="102"/>
        <v/>
      </c>
      <c r="DI101" s="40" t="str">
        <f t="shared" si="103"/>
        <v/>
      </c>
      <c r="DJ101" s="40" t="str">
        <f t="shared" si="104"/>
        <v/>
      </c>
      <c r="DK101" s="40" t="str">
        <f t="shared" si="105"/>
        <v/>
      </c>
      <c r="DL101" s="40" t="str">
        <f t="shared" si="106"/>
        <v/>
      </c>
      <c r="DM101" s="40" t="str">
        <f t="shared" si="107"/>
        <v/>
      </c>
      <c r="DN101" s="40" t="str">
        <f t="shared" si="108"/>
        <v/>
      </c>
      <c r="DO101" s="40" t="str">
        <f t="shared" si="109"/>
        <v/>
      </c>
      <c r="DP101" s="40" t="str">
        <f t="shared" si="110"/>
        <v/>
      </c>
      <c r="DQ101" s="40" t="str">
        <f t="shared" si="111"/>
        <v/>
      </c>
      <c r="DR101" s="40" t="str">
        <f t="shared" si="112"/>
        <v/>
      </c>
      <c r="DS101" s="40" t="str">
        <f t="shared" si="113"/>
        <v/>
      </c>
      <c r="DT101" s="40" t="str">
        <f t="shared" si="114"/>
        <v/>
      </c>
      <c r="DU101" s="40" t="str">
        <f t="shared" si="115"/>
        <v/>
      </c>
      <c r="DV101" s="40" t="str">
        <f t="shared" si="116"/>
        <v/>
      </c>
      <c r="DW101" s="40" t="str">
        <f t="shared" si="117"/>
        <v/>
      </c>
      <c r="DX101" s="40" t="str">
        <f t="shared" si="62"/>
        <v/>
      </c>
      <c r="DY101" s="40" t="str">
        <f t="shared" si="123"/>
        <v/>
      </c>
      <c r="DZ101" s="40" t="str">
        <f t="shared" si="123"/>
        <v/>
      </c>
      <c r="EA101" s="40" t="str">
        <f t="shared" si="123"/>
        <v/>
      </c>
      <c r="EB101" s="40" t="str">
        <f t="shared" si="123"/>
        <v/>
      </c>
      <c r="EC101" s="40" t="str">
        <f t="shared" si="123"/>
        <v/>
      </c>
      <c r="ED101" s="40" t="str">
        <f t="shared" si="123"/>
        <v/>
      </c>
      <c r="EE101" s="40" t="str">
        <f t="shared" si="123"/>
        <v/>
      </c>
      <c r="EF101" s="40" t="str">
        <f t="shared" si="123"/>
        <v/>
      </c>
      <c r="EG101" s="40" t="str">
        <f t="shared" si="123"/>
        <v/>
      </c>
      <c r="EH101" s="40" t="str">
        <f t="shared" si="123"/>
        <v/>
      </c>
      <c r="EI101" s="40" t="str">
        <f t="shared" si="122"/>
        <v/>
      </c>
      <c r="EJ101" s="40" t="str">
        <f t="shared" si="121"/>
        <v/>
      </c>
      <c r="EK101" s="40" t="str">
        <f t="shared" si="121"/>
        <v/>
      </c>
      <c r="EL101" s="40" t="str">
        <f t="shared" si="121"/>
        <v/>
      </c>
      <c r="EM101" s="40" t="str">
        <f t="shared" si="121"/>
        <v/>
      </c>
      <c r="EN101" s="40" t="str">
        <f t="shared" si="121"/>
        <v/>
      </c>
      <c r="EO101" s="40" t="str">
        <f t="shared" si="121"/>
        <v/>
      </c>
    </row>
    <row r="102" spans="1:145">
      <c r="A102" s="40" t="s">
        <v>205</v>
      </c>
      <c r="B102" s="40" t="s">
        <v>6</v>
      </c>
      <c r="C102" s="40">
        <v>14</v>
      </c>
      <c r="F102" s="40">
        <v>740</v>
      </c>
      <c r="H102" s="40">
        <v>82500</v>
      </c>
      <c r="J102" s="40">
        <v>1650</v>
      </c>
      <c r="AE102" s="40">
        <v>1</v>
      </c>
      <c r="BW102" s="40" t="str">
        <f t="shared" si="65"/>
        <v>|n护甲+740|n生命值+82500|n生命回复+1650|n生命恢复%+1%</v>
      </c>
      <c r="BX102" s="40" t="str">
        <f t="shared" si="66"/>
        <v/>
      </c>
      <c r="BY102" s="40" t="str">
        <f t="shared" si="67"/>
        <v/>
      </c>
      <c r="BZ102" s="40" t="str">
        <f t="shared" si="68"/>
        <v>|n护甲+740</v>
      </c>
      <c r="CA102" s="40" t="str">
        <f t="shared" si="69"/>
        <v/>
      </c>
      <c r="CB102" s="40" t="str">
        <f t="shared" si="70"/>
        <v>|n生命值+82500</v>
      </c>
      <c r="CC102" s="40" t="str">
        <f t="shared" si="71"/>
        <v/>
      </c>
      <c r="CD102" s="40" t="str">
        <f t="shared" si="72"/>
        <v>|n生命回复+1650</v>
      </c>
      <c r="CE102" s="40" t="str">
        <f t="shared" si="73"/>
        <v/>
      </c>
      <c r="CF102" s="40" t="str">
        <f t="shared" si="74"/>
        <v/>
      </c>
      <c r="CG102" s="40" t="str">
        <f t="shared" si="75"/>
        <v/>
      </c>
      <c r="CH102" s="40" t="str">
        <f t="shared" si="76"/>
        <v/>
      </c>
      <c r="CI102" s="40" t="str">
        <f t="shared" si="77"/>
        <v/>
      </c>
      <c r="CJ102" s="40" t="str">
        <f t="shared" si="78"/>
        <v/>
      </c>
      <c r="CK102" s="40" t="str">
        <f t="shared" si="79"/>
        <v/>
      </c>
      <c r="CL102" s="40" t="str">
        <f t="shared" si="80"/>
        <v/>
      </c>
      <c r="CM102" s="40" t="str">
        <f t="shared" si="81"/>
        <v/>
      </c>
      <c r="CN102" s="40" t="str">
        <f t="shared" si="82"/>
        <v/>
      </c>
      <c r="CO102" s="40" t="str">
        <f t="shared" si="83"/>
        <v/>
      </c>
      <c r="CP102" s="40" t="str">
        <f t="shared" si="84"/>
        <v/>
      </c>
      <c r="CQ102" s="40" t="str">
        <f t="shared" si="85"/>
        <v/>
      </c>
      <c r="CR102" s="40" t="str">
        <f t="shared" si="86"/>
        <v/>
      </c>
      <c r="CS102" s="40" t="str">
        <f t="shared" si="87"/>
        <v/>
      </c>
      <c r="CT102" s="40" t="str">
        <f t="shared" si="88"/>
        <v/>
      </c>
      <c r="CU102" s="40" t="str">
        <f t="shared" si="89"/>
        <v/>
      </c>
      <c r="CV102" s="40" t="str">
        <f t="shared" si="90"/>
        <v/>
      </c>
      <c r="CW102" s="40" t="str">
        <f t="shared" si="91"/>
        <v/>
      </c>
      <c r="CX102" s="40" t="str">
        <f t="shared" si="92"/>
        <v/>
      </c>
      <c r="CY102" s="40" t="str">
        <f t="shared" si="93"/>
        <v>|n生命恢复%+1%</v>
      </c>
      <c r="CZ102" s="40" t="str">
        <f t="shared" si="94"/>
        <v/>
      </c>
      <c r="DA102" s="40" t="str">
        <f t="shared" si="95"/>
        <v/>
      </c>
      <c r="DB102" s="40" t="str">
        <f t="shared" si="96"/>
        <v/>
      </c>
      <c r="DC102" s="40" t="str">
        <f t="shared" si="97"/>
        <v/>
      </c>
      <c r="DD102" s="40" t="str">
        <f t="shared" si="98"/>
        <v/>
      </c>
      <c r="DE102" s="40" t="str">
        <f t="shared" si="99"/>
        <v/>
      </c>
      <c r="DF102" s="40" t="str">
        <f t="shared" si="100"/>
        <v/>
      </c>
      <c r="DG102" s="40" t="str">
        <f t="shared" si="101"/>
        <v/>
      </c>
      <c r="DH102" s="40" t="str">
        <f t="shared" si="102"/>
        <v/>
      </c>
      <c r="DI102" s="40" t="str">
        <f t="shared" si="103"/>
        <v/>
      </c>
      <c r="DJ102" s="40" t="str">
        <f t="shared" si="104"/>
        <v/>
      </c>
      <c r="DK102" s="40" t="str">
        <f t="shared" si="105"/>
        <v/>
      </c>
      <c r="DL102" s="40" t="str">
        <f t="shared" si="106"/>
        <v/>
      </c>
      <c r="DM102" s="40" t="str">
        <f t="shared" si="107"/>
        <v/>
      </c>
      <c r="DN102" s="40" t="str">
        <f t="shared" si="108"/>
        <v/>
      </c>
      <c r="DO102" s="40" t="str">
        <f t="shared" si="109"/>
        <v/>
      </c>
      <c r="DP102" s="40" t="str">
        <f t="shared" si="110"/>
        <v/>
      </c>
      <c r="DQ102" s="40" t="str">
        <f t="shared" si="111"/>
        <v/>
      </c>
      <c r="DR102" s="40" t="str">
        <f t="shared" si="112"/>
        <v/>
      </c>
      <c r="DS102" s="40" t="str">
        <f t="shared" si="113"/>
        <v/>
      </c>
      <c r="DT102" s="40" t="str">
        <f t="shared" si="114"/>
        <v/>
      </c>
      <c r="DU102" s="40" t="str">
        <f t="shared" si="115"/>
        <v/>
      </c>
      <c r="DV102" s="40" t="str">
        <f t="shared" si="116"/>
        <v/>
      </c>
      <c r="DW102" s="40" t="str">
        <f t="shared" si="117"/>
        <v/>
      </c>
      <c r="DX102" s="40" t="str">
        <f t="shared" si="62"/>
        <v/>
      </c>
      <c r="DY102" s="40" t="str">
        <f t="shared" si="123"/>
        <v/>
      </c>
      <c r="DZ102" s="40" t="str">
        <f t="shared" si="123"/>
        <v/>
      </c>
      <c r="EA102" s="40" t="str">
        <f t="shared" si="123"/>
        <v/>
      </c>
      <c r="EB102" s="40" t="str">
        <f t="shared" si="123"/>
        <v/>
      </c>
      <c r="EC102" s="40" t="str">
        <f t="shared" si="123"/>
        <v/>
      </c>
      <c r="ED102" s="40" t="str">
        <f t="shared" si="123"/>
        <v/>
      </c>
      <c r="EE102" s="40" t="str">
        <f t="shared" si="123"/>
        <v/>
      </c>
      <c r="EF102" s="40" t="str">
        <f t="shared" si="123"/>
        <v/>
      </c>
      <c r="EG102" s="40" t="str">
        <f t="shared" si="123"/>
        <v/>
      </c>
      <c r="EH102" s="40" t="str">
        <f t="shared" si="123"/>
        <v/>
      </c>
      <c r="EI102" s="40" t="str">
        <f t="shared" si="122"/>
        <v/>
      </c>
      <c r="EJ102" s="40" t="str">
        <f t="shared" si="121"/>
        <v/>
      </c>
      <c r="EK102" s="40" t="str">
        <f t="shared" si="121"/>
        <v/>
      </c>
      <c r="EL102" s="40" t="str">
        <f t="shared" si="121"/>
        <v/>
      </c>
      <c r="EM102" s="40" t="str">
        <f t="shared" si="121"/>
        <v/>
      </c>
      <c r="EN102" s="40" t="str">
        <f t="shared" si="121"/>
        <v/>
      </c>
      <c r="EO102" s="40" t="str">
        <f t="shared" si="121"/>
        <v/>
      </c>
    </row>
    <row r="103" spans="1:145">
      <c r="A103" s="40" t="s">
        <v>206</v>
      </c>
      <c r="B103" s="40" t="s">
        <v>6</v>
      </c>
      <c r="C103" s="40">
        <v>15</v>
      </c>
      <c r="F103" s="40">
        <v>820</v>
      </c>
      <c r="H103" s="40">
        <v>97500</v>
      </c>
      <c r="J103" s="40">
        <v>1950</v>
      </c>
      <c r="AE103" s="40">
        <v>1</v>
      </c>
      <c r="BW103" s="40" t="str">
        <f t="shared" si="65"/>
        <v>|n护甲+820|n生命值+97500|n生命回复+1950|n生命恢复%+1%</v>
      </c>
      <c r="BX103" s="40" t="str">
        <f t="shared" si="66"/>
        <v/>
      </c>
      <c r="BY103" s="40" t="str">
        <f t="shared" si="67"/>
        <v/>
      </c>
      <c r="BZ103" s="40" t="str">
        <f t="shared" si="68"/>
        <v>|n护甲+820</v>
      </c>
      <c r="CA103" s="40" t="str">
        <f t="shared" si="69"/>
        <v/>
      </c>
      <c r="CB103" s="40" t="str">
        <f t="shared" si="70"/>
        <v>|n生命值+97500</v>
      </c>
      <c r="CC103" s="40" t="str">
        <f t="shared" si="71"/>
        <v/>
      </c>
      <c r="CD103" s="40" t="str">
        <f t="shared" si="72"/>
        <v>|n生命回复+1950</v>
      </c>
      <c r="CE103" s="40" t="str">
        <f t="shared" si="73"/>
        <v/>
      </c>
      <c r="CF103" s="40" t="str">
        <f t="shared" si="74"/>
        <v/>
      </c>
      <c r="CG103" s="40" t="str">
        <f t="shared" si="75"/>
        <v/>
      </c>
      <c r="CH103" s="40" t="str">
        <f t="shared" si="76"/>
        <v/>
      </c>
      <c r="CI103" s="40" t="str">
        <f t="shared" si="77"/>
        <v/>
      </c>
      <c r="CJ103" s="40" t="str">
        <f t="shared" si="78"/>
        <v/>
      </c>
      <c r="CK103" s="40" t="str">
        <f t="shared" si="79"/>
        <v/>
      </c>
      <c r="CL103" s="40" t="str">
        <f t="shared" si="80"/>
        <v/>
      </c>
      <c r="CM103" s="40" t="str">
        <f t="shared" si="81"/>
        <v/>
      </c>
      <c r="CN103" s="40" t="str">
        <f t="shared" si="82"/>
        <v/>
      </c>
      <c r="CO103" s="40" t="str">
        <f t="shared" si="83"/>
        <v/>
      </c>
      <c r="CP103" s="40" t="str">
        <f t="shared" si="84"/>
        <v/>
      </c>
      <c r="CQ103" s="40" t="str">
        <f t="shared" si="85"/>
        <v/>
      </c>
      <c r="CR103" s="40" t="str">
        <f t="shared" si="86"/>
        <v/>
      </c>
      <c r="CS103" s="40" t="str">
        <f t="shared" si="87"/>
        <v/>
      </c>
      <c r="CT103" s="40" t="str">
        <f t="shared" si="88"/>
        <v/>
      </c>
      <c r="CU103" s="40" t="str">
        <f t="shared" si="89"/>
        <v/>
      </c>
      <c r="CV103" s="40" t="str">
        <f t="shared" si="90"/>
        <v/>
      </c>
      <c r="CW103" s="40" t="str">
        <f t="shared" si="91"/>
        <v/>
      </c>
      <c r="CX103" s="40" t="str">
        <f t="shared" si="92"/>
        <v/>
      </c>
      <c r="CY103" s="40" t="str">
        <f t="shared" si="93"/>
        <v>|n生命恢复%+1%</v>
      </c>
      <c r="CZ103" s="40" t="str">
        <f t="shared" si="94"/>
        <v/>
      </c>
      <c r="DA103" s="40" t="str">
        <f t="shared" si="95"/>
        <v/>
      </c>
      <c r="DB103" s="40" t="str">
        <f t="shared" si="96"/>
        <v/>
      </c>
      <c r="DC103" s="40" t="str">
        <f t="shared" si="97"/>
        <v/>
      </c>
      <c r="DD103" s="40" t="str">
        <f t="shared" si="98"/>
        <v/>
      </c>
      <c r="DE103" s="40" t="str">
        <f t="shared" si="99"/>
        <v/>
      </c>
      <c r="DF103" s="40" t="str">
        <f t="shared" si="100"/>
        <v/>
      </c>
      <c r="DG103" s="40" t="str">
        <f t="shared" si="101"/>
        <v/>
      </c>
      <c r="DH103" s="40" t="str">
        <f t="shared" si="102"/>
        <v/>
      </c>
      <c r="DI103" s="40" t="str">
        <f t="shared" si="103"/>
        <v/>
      </c>
      <c r="DJ103" s="40" t="str">
        <f t="shared" si="104"/>
        <v/>
      </c>
      <c r="DK103" s="40" t="str">
        <f t="shared" si="105"/>
        <v/>
      </c>
      <c r="DL103" s="40" t="str">
        <f t="shared" si="106"/>
        <v/>
      </c>
      <c r="DM103" s="40" t="str">
        <f t="shared" si="107"/>
        <v/>
      </c>
      <c r="DN103" s="40" t="str">
        <f t="shared" si="108"/>
        <v/>
      </c>
      <c r="DO103" s="40" t="str">
        <f t="shared" si="109"/>
        <v/>
      </c>
      <c r="DP103" s="40" t="str">
        <f t="shared" si="110"/>
        <v/>
      </c>
      <c r="DQ103" s="40" t="str">
        <f t="shared" si="111"/>
        <v/>
      </c>
      <c r="DR103" s="40" t="str">
        <f t="shared" si="112"/>
        <v/>
      </c>
      <c r="DS103" s="40" t="str">
        <f t="shared" si="113"/>
        <v/>
      </c>
      <c r="DT103" s="40" t="str">
        <f t="shared" si="114"/>
        <v/>
      </c>
      <c r="DU103" s="40" t="str">
        <f t="shared" si="115"/>
        <v/>
      </c>
      <c r="DV103" s="40" t="str">
        <f t="shared" si="116"/>
        <v/>
      </c>
      <c r="DW103" s="40" t="str">
        <f t="shared" si="117"/>
        <v/>
      </c>
      <c r="DX103" s="40" t="str">
        <f t="shared" si="62"/>
        <v/>
      </c>
      <c r="DY103" s="40" t="str">
        <f t="shared" si="123"/>
        <v/>
      </c>
      <c r="DZ103" s="40" t="str">
        <f t="shared" si="123"/>
        <v/>
      </c>
      <c r="EA103" s="40" t="str">
        <f t="shared" si="123"/>
        <v/>
      </c>
      <c r="EB103" s="40" t="str">
        <f t="shared" si="123"/>
        <v/>
      </c>
      <c r="EC103" s="40" t="str">
        <f t="shared" si="123"/>
        <v/>
      </c>
      <c r="ED103" s="40" t="str">
        <f t="shared" si="123"/>
        <v/>
      </c>
      <c r="EE103" s="40" t="str">
        <f t="shared" si="123"/>
        <v/>
      </c>
      <c r="EF103" s="40" t="str">
        <f t="shared" si="123"/>
        <v/>
      </c>
      <c r="EG103" s="40" t="str">
        <f t="shared" si="123"/>
        <v/>
      </c>
      <c r="EH103" s="40" t="str">
        <f t="shared" si="123"/>
        <v/>
      </c>
      <c r="EI103" s="40" t="str">
        <f t="shared" si="122"/>
        <v/>
      </c>
      <c r="EJ103" s="40" t="str">
        <f t="shared" si="121"/>
        <v/>
      </c>
      <c r="EK103" s="40" t="str">
        <f t="shared" si="121"/>
        <v/>
      </c>
      <c r="EL103" s="40" t="str">
        <f t="shared" si="121"/>
        <v/>
      </c>
      <c r="EM103" s="40" t="str">
        <f t="shared" si="121"/>
        <v/>
      </c>
      <c r="EN103" s="40" t="str">
        <f t="shared" si="121"/>
        <v/>
      </c>
      <c r="EO103" s="40" t="str">
        <f t="shared" si="121"/>
        <v/>
      </c>
    </row>
    <row r="104" spans="1:145">
      <c r="A104" s="40" t="s">
        <v>207</v>
      </c>
      <c r="B104" s="40" t="s">
        <v>6</v>
      </c>
      <c r="C104" s="40">
        <v>16</v>
      </c>
      <c r="F104" s="40">
        <v>1000</v>
      </c>
      <c r="H104" s="40">
        <v>150000</v>
      </c>
      <c r="J104" s="40">
        <v>3000</v>
      </c>
      <c r="AE104" s="40">
        <v>2</v>
      </c>
      <c r="BW104" s="40" t="str">
        <f t="shared" ref="BW104:BW140" si="124">CONCATENATE(BX104,BY104,BZ104,CA104,CB104,CC104,CD104,CE104,CF104,CG104,CH104,CI104,CJ104,CK104,CL104,CM104,CN104,CO104,CP104,CQ104,CR104,CS104,CT104,CU104,CV104,CW104,CX104,CY104,CZ104,DA104,DB104,DC104,DD104,DE104,DF104,DG104,DH104,DI104,DJ104,DK104,DL104,DM104,DN104,DO104,DP104,DQ104,DR104,DS104,DT104,DU104,DV104,DW104,DX104,DY104,DZ104,EA104,EB104,EC104,ED104,EE104,EF104,EG104,EH104,EI104,EJ104,EK104,EL104,EM104,EN104,EO104)</f>
        <v>|n护甲+1000|n生命值+150000|n生命回复+3000|n生命恢复%+2%</v>
      </c>
      <c r="BX104" s="40" t="str">
        <f t="shared" ref="BX104:BX140" si="125">IF(D104="","","|n"&amp;BX$2&amp;"+"&amp;INT(D104)&amp;BX$1)</f>
        <v/>
      </c>
      <c r="BY104" s="40" t="str">
        <f t="shared" ref="BY104:BY140" si="126">IF(E104="","","|n"&amp;BY$2&amp;"+"&amp;INT(E104)&amp;BY$1)</f>
        <v/>
      </c>
      <c r="BZ104" s="40" t="str">
        <f t="shared" ref="BZ104:BZ140" si="127">IF(F104="","","|n"&amp;BZ$2&amp;"+"&amp;INT(F104)&amp;BZ$1)</f>
        <v>|n护甲+1000</v>
      </c>
      <c r="CA104" s="40" t="str">
        <f t="shared" ref="CA104:CA140" si="128">IF(G104="","","|n"&amp;CA$2&amp;"+"&amp;INT(G104)&amp;CA$1)</f>
        <v/>
      </c>
      <c r="CB104" s="40" t="str">
        <f t="shared" ref="CB104:CB140" si="129">IF(H104="","","|n"&amp;CB$2&amp;"+"&amp;INT(H104)&amp;CB$1)</f>
        <v>|n生命值+150000</v>
      </c>
      <c r="CC104" s="40" t="str">
        <f t="shared" ref="CC104:CC140" si="130">IF(I104="","","|n"&amp;CC$2&amp;"+"&amp;INT(I104)&amp;CC$1)</f>
        <v/>
      </c>
      <c r="CD104" s="40" t="str">
        <f t="shared" ref="CD104:CD140" si="131">IF(J104="","","|n"&amp;CD$2&amp;"+"&amp;INT(J104)&amp;CD$1)</f>
        <v>|n生命回复+3000</v>
      </c>
      <c r="CE104" s="40" t="str">
        <f t="shared" ref="CE104:CE140" si="132">IF(K104="","","|n"&amp;CE$2&amp;"+"&amp;INT(K104)&amp;CE$1)</f>
        <v/>
      </c>
      <c r="CF104" s="40" t="str">
        <f t="shared" ref="CF104:CF140" si="133">IF(L104="","","|n"&amp;CF$2&amp;"+"&amp;INT(L104)&amp;CF$1)</f>
        <v/>
      </c>
      <c r="CG104" s="40" t="str">
        <f t="shared" ref="CG104:CG140" si="134">IF(M104="","","|n"&amp;CG$2&amp;"+"&amp;INT(M104)&amp;CG$1)</f>
        <v/>
      </c>
      <c r="CH104" s="40" t="str">
        <f t="shared" ref="CH104:CH140" si="135">IF(N104="","","|n"&amp;CH$2&amp;"+"&amp;INT(N104)&amp;CH$1)</f>
        <v/>
      </c>
      <c r="CI104" s="40" t="str">
        <f t="shared" ref="CI104:CI140" si="136">IF(O104="","","|n"&amp;CI$2&amp;"+"&amp;INT(O104)&amp;CI$1)</f>
        <v/>
      </c>
      <c r="CJ104" s="40" t="str">
        <f t="shared" ref="CJ104:CJ140" si="137">IF(P104="","","|n"&amp;CJ$2&amp;"+"&amp;INT(P104)&amp;CJ$1)</f>
        <v/>
      </c>
      <c r="CK104" s="40" t="str">
        <f t="shared" ref="CK104:CK140" si="138">IF(Q104="","","|n"&amp;CK$2&amp;"+"&amp;INT(Q104)&amp;CK$1)</f>
        <v/>
      </c>
      <c r="CL104" s="40" t="str">
        <f t="shared" ref="CL104:CL140" si="139">IF(R104="","","|n"&amp;CL$2&amp;"+"&amp;INT(R104)&amp;CL$1)</f>
        <v/>
      </c>
      <c r="CM104" s="40" t="str">
        <f t="shared" ref="CM104:CM140" si="140">IF(S104="","","|n"&amp;CM$2&amp;"+"&amp;INT(S104)&amp;CM$1)</f>
        <v/>
      </c>
      <c r="CN104" s="40" t="str">
        <f t="shared" ref="CN104:CN140" si="141">IF(T104="","","|n"&amp;CN$2&amp;"+"&amp;INT(T104)&amp;CN$1)</f>
        <v/>
      </c>
      <c r="CO104" s="40" t="str">
        <f t="shared" ref="CO104:CO140" si="142">IF(U104="","","|n"&amp;CO$2&amp;"+"&amp;INT(U104)&amp;CO$1)</f>
        <v/>
      </c>
      <c r="CP104" s="40" t="str">
        <f t="shared" ref="CP104:CP140" si="143">IF(V104="","","|n"&amp;CP$2&amp;"+"&amp;INT(V104)&amp;CP$1)</f>
        <v/>
      </c>
      <c r="CQ104" s="40" t="str">
        <f t="shared" ref="CQ104:CQ140" si="144">IF(W104="","","|n"&amp;CQ$2&amp;"+"&amp;INT(W104)&amp;CQ$1)</f>
        <v/>
      </c>
      <c r="CR104" s="40" t="str">
        <f t="shared" ref="CR104:CR140" si="145">IF(X104="","","|n"&amp;CR$2&amp;"+"&amp;INT(X104)&amp;CR$1)</f>
        <v/>
      </c>
      <c r="CS104" s="40" t="str">
        <f t="shared" ref="CS104:CS140" si="146">IF(Y104="","","|n"&amp;CS$2&amp;"+"&amp;INT(Y104)&amp;CS$1)</f>
        <v/>
      </c>
      <c r="CT104" s="40" t="str">
        <f t="shared" ref="CT104:CT140" si="147">IF(Z104="","","|n"&amp;CT$2&amp;"+"&amp;INT(Z104)&amp;CT$1)</f>
        <v/>
      </c>
      <c r="CU104" s="40" t="str">
        <f t="shared" ref="CU104:CU140" si="148">IF(AA104="","","|n"&amp;CU$2&amp;"+"&amp;INT(AA104)&amp;CU$1)</f>
        <v/>
      </c>
      <c r="CV104" s="40" t="str">
        <f t="shared" ref="CV104:CV140" si="149">IF(AB104="","","|n"&amp;CV$2&amp;"+"&amp;INT(AB104)&amp;CV$1)</f>
        <v/>
      </c>
      <c r="CW104" s="40" t="str">
        <f t="shared" ref="CW104:CW140" si="150">IF(AC104="","","|n"&amp;CW$2&amp;"+"&amp;INT(AC104)&amp;CW$1)</f>
        <v/>
      </c>
      <c r="CX104" s="40" t="str">
        <f t="shared" ref="CX104:CX140" si="151">IF(AD104="","","|n"&amp;CX$2&amp;"+"&amp;INT(AD104)&amp;CX$1)</f>
        <v/>
      </c>
      <c r="CY104" s="40" t="str">
        <f t="shared" ref="CY104:CY140" si="152">IF(AE104="","","|n"&amp;CY$2&amp;"+"&amp;INT(AE104)&amp;CY$1)</f>
        <v>|n生命恢复%+2%</v>
      </c>
      <c r="CZ104" s="40" t="str">
        <f t="shared" ref="CZ104:CZ140" si="153">IF(AF104="","","|n"&amp;CZ$2&amp;"+"&amp;INT(AF104)&amp;CZ$1)</f>
        <v/>
      </c>
      <c r="DA104" s="40" t="str">
        <f t="shared" ref="DA104:DA140" si="154">IF(AG104="","","|n"&amp;DA$2&amp;"+"&amp;INT(AG104)&amp;DA$1)</f>
        <v/>
      </c>
      <c r="DB104" s="40" t="str">
        <f t="shared" ref="DB104:DB140" si="155">IF(AH104="","","|n"&amp;DB$2&amp;"+"&amp;INT(AH104)&amp;DB$1)</f>
        <v/>
      </c>
      <c r="DC104" s="40" t="str">
        <f t="shared" ref="DC104:DC140" si="156">IF(AI104="","","|n"&amp;DC$2&amp;"+"&amp;INT(AI104)&amp;DC$1)</f>
        <v/>
      </c>
      <c r="DD104" s="40" t="str">
        <f t="shared" ref="DD104:DD140" si="157">IF(AJ104="","","|n"&amp;DD$2&amp;"+"&amp;INT(AJ104)&amp;DD$1)</f>
        <v/>
      </c>
      <c r="DE104" s="40" t="str">
        <f t="shared" ref="DE104:DE140" si="158">IF(AK104="","","|n"&amp;DE$2&amp;"+"&amp;INT(AK104)&amp;DE$1)</f>
        <v/>
      </c>
      <c r="DF104" s="40" t="str">
        <f t="shared" ref="DF104:DF140" si="159">IF(AL104="","","|n"&amp;DF$2&amp;"+"&amp;INT(AL104)&amp;DF$1)</f>
        <v/>
      </c>
      <c r="DG104" s="40" t="str">
        <f t="shared" ref="DG104:DG140" si="160">IF(AM104="","","|n"&amp;DG$2&amp;"+"&amp;INT(AM104)&amp;DG$1)</f>
        <v/>
      </c>
      <c r="DH104" s="40" t="str">
        <f t="shared" ref="DH104:DH140" si="161">IF(AN104="","","|n"&amp;DH$2&amp;"+"&amp;INT(AN104)&amp;DH$1)</f>
        <v/>
      </c>
      <c r="DI104" s="40" t="str">
        <f t="shared" ref="DI104:DI140" si="162">IF(AO104="","","|n"&amp;DI$2&amp;"+"&amp;INT(AO104)&amp;DI$1)</f>
        <v/>
      </c>
      <c r="DJ104" s="40" t="str">
        <f t="shared" ref="DJ104:DJ140" si="163">IF(AP104="","","|n"&amp;DJ$2&amp;"+"&amp;INT(AP104)&amp;DJ$1)</f>
        <v/>
      </c>
      <c r="DK104" s="40" t="str">
        <f t="shared" ref="DK104:DK140" si="164">IF(AQ104="","","|n"&amp;DK$2&amp;"+"&amp;INT(AQ104)&amp;DK$1)</f>
        <v/>
      </c>
      <c r="DL104" s="40" t="str">
        <f t="shared" ref="DL104:DL140" si="165">IF(AR104="","","|n"&amp;DL$2&amp;"+"&amp;INT(AR104)&amp;DL$1)</f>
        <v/>
      </c>
      <c r="DM104" s="40" t="str">
        <f t="shared" ref="DM104:DM140" si="166">IF(AS104="","","|n"&amp;DM$2&amp;"+"&amp;INT(AS104)&amp;DM$1)</f>
        <v/>
      </c>
      <c r="DN104" s="40" t="str">
        <f t="shared" ref="DN104:DN140" si="167">IF(AT104="","","|n"&amp;DN$2&amp;"+"&amp;INT(AT104)&amp;DN$1)</f>
        <v/>
      </c>
      <c r="DO104" s="40" t="str">
        <f t="shared" ref="DO104:DO140" si="168">IF(AU104="","","|n"&amp;DO$2&amp;"+"&amp;INT(AU104)&amp;DO$1)</f>
        <v/>
      </c>
      <c r="DP104" s="40" t="str">
        <f t="shared" ref="DP104:DP140" si="169">IF(AV104="","","|n"&amp;DP$2&amp;"+"&amp;INT(AV104)&amp;DP$1)</f>
        <v/>
      </c>
      <c r="DQ104" s="40" t="str">
        <f t="shared" ref="DQ104:DQ140" si="170">IF(AW104="","","|n"&amp;DQ$2&amp;"+"&amp;INT(AW104)&amp;DQ$1)</f>
        <v/>
      </c>
      <c r="DR104" s="40" t="str">
        <f t="shared" ref="DR104:DR140" si="171">IF(AX104="","","|n"&amp;DR$2&amp;"+"&amp;INT(AX104)&amp;DR$1)</f>
        <v/>
      </c>
      <c r="DS104" s="40" t="str">
        <f t="shared" ref="DS104:DS140" si="172">IF(AY104="","","|n"&amp;DS$2&amp;"+"&amp;INT(AY104)&amp;DS$1)</f>
        <v/>
      </c>
      <c r="DT104" s="40" t="str">
        <f t="shared" ref="DT104:DT140" si="173">IF(AZ104="","","|n"&amp;DT$2&amp;"+"&amp;INT(AZ104)&amp;DT$1)</f>
        <v/>
      </c>
      <c r="DU104" s="40" t="str">
        <f t="shared" ref="DU104:DU140" si="174">IF(BA104="","","|n"&amp;DU$2&amp;"+"&amp;INT(BA104)&amp;DU$1)</f>
        <v/>
      </c>
      <c r="DV104" s="40" t="str">
        <f t="shared" ref="DV104:DV140" si="175">IF(BB104="","","|n"&amp;DV$2&amp;"+"&amp;INT(BB104)&amp;DV$1)</f>
        <v/>
      </c>
      <c r="DW104" s="40" t="str">
        <f t="shared" ref="DW104:DW140" si="176">IF(BC104="","","|n"&amp;DW$2&amp;"+"&amp;INT(BC104)&amp;DW$1)</f>
        <v/>
      </c>
      <c r="DX104" s="40" t="str">
        <f t="shared" si="62"/>
        <v/>
      </c>
      <c r="DY104" s="40" t="str">
        <f t="shared" si="123"/>
        <v/>
      </c>
      <c r="DZ104" s="40" t="str">
        <f t="shared" si="123"/>
        <v/>
      </c>
      <c r="EA104" s="40" t="str">
        <f t="shared" si="123"/>
        <v/>
      </c>
      <c r="EB104" s="40" t="str">
        <f t="shared" si="123"/>
        <v/>
      </c>
      <c r="EC104" s="40" t="str">
        <f t="shared" si="123"/>
        <v/>
      </c>
      <c r="ED104" s="40" t="str">
        <f t="shared" si="123"/>
        <v/>
      </c>
      <c r="EE104" s="40" t="str">
        <f t="shared" si="123"/>
        <v/>
      </c>
      <c r="EF104" s="40" t="str">
        <f t="shared" si="123"/>
        <v/>
      </c>
      <c r="EG104" s="40" t="str">
        <f t="shared" si="123"/>
        <v/>
      </c>
      <c r="EH104" s="40" t="str">
        <f t="shared" si="123"/>
        <v/>
      </c>
      <c r="EI104" s="40" t="str">
        <f t="shared" si="122"/>
        <v/>
      </c>
      <c r="EJ104" s="40" t="str">
        <f t="shared" si="121"/>
        <v/>
      </c>
      <c r="EK104" s="40" t="str">
        <f t="shared" si="121"/>
        <v/>
      </c>
      <c r="EL104" s="40" t="str">
        <f t="shared" si="121"/>
        <v/>
      </c>
      <c r="EM104" s="40" t="str">
        <f t="shared" si="121"/>
        <v/>
      </c>
      <c r="EN104" s="40" t="str">
        <f t="shared" si="121"/>
        <v/>
      </c>
      <c r="EO104" s="40" t="str">
        <f t="shared" si="121"/>
        <v/>
      </c>
    </row>
    <row r="105" spans="1:145">
      <c r="A105" s="40" t="s">
        <v>208</v>
      </c>
      <c r="B105" s="40" t="s">
        <v>6</v>
      </c>
      <c r="C105" s="40">
        <v>17</v>
      </c>
      <c r="F105" s="40">
        <v>1100</v>
      </c>
      <c r="H105" s="40">
        <v>225000</v>
      </c>
      <c r="J105" s="40">
        <v>4500</v>
      </c>
      <c r="AE105" s="40">
        <v>2</v>
      </c>
      <c r="BW105" s="40" t="str">
        <f t="shared" si="124"/>
        <v>|n护甲+1100|n生命值+225000|n生命回复+4500|n生命恢复%+2%</v>
      </c>
      <c r="BX105" s="40" t="str">
        <f t="shared" si="125"/>
        <v/>
      </c>
      <c r="BY105" s="40" t="str">
        <f t="shared" si="126"/>
        <v/>
      </c>
      <c r="BZ105" s="40" t="str">
        <f t="shared" si="127"/>
        <v>|n护甲+1100</v>
      </c>
      <c r="CA105" s="40" t="str">
        <f t="shared" si="128"/>
        <v/>
      </c>
      <c r="CB105" s="40" t="str">
        <f t="shared" si="129"/>
        <v>|n生命值+225000</v>
      </c>
      <c r="CC105" s="40" t="str">
        <f t="shared" si="130"/>
        <v/>
      </c>
      <c r="CD105" s="40" t="str">
        <f t="shared" si="131"/>
        <v>|n生命回复+4500</v>
      </c>
      <c r="CE105" s="40" t="str">
        <f t="shared" si="132"/>
        <v/>
      </c>
      <c r="CF105" s="40" t="str">
        <f t="shared" si="133"/>
        <v/>
      </c>
      <c r="CG105" s="40" t="str">
        <f t="shared" si="134"/>
        <v/>
      </c>
      <c r="CH105" s="40" t="str">
        <f t="shared" si="135"/>
        <v/>
      </c>
      <c r="CI105" s="40" t="str">
        <f t="shared" si="136"/>
        <v/>
      </c>
      <c r="CJ105" s="40" t="str">
        <f t="shared" si="137"/>
        <v/>
      </c>
      <c r="CK105" s="40" t="str">
        <f t="shared" si="138"/>
        <v/>
      </c>
      <c r="CL105" s="40" t="str">
        <f t="shared" si="139"/>
        <v/>
      </c>
      <c r="CM105" s="40" t="str">
        <f t="shared" si="140"/>
        <v/>
      </c>
      <c r="CN105" s="40" t="str">
        <f t="shared" si="141"/>
        <v/>
      </c>
      <c r="CO105" s="40" t="str">
        <f t="shared" si="142"/>
        <v/>
      </c>
      <c r="CP105" s="40" t="str">
        <f t="shared" si="143"/>
        <v/>
      </c>
      <c r="CQ105" s="40" t="str">
        <f t="shared" si="144"/>
        <v/>
      </c>
      <c r="CR105" s="40" t="str">
        <f t="shared" si="145"/>
        <v/>
      </c>
      <c r="CS105" s="40" t="str">
        <f t="shared" si="146"/>
        <v/>
      </c>
      <c r="CT105" s="40" t="str">
        <f t="shared" si="147"/>
        <v/>
      </c>
      <c r="CU105" s="40" t="str">
        <f t="shared" si="148"/>
        <v/>
      </c>
      <c r="CV105" s="40" t="str">
        <f t="shared" si="149"/>
        <v/>
      </c>
      <c r="CW105" s="40" t="str">
        <f t="shared" si="150"/>
        <v/>
      </c>
      <c r="CX105" s="40" t="str">
        <f t="shared" si="151"/>
        <v/>
      </c>
      <c r="CY105" s="40" t="str">
        <f t="shared" si="152"/>
        <v>|n生命恢复%+2%</v>
      </c>
      <c r="CZ105" s="40" t="str">
        <f t="shared" si="153"/>
        <v/>
      </c>
      <c r="DA105" s="40" t="str">
        <f t="shared" si="154"/>
        <v/>
      </c>
      <c r="DB105" s="40" t="str">
        <f t="shared" si="155"/>
        <v/>
      </c>
      <c r="DC105" s="40" t="str">
        <f t="shared" si="156"/>
        <v/>
      </c>
      <c r="DD105" s="40" t="str">
        <f t="shared" si="157"/>
        <v/>
      </c>
      <c r="DE105" s="40" t="str">
        <f t="shared" si="158"/>
        <v/>
      </c>
      <c r="DF105" s="40" t="str">
        <f t="shared" si="159"/>
        <v/>
      </c>
      <c r="DG105" s="40" t="str">
        <f t="shared" si="160"/>
        <v/>
      </c>
      <c r="DH105" s="40" t="str">
        <f t="shared" si="161"/>
        <v/>
      </c>
      <c r="DI105" s="40" t="str">
        <f t="shared" si="162"/>
        <v/>
      </c>
      <c r="DJ105" s="40" t="str">
        <f t="shared" si="163"/>
        <v/>
      </c>
      <c r="DK105" s="40" t="str">
        <f t="shared" si="164"/>
        <v/>
      </c>
      <c r="DL105" s="40" t="str">
        <f t="shared" si="165"/>
        <v/>
      </c>
      <c r="DM105" s="40" t="str">
        <f t="shared" si="166"/>
        <v/>
      </c>
      <c r="DN105" s="40" t="str">
        <f t="shared" si="167"/>
        <v/>
      </c>
      <c r="DO105" s="40" t="str">
        <f t="shared" si="168"/>
        <v/>
      </c>
      <c r="DP105" s="40" t="str">
        <f t="shared" si="169"/>
        <v/>
      </c>
      <c r="DQ105" s="40" t="str">
        <f t="shared" si="170"/>
        <v/>
      </c>
      <c r="DR105" s="40" t="str">
        <f t="shared" si="171"/>
        <v/>
      </c>
      <c r="DS105" s="40" t="str">
        <f t="shared" si="172"/>
        <v/>
      </c>
      <c r="DT105" s="40" t="str">
        <f t="shared" si="173"/>
        <v/>
      </c>
      <c r="DU105" s="40" t="str">
        <f t="shared" si="174"/>
        <v/>
      </c>
      <c r="DV105" s="40" t="str">
        <f t="shared" si="175"/>
        <v/>
      </c>
      <c r="DW105" s="40" t="str">
        <f t="shared" si="176"/>
        <v/>
      </c>
      <c r="DX105" s="40" t="str">
        <f t="shared" si="62"/>
        <v/>
      </c>
      <c r="DY105" s="40" t="str">
        <f t="shared" si="123"/>
        <v/>
      </c>
      <c r="DZ105" s="40" t="str">
        <f t="shared" si="123"/>
        <v/>
      </c>
      <c r="EA105" s="40" t="str">
        <f t="shared" si="123"/>
        <v/>
      </c>
      <c r="EB105" s="40" t="str">
        <f t="shared" si="123"/>
        <v/>
      </c>
      <c r="EC105" s="40" t="str">
        <f t="shared" si="123"/>
        <v/>
      </c>
      <c r="ED105" s="40" t="str">
        <f t="shared" si="123"/>
        <v/>
      </c>
      <c r="EE105" s="40" t="str">
        <f t="shared" si="123"/>
        <v/>
      </c>
      <c r="EF105" s="40" t="str">
        <f t="shared" si="123"/>
        <v/>
      </c>
      <c r="EG105" s="40" t="str">
        <f t="shared" si="123"/>
        <v/>
      </c>
      <c r="EH105" s="40" t="str">
        <f t="shared" si="123"/>
        <v/>
      </c>
      <c r="EI105" s="40" t="str">
        <f t="shared" si="122"/>
        <v/>
      </c>
      <c r="EJ105" s="40" t="str">
        <f t="shared" si="121"/>
        <v/>
      </c>
      <c r="EK105" s="40" t="str">
        <f t="shared" si="121"/>
        <v/>
      </c>
      <c r="EL105" s="40" t="str">
        <f t="shared" si="121"/>
        <v/>
      </c>
      <c r="EM105" s="40" t="str">
        <f t="shared" si="121"/>
        <v/>
      </c>
      <c r="EN105" s="40" t="str">
        <f t="shared" si="121"/>
        <v/>
      </c>
      <c r="EO105" s="40" t="str">
        <f t="shared" si="121"/>
        <v/>
      </c>
    </row>
    <row r="106" spans="1:145">
      <c r="A106" s="40" t="s">
        <v>209</v>
      </c>
      <c r="B106" s="40" t="s">
        <v>6</v>
      </c>
      <c r="C106" s="40">
        <v>18</v>
      </c>
      <c r="F106" s="40">
        <v>1200</v>
      </c>
      <c r="H106" s="40">
        <v>300000</v>
      </c>
      <c r="J106" s="40">
        <v>6000</v>
      </c>
      <c r="AE106" s="40">
        <v>2</v>
      </c>
      <c r="BW106" s="40" t="str">
        <f t="shared" si="124"/>
        <v>|n护甲+1200|n生命值+300000|n生命回复+6000|n生命恢复%+2%</v>
      </c>
      <c r="BX106" s="40" t="str">
        <f t="shared" si="125"/>
        <v/>
      </c>
      <c r="BY106" s="40" t="str">
        <f t="shared" si="126"/>
        <v/>
      </c>
      <c r="BZ106" s="40" t="str">
        <f t="shared" si="127"/>
        <v>|n护甲+1200</v>
      </c>
      <c r="CA106" s="40" t="str">
        <f t="shared" si="128"/>
        <v/>
      </c>
      <c r="CB106" s="40" t="str">
        <f t="shared" si="129"/>
        <v>|n生命值+300000</v>
      </c>
      <c r="CC106" s="40" t="str">
        <f t="shared" si="130"/>
        <v/>
      </c>
      <c r="CD106" s="40" t="str">
        <f t="shared" si="131"/>
        <v>|n生命回复+6000</v>
      </c>
      <c r="CE106" s="40" t="str">
        <f t="shared" si="132"/>
        <v/>
      </c>
      <c r="CF106" s="40" t="str">
        <f t="shared" si="133"/>
        <v/>
      </c>
      <c r="CG106" s="40" t="str">
        <f t="shared" si="134"/>
        <v/>
      </c>
      <c r="CH106" s="40" t="str">
        <f t="shared" si="135"/>
        <v/>
      </c>
      <c r="CI106" s="40" t="str">
        <f t="shared" si="136"/>
        <v/>
      </c>
      <c r="CJ106" s="40" t="str">
        <f t="shared" si="137"/>
        <v/>
      </c>
      <c r="CK106" s="40" t="str">
        <f t="shared" si="138"/>
        <v/>
      </c>
      <c r="CL106" s="40" t="str">
        <f t="shared" si="139"/>
        <v/>
      </c>
      <c r="CM106" s="40" t="str">
        <f t="shared" si="140"/>
        <v/>
      </c>
      <c r="CN106" s="40" t="str">
        <f t="shared" si="141"/>
        <v/>
      </c>
      <c r="CO106" s="40" t="str">
        <f t="shared" si="142"/>
        <v/>
      </c>
      <c r="CP106" s="40" t="str">
        <f t="shared" si="143"/>
        <v/>
      </c>
      <c r="CQ106" s="40" t="str">
        <f t="shared" si="144"/>
        <v/>
      </c>
      <c r="CR106" s="40" t="str">
        <f t="shared" si="145"/>
        <v/>
      </c>
      <c r="CS106" s="40" t="str">
        <f t="shared" si="146"/>
        <v/>
      </c>
      <c r="CT106" s="40" t="str">
        <f t="shared" si="147"/>
        <v/>
      </c>
      <c r="CU106" s="40" t="str">
        <f t="shared" si="148"/>
        <v/>
      </c>
      <c r="CV106" s="40" t="str">
        <f t="shared" si="149"/>
        <v/>
      </c>
      <c r="CW106" s="40" t="str">
        <f t="shared" si="150"/>
        <v/>
      </c>
      <c r="CX106" s="40" t="str">
        <f t="shared" si="151"/>
        <v/>
      </c>
      <c r="CY106" s="40" t="str">
        <f t="shared" si="152"/>
        <v>|n生命恢复%+2%</v>
      </c>
      <c r="CZ106" s="40" t="str">
        <f t="shared" si="153"/>
        <v/>
      </c>
      <c r="DA106" s="40" t="str">
        <f t="shared" si="154"/>
        <v/>
      </c>
      <c r="DB106" s="40" t="str">
        <f t="shared" si="155"/>
        <v/>
      </c>
      <c r="DC106" s="40" t="str">
        <f t="shared" si="156"/>
        <v/>
      </c>
      <c r="DD106" s="40" t="str">
        <f t="shared" si="157"/>
        <v/>
      </c>
      <c r="DE106" s="40" t="str">
        <f t="shared" si="158"/>
        <v/>
      </c>
      <c r="DF106" s="40" t="str">
        <f t="shared" si="159"/>
        <v/>
      </c>
      <c r="DG106" s="40" t="str">
        <f t="shared" si="160"/>
        <v/>
      </c>
      <c r="DH106" s="40" t="str">
        <f t="shared" si="161"/>
        <v/>
      </c>
      <c r="DI106" s="40" t="str">
        <f t="shared" si="162"/>
        <v/>
      </c>
      <c r="DJ106" s="40" t="str">
        <f t="shared" si="163"/>
        <v/>
      </c>
      <c r="DK106" s="40" t="str">
        <f t="shared" si="164"/>
        <v/>
      </c>
      <c r="DL106" s="40" t="str">
        <f t="shared" si="165"/>
        <v/>
      </c>
      <c r="DM106" s="40" t="str">
        <f t="shared" si="166"/>
        <v/>
      </c>
      <c r="DN106" s="40" t="str">
        <f t="shared" si="167"/>
        <v/>
      </c>
      <c r="DO106" s="40" t="str">
        <f t="shared" si="168"/>
        <v/>
      </c>
      <c r="DP106" s="40" t="str">
        <f t="shared" si="169"/>
        <v/>
      </c>
      <c r="DQ106" s="40" t="str">
        <f t="shared" si="170"/>
        <v/>
      </c>
      <c r="DR106" s="40" t="str">
        <f t="shared" si="171"/>
        <v/>
      </c>
      <c r="DS106" s="40" t="str">
        <f t="shared" si="172"/>
        <v/>
      </c>
      <c r="DT106" s="40" t="str">
        <f t="shared" si="173"/>
        <v/>
      </c>
      <c r="DU106" s="40" t="str">
        <f t="shared" si="174"/>
        <v/>
      </c>
      <c r="DV106" s="40" t="str">
        <f t="shared" si="175"/>
        <v/>
      </c>
      <c r="DW106" s="40" t="str">
        <f t="shared" si="176"/>
        <v/>
      </c>
      <c r="DX106" s="40" t="str">
        <f t="shared" si="62"/>
        <v/>
      </c>
      <c r="DY106" s="40" t="str">
        <f t="shared" si="123"/>
        <v/>
      </c>
      <c r="DZ106" s="40" t="str">
        <f t="shared" si="123"/>
        <v/>
      </c>
      <c r="EA106" s="40" t="str">
        <f t="shared" si="123"/>
        <v/>
      </c>
      <c r="EB106" s="40" t="str">
        <f t="shared" si="123"/>
        <v/>
      </c>
      <c r="EC106" s="40" t="str">
        <f t="shared" si="123"/>
        <v/>
      </c>
      <c r="ED106" s="40" t="str">
        <f t="shared" si="123"/>
        <v/>
      </c>
      <c r="EE106" s="40" t="str">
        <f t="shared" si="123"/>
        <v/>
      </c>
      <c r="EF106" s="40" t="str">
        <f t="shared" si="123"/>
        <v/>
      </c>
      <c r="EG106" s="40" t="str">
        <f t="shared" si="123"/>
        <v/>
      </c>
      <c r="EH106" s="40" t="str">
        <f t="shared" si="123"/>
        <v/>
      </c>
      <c r="EI106" s="40" t="str">
        <f t="shared" si="122"/>
        <v/>
      </c>
      <c r="EJ106" s="40" t="str">
        <f t="shared" si="121"/>
        <v/>
      </c>
      <c r="EK106" s="40" t="str">
        <f t="shared" si="121"/>
        <v/>
      </c>
      <c r="EL106" s="40" t="str">
        <f t="shared" si="121"/>
        <v/>
      </c>
      <c r="EM106" s="40" t="str">
        <f t="shared" si="121"/>
        <v/>
      </c>
      <c r="EN106" s="40" t="str">
        <f t="shared" si="121"/>
        <v/>
      </c>
      <c r="EO106" s="40" t="str">
        <f t="shared" si="121"/>
        <v/>
      </c>
    </row>
    <row r="107" spans="1:145">
      <c r="A107" s="40" t="s">
        <v>210</v>
      </c>
      <c r="B107" s="40" t="s">
        <v>6</v>
      </c>
      <c r="C107" s="40">
        <v>19</v>
      </c>
      <c r="F107" s="40">
        <v>1300</v>
      </c>
      <c r="H107" s="40">
        <v>375000</v>
      </c>
      <c r="J107" s="40">
        <v>7500</v>
      </c>
      <c r="AE107" s="40">
        <v>2</v>
      </c>
      <c r="BW107" s="40" t="str">
        <f t="shared" si="124"/>
        <v>|n护甲+1300|n生命值+375000|n生命回复+7500|n生命恢复%+2%</v>
      </c>
      <c r="BX107" s="40" t="str">
        <f t="shared" si="125"/>
        <v/>
      </c>
      <c r="BY107" s="40" t="str">
        <f t="shared" si="126"/>
        <v/>
      </c>
      <c r="BZ107" s="40" t="str">
        <f t="shared" si="127"/>
        <v>|n护甲+1300</v>
      </c>
      <c r="CA107" s="40" t="str">
        <f t="shared" si="128"/>
        <v/>
      </c>
      <c r="CB107" s="40" t="str">
        <f t="shared" si="129"/>
        <v>|n生命值+375000</v>
      </c>
      <c r="CC107" s="40" t="str">
        <f t="shared" si="130"/>
        <v/>
      </c>
      <c r="CD107" s="40" t="str">
        <f t="shared" si="131"/>
        <v>|n生命回复+7500</v>
      </c>
      <c r="CE107" s="40" t="str">
        <f t="shared" si="132"/>
        <v/>
      </c>
      <c r="CF107" s="40" t="str">
        <f t="shared" si="133"/>
        <v/>
      </c>
      <c r="CG107" s="40" t="str">
        <f t="shared" si="134"/>
        <v/>
      </c>
      <c r="CH107" s="40" t="str">
        <f t="shared" si="135"/>
        <v/>
      </c>
      <c r="CI107" s="40" t="str">
        <f t="shared" si="136"/>
        <v/>
      </c>
      <c r="CJ107" s="40" t="str">
        <f t="shared" si="137"/>
        <v/>
      </c>
      <c r="CK107" s="40" t="str">
        <f t="shared" si="138"/>
        <v/>
      </c>
      <c r="CL107" s="40" t="str">
        <f t="shared" si="139"/>
        <v/>
      </c>
      <c r="CM107" s="40" t="str">
        <f t="shared" si="140"/>
        <v/>
      </c>
      <c r="CN107" s="40" t="str">
        <f t="shared" si="141"/>
        <v/>
      </c>
      <c r="CO107" s="40" t="str">
        <f t="shared" si="142"/>
        <v/>
      </c>
      <c r="CP107" s="40" t="str">
        <f t="shared" si="143"/>
        <v/>
      </c>
      <c r="CQ107" s="40" t="str">
        <f t="shared" si="144"/>
        <v/>
      </c>
      <c r="CR107" s="40" t="str">
        <f t="shared" si="145"/>
        <v/>
      </c>
      <c r="CS107" s="40" t="str">
        <f t="shared" si="146"/>
        <v/>
      </c>
      <c r="CT107" s="40" t="str">
        <f t="shared" si="147"/>
        <v/>
      </c>
      <c r="CU107" s="40" t="str">
        <f t="shared" si="148"/>
        <v/>
      </c>
      <c r="CV107" s="40" t="str">
        <f t="shared" si="149"/>
        <v/>
      </c>
      <c r="CW107" s="40" t="str">
        <f t="shared" si="150"/>
        <v/>
      </c>
      <c r="CX107" s="40" t="str">
        <f t="shared" si="151"/>
        <v/>
      </c>
      <c r="CY107" s="40" t="str">
        <f t="shared" si="152"/>
        <v>|n生命恢复%+2%</v>
      </c>
      <c r="CZ107" s="40" t="str">
        <f t="shared" si="153"/>
        <v/>
      </c>
      <c r="DA107" s="40" t="str">
        <f t="shared" si="154"/>
        <v/>
      </c>
      <c r="DB107" s="40" t="str">
        <f t="shared" si="155"/>
        <v/>
      </c>
      <c r="DC107" s="40" t="str">
        <f t="shared" si="156"/>
        <v/>
      </c>
      <c r="DD107" s="40" t="str">
        <f t="shared" si="157"/>
        <v/>
      </c>
      <c r="DE107" s="40" t="str">
        <f t="shared" si="158"/>
        <v/>
      </c>
      <c r="DF107" s="40" t="str">
        <f t="shared" si="159"/>
        <v/>
      </c>
      <c r="DG107" s="40" t="str">
        <f t="shared" si="160"/>
        <v/>
      </c>
      <c r="DH107" s="40" t="str">
        <f t="shared" si="161"/>
        <v/>
      </c>
      <c r="DI107" s="40" t="str">
        <f t="shared" si="162"/>
        <v/>
      </c>
      <c r="DJ107" s="40" t="str">
        <f t="shared" si="163"/>
        <v/>
      </c>
      <c r="DK107" s="40" t="str">
        <f t="shared" si="164"/>
        <v/>
      </c>
      <c r="DL107" s="40" t="str">
        <f t="shared" si="165"/>
        <v/>
      </c>
      <c r="DM107" s="40" t="str">
        <f t="shared" si="166"/>
        <v/>
      </c>
      <c r="DN107" s="40" t="str">
        <f t="shared" si="167"/>
        <v/>
      </c>
      <c r="DO107" s="40" t="str">
        <f t="shared" si="168"/>
        <v/>
      </c>
      <c r="DP107" s="40" t="str">
        <f t="shared" si="169"/>
        <v/>
      </c>
      <c r="DQ107" s="40" t="str">
        <f t="shared" si="170"/>
        <v/>
      </c>
      <c r="DR107" s="40" t="str">
        <f t="shared" si="171"/>
        <v/>
      </c>
      <c r="DS107" s="40" t="str">
        <f t="shared" si="172"/>
        <v/>
      </c>
      <c r="DT107" s="40" t="str">
        <f t="shared" si="173"/>
        <v/>
      </c>
      <c r="DU107" s="40" t="str">
        <f t="shared" si="174"/>
        <v/>
      </c>
      <c r="DV107" s="40" t="str">
        <f t="shared" si="175"/>
        <v/>
      </c>
      <c r="DW107" s="40" t="str">
        <f t="shared" si="176"/>
        <v/>
      </c>
      <c r="DX107" s="40" t="str">
        <f t="shared" si="62"/>
        <v/>
      </c>
      <c r="DY107" s="40" t="str">
        <f t="shared" si="123"/>
        <v/>
      </c>
      <c r="DZ107" s="40" t="str">
        <f t="shared" si="123"/>
        <v/>
      </c>
      <c r="EA107" s="40" t="str">
        <f t="shared" si="123"/>
        <v/>
      </c>
      <c r="EB107" s="40" t="str">
        <f t="shared" si="123"/>
        <v/>
      </c>
      <c r="EC107" s="40" t="str">
        <f t="shared" si="123"/>
        <v/>
      </c>
      <c r="ED107" s="40" t="str">
        <f t="shared" si="123"/>
        <v/>
      </c>
      <c r="EE107" s="40" t="str">
        <f t="shared" si="123"/>
        <v/>
      </c>
      <c r="EF107" s="40" t="str">
        <f t="shared" si="123"/>
        <v/>
      </c>
      <c r="EG107" s="40" t="str">
        <f t="shared" si="123"/>
        <v/>
      </c>
      <c r="EH107" s="40" t="str">
        <f t="shared" si="123"/>
        <v/>
      </c>
      <c r="EI107" s="40" t="str">
        <f t="shared" si="122"/>
        <v/>
      </c>
      <c r="EJ107" s="40" t="str">
        <f t="shared" si="121"/>
        <v/>
      </c>
      <c r="EK107" s="40" t="str">
        <f t="shared" si="121"/>
        <v/>
      </c>
      <c r="EL107" s="40" t="str">
        <f t="shared" si="121"/>
        <v/>
      </c>
      <c r="EM107" s="40" t="str">
        <f t="shared" si="121"/>
        <v/>
      </c>
      <c r="EN107" s="40" t="str">
        <f t="shared" si="121"/>
        <v/>
      </c>
      <c r="EO107" s="40" t="str">
        <f t="shared" si="121"/>
        <v/>
      </c>
    </row>
    <row r="108" spans="1:145">
      <c r="A108" s="40" t="s">
        <v>211</v>
      </c>
      <c r="B108" s="40" t="s">
        <v>6</v>
      </c>
      <c r="C108" s="40">
        <v>20</v>
      </c>
      <c r="F108" s="40">
        <v>1400</v>
      </c>
      <c r="H108" s="40">
        <v>450000</v>
      </c>
      <c r="J108" s="40">
        <v>9000</v>
      </c>
      <c r="AE108" s="40">
        <v>2</v>
      </c>
      <c r="BW108" s="40" t="str">
        <f t="shared" si="124"/>
        <v>|n护甲+1400|n生命值+450000|n生命回复+9000|n生命恢复%+2%</v>
      </c>
      <c r="BX108" s="40" t="str">
        <f t="shared" si="125"/>
        <v/>
      </c>
      <c r="BY108" s="40" t="str">
        <f t="shared" si="126"/>
        <v/>
      </c>
      <c r="BZ108" s="40" t="str">
        <f t="shared" si="127"/>
        <v>|n护甲+1400</v>
      </c>
      <c r="CA108" s="40" t="str">
        <f t="shared" si="128"/>
        <v/>
      </c>
      <c r="CB108" s="40" t="str">
        <f t="shared" si="129"/>
        <v>|n生命值+450000</v>
      </c>
      <c r="CC108" s="40" t="str">
        <f t="shared" si="130"/>
        <v/>
      </c>
      <c r="CD108" s="40" t="str">
        <f t="shared" si="131"/>
        <v>|n生命回复+9000</v>
      </c>
      <c r="CE108" s="40" t="str">
        <f t="shared" si="132"/>
        <v/>
      </c>
      <c r="CF108" s="40" t="str">
        <f t="shared" si="133"/>
        <v/>
      </c>
      <c r="CG108" s="40" t="str">
        <f t="shared" si="134"/>
        <v/>
      </c>
      <c r="CH108" s="40" t="str">
        <f t="shared" si="135"/>
        <v/>
      </c>
      <c r="CI108" s="40" t="str">
        <f t="shared" si="136"/>
        <v/>
      </c>
      <c r="CJ108" s="40" t="str">
        <f t="shared" si="137"/>
        <v/>
      </c>
      <c r="CK108" s="40" t="str">
        <f t="shared" si="138"/>
        <v/>
      </c>
      <c r="CL108" s="40" t="str">
        <f t="shared" si="139"/>
        <v/>
      </c>
      <c r="CM108" s="40" t="str">
        <f t="shared" si="140"/>
        <v/>
      </c>
      <c r="CN108" s="40" t="str">
        <f t="shared" si="141"/>
        <v/>
      </c>
      <c r="CO108" s="40" t="str">
        <f t="shared" si="142"/>
        <v/>
      </c>
      <c r="CP108" s="40" t="str">
        <f t="shared" si="143"/>
        <v/>
      </c>
      <c r="CQ108" s="40" t="str">
        <f t="shared" si="144"/>
        <v/>
      </c>
      <c r="CR108" s="40" t="str">
        <f t="shared" si="145"/>
        <v/>
      </c>
      <c r="CS108" s="40" t="str">
        <f t="shared" si="146"/>
        <v/>
      </c>
      <c r="CT108" s="40" t="str">
        <f t="shared" si="147"/>
        <v/>
      </c>
      <c r="CU108" s="40" t="str">
        <f t="shared" si="148"/>
        <v/>
      </c>
      <c r="CV108" s="40" t="str">
        <f t="shared" si="149"/>
        <v/>
      </c>
      <c r="CW108" s="40" t="str">
        <f t="shared" si="150"/>
        <v/>
      </c>
      <c r="CX108" s="40" t="str">
        <f t="shared" si="151"/>
        <v/>
      </c>
      <c r="CY108" s="40" t="str">
        <f t="shared" si="152"/>
        <v>|n生命恢复%+2%</v>
      </c>
      <c r="CZ108" s="40" t="str">
        <f t="shared" si="153"/>
        <v/>
      </c>
      <c r="DA108" s="40" t="str">
        <f t="shared" si="154"/>
        <v/>
      </c>
      <c r="DB108" s="40" t="str">
        <f t="shared" si="155"/>
        <v/>
      </c>
      <c r="DC108" s="40" t="str">
        <f t="shared" si="156"/>
        <v/>
      </c>
      <c r="DD108" s="40" t="str">
        <f t="shared" si="157"/>
        <v/>
      </c>
      <c r="DE108" s="40" t="str">
        <f t="shared" si="158"/>
        <v/>
      </c>
      <c r="DF108" s="40" t="str">
        <f t="shared" si="159"/>
        <v/>
      </c>
      <c r="DG108" s="40" t="str">
        <f t="shared" si="160"/>
        <v/>
      </c>
      <c r="DH108" s="40" t="str">
        <f t="shared" si="161"/>
        <v/>
      </c>
      <c r="DI108" s="40" t="str">
        <f t="shared" si="162"/>
        <v/>
      </c>
      <c r="DJ108" s="40" t="str">
        <f t="shared" si="163"/>
        <v/>
      </c>
      <c r="DK108" s="40" t="str">
        <f t="shared" si="164"/>
        <v/>
      </c>
      <c r="DL108" s="40" t="str">
        <f t="shared" si="165"/>
        <v/>
      </c>
      <c r="DM108" s="40" t="str">
        <f t="shared" si="166"/>
        <v/>
      </c>
      <c r="DN108" s="40" t="str">
        <f t="shared" si="167"/>
        <v/>
      </c>
      <c r="DO108" s="40" t="str">
        <f t="shared" si="168"/>
        <v/>
      </c>
      <c r="DP108" s="40" t="str">
        <f t="shared" si="169"/>
        <v/>
      </c>
      <c r="DQ108" s="40" t="str">
        <f t="shared" si="170"/>
        <v/>
      </c>
      <c r="DR108" s="40" t="str">
        <f t="shared" si="171"/>
        <v/>
      </c>
      <c r="DS108" s="40" t="str">
        <f t="shared" si="172"/>
        <v/>
      </c>
      <c r="DT108" s="40" t="str">
        <f t="shared" si="173"/>
        <v/>
      </c>
      <c r="DU108" s="40" t="str">
        <f t="shared" si="174"/>
        <v/>
      </c>
      <c r="DV108" s="40" t="str">
        <f t="shared" si="175"/>
        <v/>
      </c>
      <c r="DW108" s="40" t="str">
        <f t="shared" si="176"/>
        <v/>
      </c>
      <c r="DX108" s="40" t="str">
        <f t="shared" si="62"/>
        <v/>
      </c>
      <c r="DY108" s="40" t="str">
        <f t="shared" si="123"/>
        <v/>
      </c>
      <c r="DZ108" s="40" t="str">
        <f t="shared" si="123"/>
        <v/>
      </c>
      <c r="EA108" s="40" t="str">
        <f t="shared" si="123"/>
        <v/>
      </c>
      <c r="EB108" s="40" t="str">
        <f t="shared" si="123"/>
        <v/>
      </c>
      <c r="EC108" s="40" t="str">
        <f t="shared" si="123"/>
        <v/>
      </c>
      <c r="ED108" s="40" t="str">
        <f t="shared" si="123"/>
        <v/>
      </c>
      <c r="EE108" s="40" t="str">
        <f t="shared" si="123"/>
        <v/>
      </c>
      <c r="EF108" s="40" t="str">
        <f t="shared" si="123"/>
        <v/>
      </c>
      <c r="EG108" s="40" t="str">
        <f t="shared" si="123"/>
        <v/>
      </c>
      <c r="EH108" s="40" t="str">
        <f t="shared" si="123"/>
        <v/>
      </c>
      <c r="EI108" s="40" t="str">
        <f t="shared" si="122"/>
        <v/>
      </c>
      <c r="EJ108" s="40" t="str">
        <f t="shared" si="121"/>
        <v/>
      </c>
      <c r="EK108" s="40" t="str">
        <f t="shared" si="121"/>
        <v/>
      </c>
      <c r="EL108" s="40" t="str">
        <f t="shared" si="121"/>
        <v/>
      </c>
      <c r="EM108" s="40" t="str">
        <f t="shared" si="121"/>
        <v/>
      </c>
      <c r="EN108" s="40" t="str">
        <f t="shared" si="121"/>
        <v/>
      </c>
      <c r="EO108" s="40" t="str">
        <f t="shared" si="121"/>
        <v/>
      </c>
    </row>
    <row r="109" spans="1:145">
      <c r="A109" s="40" t="s">
        <v>212</v>
      </c>
      <c r="B109" s="40" t="s">
        <v>6</v>
      </c>
      <c r="C109" s="40">
        <v>21</v>
      </c>
      <c r="F109" s="40">
        <v>2000</v>
      </c>
      <c r="H109" s="40">
        <v>750000</v>
      </c>
      <c r="J109" s="40">
        <v>15000</v>
      </c>
      <c r="AE109" s="40">
        <v>3</v>
      </c>
      <c r="BW109" s="40" t="str">
        <f t="shared" si="124"/>
        <v>|n护甲+2000|n生命值+750000|n生命回复+15000|n生命恢复%+3%</v>
      </c>
      <c r="BX109" s="40" t="str">
        <f t="shared" si="125"/>
        <v/>
      </c>
      <c r="BY109" s="40" t="str">
        <f t="shared" si="126"/>
        <v/>
      </c>
      <c r="BZ109" s="40" t="str">
        <f t="shared" si="127"/>
        <v>|n护甲+2000</v>
      </c>
      <c r="CA109" s="40" t="str">
        <f t="shared" si="128"/>
        <v/>
      </c>
      <c r="CB109" s="40" t="str">
        <f t="shared" si="129"/>
        <v>|n生命值+750000</v>
      </c>
      <c r="CC109" s="40" t="str">
        <f t="shared" si="130"/>
        <v/>
      </c>
      <c r="CD109" s="40" t="str">
        <f t="shared" si="131"/>
        <v>|n生命回复+15000</v>
      </c>
      <c r="CE109" s="40" t="str">
        <f t="shared" si="132"/>
        <v/>
      </c>
      <c r="CF109" s="40" t="str">
        <f t="shared" si="133"/>
        <v/>
      </c>
      <c r="CG109" s="40" t="str">
        <f t="shared" si="134"/>
        <v/>
      </c>
      <c r="CH109" s="40" t="str">
        <f t="shared" si="135"/>
        <v/>
      </c>
      <c r="CI109" s="40" t="str">
        <f t="shared" si="136"/>
        <v/>
      </c>
      <c r="CJ109" s="40" t="str">
        <f t="shared" si="137"/>
        <v/>
      </c>
      <c r="CK109" s="40" t="str">
        <f t="shared" si="138"/>
        <v/>
      </c>
      <c r="CL109" s="40" t="str">
        <f t="shared" si="139"/>
        <v/>
      </c>
      <c r="CM109" s="40" t="str">
        <f t="shared" si="140"/>
        <v/>
      </c>
      <c r="CN109" s="40" t="str">
        <f t="shared" si="141"/>
        <v/>
      </c>
      <c r="CO109" s="40" t="str">
        <f t="shared" si="142"/>
        <v/>
      </c>
      <c r="CP109" s="40" t="str">
        <f t="shared" si="143"/>
        <v/>
      </c>
      <c r="CQ109" s="40" t="str">
        <f t="shared" si="144"/>
        <v/>
      </c>
      <c r="CR109" s="40" t="str">
        <f t="shared" si="145"/>
        <v/>
      </c>
      <c r="CS109" s="40" t="str">
        <f t="shared" si="146"/>
        <v/>
      </c>
      <c r="CT109" s="40" t="str">
        <f t="shared" si="147"/>
        <v/>
      </c>
      <c r="CU109" s="40" t="str">
        <f t="shared" si="148"/>
        <v/>
      </c>
      <c r="CV109" s="40" t="str">
        <f t="shared" si="149"/>
        <v/>
      </c>
      <c r="CW109" s="40" t="str">
        <f t="shared" si="150"/>
        <v/>
      </c>
      <c r="CX109" s="40" t="str">
        <f t="shared" si="151"/>
        <v/>
      </c>
      <c r="CY109" s="40" t="str">
        <f t="shared" si="152"/>
        <v>|n生命恢复%+3%</v>
      </c>
      <c r="CZ109" s="40" t="str">
        <f t="shared" si="153"/>
        <v/>
      </c>
      <c r="DA109" s="40" t="str">
        <f t="shared" si="154"/>
        <v/>
      </c>
      <c r="DB109" s="40" t="str">
        <f t="shared" si="155"/>
        <v/>
      </c>
      <c r="DC109" s="40" t="str">
        <f t="shared" si="156"/>
        <v/>
      </c>
      <c r="DD109" s="40" t="str">
        <f t="shared" si="157"/>
        <v/>
      </c>
      <c r="DE109" s="40" t="str">
        <f t="shared" si="158"/>
        <v/>
      </c>
      <c r="DF109" s="40" t="str">
        <f t="shared" si="159"/>
        <v/>
      </c>
      <c r="DG109" s="40" t="str">
        <f t="shared" si="160"/>
        <v/>
      </c>
      <c r="DH109" s="40" t="str">
        <f t="shared" si="161"/>
        <v/>
      </c>
      <c r="DI109" s="40" t="str">
        <f t="shared" si="162"/>
        <v/>
      </c>
      <c r="DJ109" s="40" t="str">
        <f t="shared" si="163"/>
        <v/>
      </c>
      <c r="DK109" s="40" t="str">
        <f t="shared" si="164"/>
        <v/>
      </c>
      <c r="DL109" s="40" t="str">
        <f t="shared" si="165"/>
        <v/>
      </c>
      <c r="DM109" s="40" t="str">
        <f t="shared" si="166"/>
        <v/>
      </c>
      <c r="DN109" s="40" t="str">
        <f t="shared" si="167"/>
        <v/>
      </c>
      <c r="DO109" s="40" t="str">
        <f t="shared" si="168"/>
        <v/>
      </c>
      <c r="DP109" s="40" t="str">
        <f t="shared" si="169"/>
        <v/>
      </c>
      <c r="DQ109" s="40" t="str">
        <f t="shared" si="170"/>
        <v/>
      </c>
      <c r="DR109" s="40" t="str">
        <f t="shared" si="171"/>
        <v/>
      </c>
      <c r="DS109" s="40" t="str">
        <f t="shared" si="172"/>
        <v/>
      </c>
      <c r="DT109" s="40" t="str">
        <f t="shared" si="173"/>
        <v/>
      </c>
      <c r="DU109" s="40" t="str">
        <f t="shared" si="174"/>
        <v/>
      </c>
      <c r="DV109" s="40" t="str">
        <f t="shared" si="175"/>
        <v/>
      </c>
      <c r="DW109" s="40" t="str">
        <f t="shared" si="176"/>
        <v/>
      </c>
      <c r="DX109" s="40" t="str">
        <f t="shared" si="62"/>
        <v/>
      </c>
      <c r="DY109" s="40" t="str">
        <f t="shared" si="123"/>
        <v/>
      </c>
      <c r="DZ109" s="40" t="str">
        <f t="shared" si="123"/>
        <v/>
      </c>
      <c r="EA109" s="40" t="str">
        <f t="shared" si="123"/>
        <v/>
      </c>
      <c r="EB109" s="40" t="str">
        <f t="shared" si="123"/>
        <v/>
      </c>
      <c r="EC109" s="40" t="str">
        <f t="shared" si="123"/>
        <v/>
      </c>
      <c r="ED109" s="40" t="str">
        <f t="shared" si="123"/>
        <v/>
      </c>
      <c r="EE109" s="40" t="str">
        <f t="shared" si="123"/>
        <v/>
      </c>
      <c r="EF109" s="40" t="str">
        <f t="shared" si="123"/>
        <v/>
      </c>
      <c r="EG109" s="40" t="str">
        <f t="shared" si="123"/>
        <v/>
      </c>
      <c r="EH109" s="40" t="str">
        <f t="shared" si="123"/>
        <v/>
      </c>
      <c r="EI109" s="40" t="str">
        <f t="shared" si="122"/>
        <v/>
      </c>
      <c r="EJ109" s="40" t="str">
        <f t="shared" si="121"/>
        <v/>
      </c>
      <c r="EK109" s="40" t="str">
        <f t="shared" si="121"/>
        <v/>
      </c>
      <c r="EL109" s="40" t="str">
        <f t="shared" si="121"/>
        <v/>
      </c>
      <c r="EM109" s="40" t="str">
        <f t="shared" si="121"/>
        <v/>
      </c>
      <c r="EN109" s="40" t="str">
        <f t="shared" si="121"/>
        <v/>
      </c>
      <c r="EO109" s="40" t="str">
        <f t="shared" si="121"/>
        <v/>
      </c>
    </row>
    <row r="110" spans="1:145">
      <c r="A110" s="40" t="s">
        <v>213</v>
      </c>
      <c r="B110" s="40" t="s">
        <v>6</v>
      </c>
      <c r="C110" s="40">
        <v>22</v>
      </c>
      <c r="F110" s="40">
        <v>2200</v>
      </c>
      <c r="H110" s="40">
        <v>1200000</v>
      </c>
      <c r="J110" s="40">
        <v>24000</v>
      </c>
      <c r="AE110" s="40">
        <v>3</v>
      </c>
      <c r="BW110" s="40" t="str">
        <f t="shared" si="124"/>
        <v>|n护甲+2200|n生命值+1200000|n生命回复+24000|n生命恢复%+3%</v>
      </c>
      <c r="BX110" s="40" t="str">
        <f t="shared" si="125"/>
        <v/>
      </c>
      <c r="BY110" s="40" t="str">
        <f t="shared" si="126"/>
        <v/>
      </c>
      <c r="BZ110" s="40" t="str">
        <f t="shared" si="127"/>
        <v>|n护甲+2200</v>
      </c>
      <c r="CA110" s="40" t="str">
        <f t="shared" si="128"/>
        <v/>
      </c>
      <c r="CB110" s="40" t="str">
        <f t="shared" si="129"/>
        <v>|n生命值+1200000</v>
      </c>
      <c r="CC110" s="40" t="str">
        <f t="shared" si="130"/>
        <v/>
      </c>
      <c r="CD110" s="40" t="str">
        <f t="shared" si="131"/>
        <v>|n生命回复+24000</v>
      </c>
      <c r="CE110" s="40" t="str">
        <f t="shared" si="132"/>
        <v/>
      </c>
      <c r="CF110" s="40" t="str">
        <f t="shared" si="133"/>
        <v/>
      </c>
      <c r="CG110" s="40" t="str">
        <f t="shared" si="134"/>
        <v/>
      </c>
      <c r="CH110" s="40" t="str">
        <f t="shared" si="135"/>
        <v/>
      </c>
      <c r="CI110" s="40" t="str">
        <f t="shared" si="136"/>
        <v/>
      </c>
      <c r="CJ110" s="40" t="str">
        <f t="shared" si="137"/>
        <v/>
      </c>
      <c r="CK110" s="40" t="str">
        <f t="shared" si="138"/>
        <v/>
      </c>
      <c r="CL110" s="40" t="str">
        <f t="shared" si="139"/>
        <v/>
      </c>
      <c r="CM110" s="40" t="str">
        <f t="shared" si="140"/>
        <v/>
      </c>
      <c r="CN110" s="40" t="str">
        <f t="shared" si="141"/>
        <v/>
      </c>
      <c r="CO110" s="40" t="str">
        <f t="shared" si="142"/>
        <v/>
      </c>
      <c r="CP110" s="40" t="str">
        <f t="shared" si="143"/>
        <v/>
      </c>
      <c r="CQ110" s="40" t="str">
        <f t="shared" si="144"/>
        <v/>
      </c>
      <c r="CR110" s="40" t="str">
        <f t="shared" si="145"/>
        <v/>
      </c>
      <c r="CS110" s="40" t="str">
        <f t="shared" si="146"/>
        <v/>
      </c>
      <c r="CT110" s="40" t="str">
        <f t="shared" si="147"/>
        <v/>
      </c>
      <c r="CU110" s="40" t="str">
        <f t="shared" si="148"/>
        <v/>
      </c>
      <c r="CV110" s="40" t="str">
        <f t="shared" si="149"/>
        <v/>
      </c>
      <c r="CW110" s="40" t="str">
        <f t="shared" si="150"/>
        <v/>
      </c>
      <c r="CX110" s="40" t="str">
        <f t="shared" si="151"/>
        <v/>
      </c>
      <c r="CY110" s="40" t="str">
        <f t="shared" si="152"/>
        <v>|n生命恢复%+3%</v>
      </c>
      <c r="CZ110" s="40" t="str">
        <f t="shared" si="153"/>
        <v/>
      </c>
      <c r="DA110" s="40" t="str">
        <f t="shared" si="154"/>
        <v/>
      </c>
      <c r="DB110" s="40" t="str">
        <f t="shared" si="155"/>
        <v/>
      </c>
      <c r="DC110" s="40" t="str">
        <f t="shared" si="156"/>
        <v/>
      </c>
      <c r="DD110" s="40" t="str">
        <f t="shared" si="157"/>
        <v/>
      </c>
      <c r="DE110" s="40" t="str">
        <f t="shared" si="158"/>
        <v/>
      </c>
      <c r="DF110" s="40" t="str">
        <f t="shared" si="159"/>
        <v/>
      </c>
      <c r="DG110" s="40" t="str">
        <f t="shared" si="160"/>
        <v/>
      </c>
      <c r="DH110" s="40" t="str">
        <f t="shared" si="161"/>
        <v/>
      </c>
      <c r="DI110" s="40" t="str">
        <f t="shared" si="162"/>
        <v/>
      </c>
      <c r="DJ110" s="40" t="str">
        <f t="shared" si="163"/>
        <v/>
      </c>
      <c r="DK110" s="40" t="str">
        <f t="shared" si="164"/>
        <v/>
      </c>
      <c r="DL110" s="40" t="str">
        <f t="shared" si="165"/>
        <v/>
      </c>
      <c r="DM110" s="40" t="str">
        <f t="shared" si="166"/>
        <v/>
      </c>
      <c r="DN110" s="40" t="str">
        <f t="shared" si="167"/>
        <v/>
      </c>
      <c r="DO110" s="40" t="str">
        <f t="shared" si="168"/>
        <v/>
      </c>
      <c r="DP110" s="40" t="str">
        <f t="shared" si="169"/>
        <v/>
      </c>
      <c r="DQ110" s="40" t="str">
        <f t="shared" si="170"/>
        <v/>
      </c>
      <c r="DR110" s="40" t="str">
        <f t="shared" si="171"/>
        <v/>
      </c>
      <c r="DS110" s="40" t="str">
        <f t="shared" si="172"/>
        <v/>
      </c>
      <c r="DT110" s="40" t="str">
        <f t="shared" si="173"/>
        <v/>
      </c>
      <c r="DU110" s="40" t="str">
        <f t="shared" si="174"/>
        <v/>
      </c>
      <c r="DV110" s="40" t="str">
        <f t="shared" si="175"/>
        <v/>
      </c>
      <c r="DW110" s="40" t="str">
        <f t="shared" si="176"/>
        <v/>
      </c>
      <c r="DX110" s="40" t="str">
        <f t="shared" si="62"/>
        <v/>
      </c>
      <c r="DY110" s="40" t="str">
        <f t="shared" ref="DY110:EH130" si="177">IF(BE110="","","|n|cffffcc00"&amp;DY$2&amp;"：|r"&amp;BE110&amp;DY$1)</f>
        <v/>
      </c>
      <c r="DZ110" s="40" t="str">
        <f t="shared" si="177"/>
        <v/>
      </c>
      <c r="EA110" s="40" t="str">
        <f t="shared" si="177"/>
        <v/>
      </c>
      <c r="EB110" s="40" t="str">
        <f t="shared" si="177"/>
        <v/>
      </c>
      <c r="EC110" s="40" t="str">
        <f t="shared" si="177"/>
        <v/>
      </c>
      <c r="ED110" s="40" t="str">
        <f t="shared" si="177"/>
        <v/>
      </c>
      <c r="EE110" s="40" t="str">
        <f t="shared" si="177"/>
        <v/>
      </c>
      <c r="EF110" s="40" t="str">
        <f t="shared" si="177"/>
        <v/>
      </c>
      <c r="EG110" s="40" t="str">
        <f t="shared" si="177"/>
        <v/>
      </c>
      <c r="EH110" s="40" t="str">
        <f t="shared" si="177"/>
        <v/>
      </c>
      <c r="EI110" s="40" t="str">
        <f t="shared" si="122"/>
        <v/>
      </c>
      <c r="EJ110" s="40" t="str">
        <f t="shared" si="121"/>
        <v/>
      </c>
      <c r="EK110" s="40" t="str">
        <f t="shared" si="121"/>
        <v/>
      </c>
      <c r="EL110" s="40" t="str">
        <f t="shared" si="121"/>
        <v/>
      </c>
      <c r="EM110" s="40" t="str">
        <f t="shared" si="121"/>
        <v/>
      </c>
      <c r="EN110" s="40" t="str">
        <f t="shared" si="121"/>
        <v/>
      </c>
      <c r="EO110" s="40" t="str">
        <f t="shared" si="121"/>
        <v/>
      </c>
    </row>
    <row r="111" spans="1:145">
      <c r="A111" s="40" t="s">
        <v>214</v>
      </c>
      <c r="B111" s="40" t="s">
        <v>6</v>
      </c>
      <c r="C111" s="40">
        <v>23</v>
      </c>
      <c r="F111" s="40">
        <v>2400</v>
      </c>
      <c r="H111" s="40">
        <v>1650000</v>
      </c>
      <c r="J111" s="40">
        <v>33000</v>
      </c>
      <c r="AE111" s="40">
        <v>3</v>
      </c>
      <c r="BW111" s="40" t="str">
        <f t="shared" si="124"/>
        <v>|n护甲+2400|n生命值+1650000|n生命回复+33000|n生命恢复%+3%</v>
      </c>
      <c r="BX111" s="40" t="str">
        <f t="shared" si="125"/>
        <v/>
      </c>
      <c r="BY111" s="40" t="str">
        <f t="shared" si="126"/>
        <v/>
      </c>
      <c r="BZ111" s="40" t="str">
        <f t="shared" si="127"/>
        <v>|n护甲+2400</v>
      </c>
      <c r="CA111" s="40" t="str">
        <f t="shared" si="128"/>
        <v/>
      </c>
      <c r="CB111" s="40" t="str">
        <f t="shared" si="129"/>
        <v>|n生命值+1650000</v>
      </c>
      <c r="CC111" s="40" t="str">
        <f t="shared" si="130"/>
        <v/>
      </c>
      <c r="CD111" s="40" t="str">
        <f t="shared" si="131"/>
        <v>|n生命回复+33000</v>
      </c>
      <c r="CE111" s="40" t="str">
        <f t="shared" si="132"/>
        <v/>
      </c>
      <c r="CF111" s="40" t="str">
        <f t="shared" si="133"/>
        <v/>
      </c>
      <c r="CG111" s="40" t="str">
        <f t="shared" si="134"/>
        <v/>
      </c>
      <c r="CH111" s="40" t="str">
        <f t="shared" si="135"/>
        <v/>
      </c>
      <c r="CI111" s="40" t="str">
        <f t="shared" si="136"/>
        <v/>
      </c>
      <c r="CJ111" s="40" t="str">
        <f t="shared" si="137"/>
        <v/>
      </c>
      <c r="CK111" s="40" t="str">
        <f t="shared" si="138"/>
        <v/>
      </c>
      <c r="CL111" s="40" t="str">
        <f t="shared" si="139"/>
        <v/>
      </c>
      <c r="CM111" s="40" t="str">
        <f t="shared" si="140"/>
        <v/>
      </c>
      <c r="CN111" s="40" t="str">
        <f t="shared" si="141"/>
        <v/>
      </c>
      <c r="CO111" s="40" t="str">
        <f t="shared" si="142"/>
        <v/>
      </c>
      <c r="CP111" s="40" t="str">
        <f t="shared" si="143"/>
        <v/>
      </c>
      <c r="CQ111" s="40" t="str">
        <f t="shared" si="144"/>
        <v/>
      </c>
      <c r="CR111" s="40" t="str">
        <f t="shared" si="145"/>
        <v/>
      </c>
      <c r="CS111" s="40" t="str">
        <f t="shared" si="146"/>
        <v/>
      </c>
      <c r="CT111" s="40" t="str">
        <f t="shared" si="147"/>
        <v/>
      </c>
      <c r="CU111" s="40" t="str">
        <f t="shared" si="148"/>
        <v/>
      </c>
      <c r="CV111" s="40" t="str">
        <f t="shared" si="149"/>
        <v/>
      </c>
      <c r="CW111" s="40" t="str">
        <f t="shared" si="150"/>
        <v/>
      </c>
      <c r="CX111" s="40" t="str">
        <f t="shared" si="151"/>
        <v/>
      </c>
      <c r="CY111" s="40" t="str">
        <f t="shared" si="152"/>
        <v>|n生命恢复%+3%</v>
      </c>
      <c r="CZ111" s="40" t="str">
        <f t="shared" si="153"/>
        <v/>
      </c>
      <c r="DA111" s="40" t="str">
        <f t="shared" si="154"/>
        <v/>
      </c>
      <c r="DB111" s="40" t="str">
        <f t="shared" si="155"/>
        <v/>
      </c>
      <c r="DC111" s="40" t="str">
        <f t="shared" si="156"/>
        <v/>
      </c>
      <c r="DD111" s="40" t="str">
        <f t="shared" si="157"/>
        <v/>
      </c>
      <c r="DE111" s="40" t="str">
        <f t="shared" si="158"/>
        <v/>
      </c>
      <c r="DF111" s="40" t="str">
        <f t="shared" si="159"/>
        <v/>
      </c>
      <c r="DG111" s="40" t="str">
        <f t="shared" si="160"/>
        <v/>
      </c>
      <c r="DH111" s="40" t="str">
        <f t="shared" si="161"/>
        <v/>
      </c>
      <c r="DI111" s="40" t="str">
        <f t="shared" si="162"/>
        <v/>
      </c>
      <c r="DJ111" s="40" t="str">
        <f t="shared" si="163"/>
        <v/>
      </c>
      <c r="DK111" s="40" t="str">
        <f t="shared" si="164"/>
        <v/>
      </c>
      <c r="DL111" s="40" t="str">
        <f t="shared" si="165"/>
        <v/>
      </c>
      <c r="DM111" s="40" t="str">
        <f t="shared" si="166"/>
        <v/>
      </c>
      <c r="DN111" s="40" t="str">
        <f t="shared" si="167"/>
        <v/>
      </c>
      <c r="DO111" s="40" t="str">
        <f t="shared" si="168"/>
        <v/>
      </c>
      <c r="DP111" s="40" t="str">
        <f t="shared" si="169"/>
        <v/>
      </c>
      <c r="DQ111" s="40" t="str">
        <f t="shared" si="170"/>
        <v/>
      </c>
      <c r="DR111" s="40" t="str">
        <f t="shared" si="171"/>
        <v/>
      </c>
      <c r="DS111" s="40" t="str">
        <f t="shared" si="172"/>
        <v/>
      </c>
      <c r="DT111" s="40" t="str">
        <f t="shared" si="173"/>
        <v/>
      </c>
      <c r="DU111" s="40" t="str">
        <f t="shared" si="174"/>
        <v/>
      </c>
      <c r="DV111" s="40" t="str">
        <f t="shared" si="175"/>
        <v/>
      </c>
      <c r="DW111" s="40" t="str">
        <f t="shared" si="176"/>
        <v/>
      </c>
      <c r="DX111" s="40" t="str">
        <f t="shared" si="62"/>
        <v/>
      </c>
      <c r="DY111" s="40" t="str">
        <f t="shared" si="177"/>
        <v/>
      </c>
      <c r="DZ111" s="40" t="str">
        <f t="shared" si="177"/>
        <v/>
      </c>
      <c r="EA111" s="40" t="str">
        <f t="shared" si="177"/>
        <v/>
      </c>
      <c r="EB111" s="40" t="str">
        <f t="shared" si="177"/>
        <v/>
      </c>
      <c r="EC111" s="40" t="str">
        <f t="shared" si="177"/>
        <v/>
      </c>
      <c r="ED111" s="40" t="str">
        <f t="shared" si="177"/>
        <v/>
      </c>
      <c r="EE111" s="40" t="str">
        <f t="shared" si="177"/>
        <v/>
      </c>
      <c r="EF111" s="40" t="str">
        <f t="shared" si="177"/>
        <v/>
      </c>
      <c r="EG111" s="40" t="str">
        <f t="shared" si="177"/>
        <v/>
      </c>
      <c r="EH111" s="40" t="str">
        <f t="shared" si="177"/>
        <v/>
      </c>
      <c r="EI111" s="40" t="str">
        <f t="shared" si="122"/>
        <v/>
      </c>
      <c r="EJ111" s="40" t="str">
        <f t="shared" si="121"/>
        <v/>
      </c>
      <c r="EK111" s="40" t="str">
        <f t="shared" si="121"/>
        <v/>
      </c>
      <c r="EL111" s="40" t="str">
        <f t="shared" si="121"/>
        <v/>
      </c>
      <c r="EM111" s="40" t="str">
        <f t="shared" si="121"/>
        <v/>
      </c>
      <c r="EN111" s="40" t="str">
        <f t="shared" si="121"/>
        <v/>
      </c>
      <c r="EO111" s="40" t="str">
        <f t="shared" si="121"/>
        <v/>
      </c>
    </row>
    <row r="112" spans="1:145">
      <c r="A112" s="40" t="s">
        <v>215</v>
      </c>
      <c r="B112" s="40" t="s">
        <v>6</v>
      </c>
      <c r="C112" s="40">
        <v>24</v>
      </c>
      <c r="F112" s="40">
        <v>2600</v>
      </c>
      <c r="H112" s="40">
        <v>2100000</v>
      </c>
      <c r="J112" s="40">
        <v>42000</v>
      </c>
      <c r="AE112" s="40">
        <v>3</v>
      </c>
      <c r="BW112" s="40" t="str">
        <f t="shared" si="124"/>
        <v>|n护甲+2600|n生命值+2100000|n生命回复+42000|n生命恢复%+3%</v>
      </c>
      <c r="BX112" s="40" t="str">
        <f t="shared" si="125"/>
        <v/>
      </c>
      <c r="BY112" s="40" t="str">
        <f t="shared" si="126"/>
        <v/>
      </c>
      <c r="BZ112" s="40" t="str">
        <f t="shared" si="127"/>
        <v>|n护甲+2600</v>
      </c>
      <c r="CA112" s="40" t="str">
        <f t="shared" si="128"/>
        <v/>
      </c>
      <c r="CB112" s="40" t="str">
        <f t="shared" si="129"/>
        <v>|n生命值+2100000</v>
      </c>
      <c r="CC112" s="40" t="str">
        <f t="shared" si="130"/>
        <v/>
      </c>
      <c r="CD112" s="40" t="str">
        <f t="shared" si="131"/>
        <v>|n生命回复+42000</v>
      </c>
      <c r="CE112" s="40" t="str">
        <f t="shared" si="132"/>
        <v/>
      </c>
      <c r="CF112" s="40" t="str">
        <f t="shared" si="133"/>
        <v/>
      </c>
      <c r="CG112" s="40" t="str">
        <f t="shared" si="134"/>
        <v/>
      </c>
      <c r="CH112" s="40" t="str">
        <f t="shared" si="135"/>
        <v/>
      </c>
      <c r="CI112" s="40" t="str">
        <f t="shared" si="136"/>
        <v/>
      </c>
      <c r="CJ112" s="40" t="str">
        <f t="shared" si="137"/>
        <v/>
      </c>
      <c r="CK112" s="40" t="str">
        <f t="shared" si="138"/>
        <v/>
      </c>
      <c r="CL112" s="40" t="str">
        <f t="shared" si="139"/>
        <v/>
      </c>
      <c r="CM112" s="40" t="str">
        <f t="shared" si="140"/>
        <v/>
      </c>
      <c r="CN112" s="40" t="str">
        <f t="shared" si="141"/>
        <v/>
      </c>
      <c r="CO112" s="40" t="str">
        <f t="shared" si="142"/>
        <v/>
      </c>
      <c r="CP112" s="40" t="str">
        <f t="shared" si="143"/>
        <v/>
      </c>
      <c r="CQ112" s="40" t="str">
        <f t="shared" si="144"/>
        <v/>
      </c>
      <c r="CR112" s="40" t="str">
        <f t="shared" si="145"/>
        <v/>
      </c>
      <c r="CS112" s="40" t="str">
        <f t="shared" si="146"/>
        <v/>
      </c>
      <c r="CT112" s="40" t="str">
        <f t="shared" si="147"/>
        <v/>
      </c>
      <c r="CU112" s="40" t="str">
        <f t="shared" si="148"/>
        <v/>
      </c>
      <c r="CV112" s="40" t="str">
        <f t="shared" si="149"/>
        <v/>
      </c>
      <c r="CW112" s="40" t="str">
        <f t="shared" si="150"/>
        <v/>
      </c>
      <c r="CX112" s="40" t="str">
        <f t="shared" si="151"/>
        <v/>
      </c>
      <c r="CY112" s="40" t="str">
        <f t="shared" si="152"/>
        <v>|n生命恢复%+3%</v>
      </c>
      <c r="CZ112" s="40" t="str">
        <f t="shared" si="153"/>
        <v/>
      </c>
      <c r="DA112" s="40" t="str">
        <f t="shared" si="154"/>
        <v/>
      </c>
      <c r="DB112" s="40" t="str">
        <f t="shared" si="155"/>
        <v/>
      </c>
      <c r="DC112" s="40" t="str">
        <f t="shared" si="156"/>
        <v/>
      </c>
      <c r="DD112" s="40" t="str">
        <f t="shared" si="157"/>
        <v/>
      </c>
      <c r="DE112" s="40" t="str">
        <f t="shared" si="158"/>
        <v/>
      </c>
      <c r="DF112" s="40" t="str">
        <f t="shared" si="159"/>
        <v/>
      </c>
      <c r="DG112" s="40" t="str">
        <f t="shared" si="160"/>
        <v/>
      </c>
      <c r="DH112" s="40" t="str">
        <f t="shared" si="161"/>
        <v/>
      </c>
      <c r="DI112" s="40" t="str">
        <f t="shared" si="162"/>
        <v/>
      </c>
      <c r="DJ112" s="40" t="str">
        <f t="shared" si="163"/>
        <v/>
      </c>
      <c r="DK112" s="40" t="str">
        <f t="shared" si="164"/>
        <v/>
      </c>
      <c r="DL112" s="40" t="str">
        <f t="shared" si="165"/>
        <v/>
      </c>
      <c r="DM112" s="40" t="str">
        <f t="shared" si="166"/>
        <v/>
      </c>
      <c r="DN112" s="40" t="str">
        <f t="shared" si="167"/>
        <v/>
      </c>
      <c r="DO112" s="40" t="str">
        <f t="shared" si="168"/>
        <v/>
      </c>
      <c r="DP112" s="40" t="str">
        <f t="shared" si="169"/>
        <v/>
      </c>
      <c r="DQ112" s="40" t="str">
        <f t="shared" si="170"/>
        <v/>
      </c>
      <c r="DR112" s="40" t="str">
        <f t="shared" si="171"/>
        <v/>
      </c>
      <c r="DS112" s="40" t="str">
        <f t="shared" si="172"/>
        <v/>
      </c>
      <c r="DT112" s="40" t="str">
        <f t="shared" si="173"/>
        <v/>
      </c>
      <c r="DU112" s="40" t="str">
        <f t="shared" si="174"/>
        <v/>
      </c>
      <c r="DV112" s="40" t="str">
        <f t="shared" si="175"/>
        <v/>
      </c>
      <c r="DW112" s="40" t="str">
        <f t="shared" si="176"/>
        <v/>
      </c>
      <c r="DX112" s="40" t="str">
        <f t="shared" si="62"/>
        <v/>
      </c>
      <c r="DY112" s="40" t="str">
        <f t="shared" si="177"/>
        <v/>
      </c>
      <c r="DZ112" s="40" t="str">
        <f t="shared" si="177"/>
        <v/>
      </c>
      <c r="EA112" s="40" t="str">
        <f t="shared" si="177"/>
        <v/>
      </c>
      <c r="EB112" s="40" t="str">
        <f t="shared" si="177"/>
        <v/>
      </c>
      <c r="EC112" s="40" t="str">
        <f t="shared" si="177"/>
        <v/>
      </c>
      <c r="ED112" s="40" t="str">
        <f t="shared" si="177"/>
        <v/>
      </c>
      <c r="EE112" s="40" t="str">
        <f t="shared" si="177"/>
        <v/>
      </c>
      <c r="EF112" s="40" t="str">
        <f t="shared" si="177"/>
        <v/>
      </c>
      <c r="EG112" s="40" t="str">
        <f t="shared" si="177"/>
        <v/>
      </c>
      <c r="EH112" s="40" t="str">
        <f t="shared" si="177"/>
        <v/>
      </c>
      <c r="EI112" s="40" t="str">
        <f t="shared" si="122"/>
        <v/>
      </c>
      <c r="EJ112" s="40" t="str">
        <f t="shared" si="121"/>
        <v/>
      </c>
      <c r="EK112" s="40" t="str">
        <f t="shared" si="121"/>
        <v/>
      </c>
      <c r="EL112" s="40" t="str">
        <f t="shared" si="121"/>
        <v/>
      </c>
      <c r="EM112" s="40" t="str">
        <f t="shared" si="121"/>
        <v/>
      </c>
      <c r="EN112" s="40" t="str">
        <f t="shared" si="121"/>
        <v/>
      </c>
      <c r="EO112" s="40" t="str">
        <f t="shared" si="121"/>
        <v/>
      </c>
    </row>
    <row r="113" spans="1:145">
      <c r="A113" s="40" t="s">
        <v>216</v>
      </c>
      <c r="B113" s="40" t="s">
        <v>6</v>
      </c>
      <c r="C113" s="40">
        <v>25</v>
      </c>
      <c r="F113" s="40">
        <v>2800</v>
      </c>
      <c r="H113" s="40">
        <v>3000000</v>
      </c>
      <c r="J113" s="40">
        <v>60000</v>
      </c>
      <c r="AE113" s="40">
        <v>5</v>
      </c>
      <c r="BW113" s="40" t="str">
        <f t="shared" si="124"/>
        <v>|n护甲+2800|n生命值+3000000|n生命回复+60000|n生命恢复%+5%</v>
      </c>
      <c r="BX113" s="40" t="str">
        <f t="shared" si="125"/>
        <v/>
      </c>
      <c r="BY113" s="40" t="str">
        <f t="shared" si="126"/>
        <v/>
      </c>
      <c r="BZ113" s="40" t="str">
        <f t="shared" si="127"/>
        <v>|n护甲+2800</v>
      </c>
      <c r="CA113" s="40" t="str">
        <f t="shared" si="128"/>
        <v/>
      </c>
      <c r="CB113" s="40" t="str">
        <f t="shared" si="129"/>
        <v>|n生命值+3000000</v>
      </c>
      <c r="CC113" s="40" t="str">
        <f t="shared" si="130"/>
        <v/>
      </c>
      <c r="CD113" s="40" t="str">
        <f t="shared" si="131"/>
        <v>|n生命回复+60000</v>
      </c>
      <c r="CE113" s="40" t="str">
        <f t="shared" si="132"/>
        <v/>
      </c>
      <c r="CF113" s="40" t="str">
        <f t="shared" si="133"/>
        <v/>
      </c>
      <c r="CG113" s="40" t="str">
        <f t="shared" si="134"/>
        <v/>
      </c>
      <c r="CH113" s="40" t="str">
        <f t="shared" si="135"/>
        <v/>
      </c>
      <c r="CI113" s="40" t="str">
        <f t="shared" si="136"/>
        <v/>
      </c>
      <c r="CJ113" s="40" t="str">
        <f t="shared" si="137"/>
        <v/>
      </c>
      <c r="CK113" s="40" t="str">
        <f t="shared" si="138"/>
        <v/>
      </c>
      <c r="CL113" s="40" t="str">
        <f t="shared" si="139"/>
        <v/>
      </c>
      <c r="CM113" s="40" t="str">
        <f t="shared" si="140"/>
        <v/>
      </c>
      <c r="CN113" s="40" t="str">
        <f t="shared" si="141"/>
        <v/>
      </c>
      <c r="CO113" s="40" t="str">
        <f t="shared" si="142"/>
        <v/>
      </c>
      <c r="CP113" s="40" t="str">
        <f t="shared" si="143"/>
        <v/>
      </c>
      <c r="CQ113" s="40" t="str">
        <f t="shared" si="144"/>
        <v/>
      </c>
      <c r="CR113" s="40" t="str">
        <f t="shared" si="145"/>
        <v/>
      </c>
      <c r="CS113" s="40" t="str">
        <f t="shared" si="146"/>
        <v/>
      </c>
      <c r="CT113" s="40" t="str">
        <f t="shared" si="147"/>
        <v/>
      </c>
      <c r="CU113" s="40" t="str">
        <f t="shared" si="148"/>
        <v/>
      </c>
      <c r="CV113" s="40" t="str">
        <f t="shared" si="149"/>
        <v/>
      </c>
      <c r="CW113" s="40" t="str">
        <f t="shared" si="150"/>
        <v/>
      </c>
      <c r="CX113" s="40" t="str">
        <f t="shared" si="151"/>
        <v/>
      </c>
      <c r="CY113" s="40" t="str">
        <f t="shared" si="152"/>
        <v>|n生命恢复%+5%</v>
      </c>
      <c r="CZ113" s="40" t="str">
        <f t="shared" si="153"/>
        <v/>
      </c>
      <c r="DA113" s="40" t="str">
        <f t="shared" si="154"/>
        <v/>
      </c>
      <c r="DB113" s="40" t="str">
        <f t="shared" si="155"/>
        <v/>
      </c>
      <c r="DC113" s="40" t="str">
        <f t="shared" si="156"/>
        <v/>
      </c>
      <c r="DD113" s="40" t="str">
        <f t="shared" si="157"/>
        <v/>
      </c>
      <c r="DE113" s="40" t="str">
        <f t="shared" si="158"/>
        <v/>
      </c>
      <c r="DF113" s="40" t="str">
        <f t="shared" si="159"/>
        <v/>
      </c>
      <c r="DG113" s="40" t="str">
        <f t="shared" si="160"/>
        <v/>
      </c>
      <c r="DH113" s="40" t="str">
        <f t="shared" si="161"/>
        <v/>
      </c>
      <c r="DI113" s="40" t="str">
        <f t="shared" si="162"/>
        <v/>
      </c>
      <c r="DJ113" s="40" t="str">
        <f t="shared" si="163"/>
        <v/>
      </c>
      <c r="DK113" s="40" t="str">
        <f t="shared" si="164"/>
        <v/>
      </c>
      <c r="DL113" s="40" t="str">
        <f t="shared" si="165"/>
        <v/>
      </c>
      <c r="DM113" s="40" t="str">
        <f t="shared" si="166"/>
        <v/>
      </c>
      <c r="DN113" s="40" t="str">
        <f t="shared" si="167"/>
        <v/>
      </c>
      <c r="DO113" s="40" t="str">
        <f t="shared" si="168"/>
        <v/>
      </c>
      <c r="DP113" s="40" t="str">
        <f t="shared" si="169"/>
        <v/>
      </c>
      <c r="DQ113" s="40" t="str">
        <f t="shared" si="170"/>
        <v/>
      </c>
      <c r="DR113" s="40" t="str">
        <f t="shared" si="171"/>
        <v/>
      </c>
      <c r="DS113" s="40" t="str">
        <f t="shared" si="172"/>
        <v/>
      </c>
      <c r="DT113" s="40" t="str">
        <f t="shared" si="173"/>
        <v/>
      </c>
      <c r="DU113" s="40" t="str">
        <f t="shared" si="174"/>
        <v/>
      </c>
      <c r="DV113" s="40" t="str">
        <f t="shared" si="175"/>
        <v/>
      </c>
      <c r="DW113" s="40" t="str">
        <f t="shared" si="176"/>
        <v/>
      </c>
      <c r="DX113" s="40" t="str">
        <f t="shared" si="62"/>
        <v/>
      </c>
      <c r="DY113" s="40" t="str">
        <f t="shared" si="177"/>
        <v/>
      </c>
      <c r="DZ113" s="40" t="str">
        <f t="shared" si="177"/>
        <v/>
      </c>
      <c r="EA113" s="40" t="str">
        <f t="shared" si="177"/>
        <v/>
      </c>
      <c r="EB113" s="40" t="str">
        <f t="shared" si="177"/>
        <v/>
      </c>
      <c r="EC113" s="40" t="str">
        <f t="shared" si="177"/>
        <v/>
      </c>
      <c r="ED113" s="40" t="str">
        <f t="shared" si="177"/>
        <v/>
      </c>
      <c r="EE113" s="40" t="str">
        <f t="shared" si="177"/>
        <v/>
      </c>
      <c r="EF113" s="40" t="str">
        <f t="shared" si="177"/>
        <v/>
      </c>
      <c r="EG113" s="40" t="str">
        <f t="shared" si="177"/>
        <v/>
      </c>
      <c r="EH113" s="40" t="str">
        <f t="shared" si="177"/>
        <v/>
      </c>
      <c r="EI113" s="40" t="str">
        <f t="shared" si="122"/>
        <v/>
      </c>
      <c r="EJ113" s="40" t="str">
        <f t="shared" si="121"/>
        <v/>
      </c>
      <c r="EK113" s="40" t="str">
        <f t="shared" si="121"/>
        <v/>
      </c>
      <c r="EL113" s="40" t="str">
        <f t="shared" si="121"/>
        <v/>
      </c>
      <c r="EM113" s="40" t="str">
        <f t="shared" si="121"/>
        <v/>
      </c>
      <c r="EN113" s="40" t="str">
        <f t="shared" si="121"/>
        <v/>
      </c>
      <c r="EO113" s="40" t="str">
        <f t="shared" si="121"/>
        <v/>
      </c>
    </row>
    <row r="114" spans="1:145" ht="16.5">
      <c r="A114" s="6" t="s">
        <v>217</v>
      </c>
      <c r="B114" s="54" t="s">
        <v>218</v>
      </c>
      <c r="F114" s="40">
        <v>30</v>
      </c>
      <c r="AR114" s="40">
        <v>20</v>
      </c>
      <c r="BW114" s="40" t="str">
        <f t="shared" ref="BW114:BW118" si="178">CONCATENATE(BX114,BY114,BZ114,CA114,CB114,CC114,CD114,CE114,CF114,CG114,CH114,CI114,CJ114,CK114,CL114,CM114,CN114,CO114,CP114,CQ114,CR114,CS114,CT114,CU114,CV114,CW114,CX114,CY114,CZ114,DA114,DB114,DC114,DD114,DE114,DF114,DG114,DH114,DI114,DJ114,DK114,DL114,DM114,DN114,DO114,DP114,DQ114,DR114,DS114,DT114,DU114,DV114,DW114,DX114,DY114,DZ114,EA114,EB114,EC114,ED114,EE114,EF114,EG114,EH114,EI114,EJ114,EK114,EL114,EM114,EN114,EO114)</f>
        <v>|n护甲+30|n金币加成+20%</v>
      </c>
      <c r="BX114" s="40" t="str">
        <f t="shared" ref="BX114:BX118" si="179">IF(D114="","","|n"&amp;BX$2&amp;"+"&amp;INT(D114)&amp;BX$1)</f>
        <v/>
      </c>
      <c r="BY114" s="40" t="str">
        <f t="shared" ref="BY114:BY118" si="180">IF(E114="","","|n"&amp;BY$2&amp;"+"&amp;INT(E114)&amp;BY$1)</f>
        <v/>
      </c>
      <c r="BZ114" s="40" t="str">
        <f t="shared" ref="BZ114:BZ118" si="181">IF(F114="","","|n"&amp;BZ$2&amp;"+"&amp;INT(F114)&amp;BZ$1)</f>
        <v>|n护甲+30</v>
      </c>
      <c r="CA114" s="40" t="str">
        <f t="shared" ref="CA114:CA118" si="182">IF(G114="","","|n"&amp;CA$2&amp;"+"&amp;INT(G114)&amp;CA$1)</f>
        <v/>
      </c>
      <c r="CB114" s="40" t="str">
        <f t="shared" ref="CB114:CB118" si="183">IF(H114="","","|n"&amp;CB$2&amp;"+"&amp;INT(H114)&amp;CB$1)</f>
        <v/>
      </c>
      <c r="CC114" s="40" t="str">
        <f t="shared" ref="CC114:CC118" si="184">IF(I114="","","|n"&amp;CC$2&amp;"+"&amp;INT(I114)&amp;CC$1)</f>
        <v/>
      </c>
      <c r="CD114" s="40" t="str">
        <f t="shared" ref="CD114:CD118" si="185">IF(J114="","","|n"&amp;CD$2&amp;"+"&amp;INT(J114)&amp;CD$1)</f>
        <v/>
      </c>
      <c r="CE114" s="40" t="str">
        <f t="shared" ref="CE114:CE118" si="186">IF(K114="","","|n"&amp;CE$2&amp;"+"&amp;INT(K114)&amp;CE$1)</f>
        <v/>
      </c>
      <c r="CF114" s="40" t="str">
        <f t="shared" ref="CF114:CF118" si="187">IF(L114="","","|n"&amp;CF$2&amp;"+"&amp;INT(L114)&amp;CF$1)</f>
        <v/>
      </c>
      <c r="CG114" s="40" t="str">
        <f t="shared" ref="CG114:CG118" si="188">IF(M114="","","|n"&amp;CG$2&amp;"+"&amp;INT(M114)&amp;CG$1)</f>
        <v/>
      </c>
      <c r="CH114" s="40" t="str">
        <f t="shared" ref="CH114:CH118" si="189">IF(N114="","","|n"&amp;CH$2&amp;"+"&amp;INT(N114)&amp;CH$1)</f>
        <v/>
      </c>
      <c r="CI114" s="40" t="str">
        <f t="shared" ref="CI114:CI118" si="190">IF(O114="","","|n"&amp;CI$2&amp;"+"&amp;INT(O114)&amp;CI$1)</f>
        <v/>
      </c>
      <c r="CJ114" s="40" t="str">
        <f t="shared" ref="CJ114:CJ118" si="191">IF(P114="","","|n"&amp;CJ$2&amp;"+"&amp;INT(P114)&amp;CJ$1)</f>
        <v/>
      </c>
      <c r="CK114" s="40" t="str">
        <f t="shared" ref="CK114:CK118" si="192">IF(Q114="","","|n"&amp;CK$2&amp;"+"&amp;INT(Q114)&amp;CK$1)</f>
        <v/>
      </c>
      <c r="CL114" s="40" t="str">
        <f t="shared" ref="CL114:CL118" si="193">IF(R114="","","|n"&amp;CL$2&amp;"+"&amp;INT(R114)&amp;CL$1)</f>
        <v/>
      </c>
      <c r="CM114" s="40" t="str">
        <f t="shared" ref="CM114:CM118" si="194">IF(S114="","","|n"&amp;CM$2&amp;"+"&amp;INT(S114)&amp;CM$1)</f>
        <v/>
      </c>
      <c r="CN114" s="40" t="str">
        <f t="shared" ref="CN114:CN118" si="195">IF(T114="","","|n"&amp;CN$2&amp;"+"&amp;INT(T114)&amp;CN$1)</f>
        <v/>
      </c>
      <c r="CO114" s="40" t="str">
        <f t="shared" ref="CO114:CO118" si="196">IF(U114="","","|n"&amp;CO$2&amp;"+"&amp;INT(U114)&amp;CO$1)</f>
        <v/>
      </c>
      <c r="CP114" s="40" t="str">
        <f t="shared" ref="CP114:CP118" si="197">IF(V114="","","|n"&amp;CP$2&amp;"+"&amp;INT(V114)&amp;CP$1)</f>
        <v/>
      </c>
      <c r="CQ114" s="40" t="str">
        <f t="shared" ref="CQ114:CQ118" si="198">IF(W114="","","|n"&amp;CQ$2&amp;"+"&amp;INT(W114)&amp;CQ$1)</f>
        <v/>
      </c>
      <c r="CR114" s="40" t="str">
        <f t="shared" ref="CR114:CR118" si="199">IF(X114="","","|n"&amp;CR$2&amp;"+"&amp;INT(X114)&amp;CR$1)</f>
        <v/>
      </c>
      <c r="CS114" s="40" t="str">
        <f t="shared" ref="CS114:CS118" si="200">IF(Y114="","","|n"&amp;CS$2&amp;"+"&amp;INT(Y114)&amp;CS$1)</f>
        <v/>
      </c>
      <c r="CT114" s="40" t="str">
        <f t="shared" ref="CT114:CT118" si="201">IF(Z114="","","|n"&amp;CT$2&amp;"+"&amp;INT(Z114)&amp;CT$1)</f>
        <v/>
      </c>
      <c r="CU114" s="40" t="str">
        <f t="shared" ref="CU114:CU118" si="202">IF(AA114="","","|n"&amp;CU$2&amp;"+"&amp;INT(AA114)&amp;CU$1)</f>
        <v/>
      </c>
      <c r="CV114" s="40" t="str">
        <f t="shared" ref="CV114:CV118" si="203">IF(AB114="","","|n"&amp;CV$2&amp;"+"&amp;INT(AB114)&amp;CV$1)</f>
        <v/>
      </c>
      <c r="CW114" s="40" t="str">
        <f t="shared" ref="CW114:CW118" si="204">IF(AC114="","","|n"&amp;CW$2&amp;"+"&amp;INT(AC114)&amp;CW$1)</f>
        <v/>
      </c>
      <c r="CX114" s="40" t="str">
        <f t="shared" ref="CX114:CX118" si="205">IF(AD114="","","|n"&amp;CX$2&amp;"+"&amp;INT(AD114)&amp;CX$1)</f>
        <v/>
      </c>
      <c r="CY114" s="40" t="str">
        <f t="shared" ref="CY114:CY118" si="206">IF(AE114="","","|n"&amp;CY$2&amp;"+"&amp;INT(AE114)&amp;CY$1)</f>
        <v/>
      </c>
      <c r="CZ114" s="40" t="str">
        <f t="shared" ref="CZ114:CZ118" si="207">IF(AF114="","","|n"&amp;CZ$2&amp;"+"&amp;INT(AF114)&amp;CZ$1)</f>
        <v/>
      </c>
      <c r="DA114" s="40" t="str">
        <f t="shared" ref="DA114:DA118" si="208">IF(AG114="","","|n"&amp;DA$2&amp;"+"&amp;INT(AG114)&amp;DA$1)</f>
        <v/>
      </c>
      <c r="DB114" s="40" t="str">
        <f t="shared" ref="DB114:DB118" si="209">IF(AH114="","","|n"&amp;DB$2&amp;"+"&amp;INT(AH114)&amp;DB$1)</f>
        <v/>
      </c>
      <c r="DC114" s="40" t="str">
        <f t="shared" ref="DC114:DC118" si="210">IF(AI114="","","|n"&amp;DC$2&amp;"+"&amp;INT(AI114)&amp;DC$1)</f>
        <v/>
      </c>
      <c r="DD114" s="40" t="str">
        <f t="shared" ref="DD114:DD118" si="211">IF(AJ114="","","|n"&amp;DD$2&amp;"+"&amp;INT(AJ114)&amp;DD$1)</f>
        <v/>
      </c>
      <c r="DE114" s="40" t="str">
        <f t="shared" ref="DE114:DE118" si="212">IF(AK114="","","|n"&amp;DE$2&amp;"+"&amp;INT(AK114)&amp;DE$1)</f>
        <v/>
      </c>
      <c r="DF114" s="40" t="str">
        <f t="shared" ref="DF114:DF118" si="213">IF(AL114="","","|n"&amp;DF$2&amp;"+"&amp;INT(AL114)&amp;DF$1)</f>
        <v/>
      </c>
      <c r="DG114" s="40" t="str">
        <f t="shared" ref="DG114:DG118" si="214">IF(AM114="","","|n"&amp;DG$2&amp;"+"&amp;INT(AM114)&amp;DG$1)</f>
        <v/>
      </c>
      <c r="DH114" s="40" t="str">
        <f t="shared" ref="DH114:DH118" si="215">IF(AN114="","","|n"&amp;DH$2&amp;"+"&amp;INT(AN114)&amp;DH$1)</f>
        <v/>
      </c>
      <c r="DI114" s="40" t="str">
        <f t="shared" ref="DI114:DI118" si="216">IF(AO114="","","|n"&amp;DI$2&amp;"+"&amp;INT(AO114)&amp;DI$1)</f>
        <v/>
      </c>
      <c r="DJ114" s="40" t="str">
        <f t="shared" ref="DJ114:DJ118" si="217">IF(AP114="","","|n"&amp;DJ$2&amp;"+"&amp;INT(AP114)&amp;DJ$1)</f>
        <v/>
      </c>
      <c r="DK114" s="40" t="str">
        <f t="shared" ref="DK114:DK118" si="218">IF(AQ114="","","|n"&amp;DK$2&amp;"+"&amp;INT(AQ114)&amp;DK$1)</f>
        <v/>
      </c>
      <c r="DL114" s="40" t="str">
        <f t="shared" ref="DL114:DL118" si="219">IF(AR114="","","|n"&amp;DL$2&amp;"+"&amp;INT(AR114)&amp;DL$1)</f>
        <v>|n金币加成+20%</v>
      </c>
      <c r="DM114" s="40" t="str">
        <f t="shared" ref="DM114:DM118" si="220">IF(AS114="","","|n"&amp;DM$2&amp;"+"&amp;INT(AS114)&amp;DM$1)</f>
        <v/>
      </c>
      <c r="DN114" s="40" t="str">
        <f t="shared" ref="DN114:DN118" si="221">IF(AT114="","","|n"&amp;DN$2&amp;"+"&amp;INT(AT114)&amp;DN$1)</f>
        <v/>
      </c>
      <c r="DO114" s="40" t="str">
        <f t="shared" ref="DO114:DO118" si="222">IF(AU114="","","|n"&amp;DO$2&amp;"+"&amp;INT(AU114)&amp;DO$1)</f>
        <v/>
      </c>
      <c r="DP114" s="40" t="str">
        <f t="shared" ref="DP114:DP118" si="223">IF(AV114="","","|n"&amp;DP$2&amp;"+"&amp;INT(AV114)&amp;DP$1)</f>
        <v/>
      </c>
      <c r="DQ114" s="40" t="str">
        <f t="shared" ref="DQ114:DQ118" si="224">IF(AW114="","","|n"&amp;DQ$2&amp;"+"&amp;INT(AW114)&amp;DQ$1)</f>
        <v/>
      </c>
      <c r="DR114" s="40" t="str">
        <f t="shared" ref="DR114:DR118" si="225">IF(AX114="","","|n"&amp;DR$2&amp;"+"&amp;INT(AX114)&amp;DR$1)</f>
        <v/>
      </c>
      <c r="DS114" s="40" t="str">
        <f t="shared" ref="DS114:DS118" si="226">IF(AY114="","","|n"&amp;DS$2&amp;"+"&amp;INT(AY114)&amp;DS$1)</f>
        <v/>
      </c>
      <c r="DT114" s="40" t="str">
        <f t="shared" ref="DT114:DT118" si="227">IF(AZ114="","","|n"&amp;DT$2&amp;"+"&amp;INT(AZ114)&amp;DT$1)</f>
        <v/>
      </c>
      <c r="DU114" s="40" t="str">
        <f t="shared" ref="DU114:DU118" si="228">IF(BA114="","","|n"&amp;DU$2&amp;"+"&amp;INT(BA114)&amp;DU$1)</f>
        <v/>
      </c>
      <c r="DV114" s="40" t="str">
        <f t="shared" ref="DV114:DV118" si="229">IF(BB114="","","|n"&amp;DV$2&amp;"+"&amp;INT(BB114)&amp;DV$1)</f>
        <v/>
      </c>
      <c r="DW114" s="40" t="str">
        <f t="shared" ref="DW114:DW118" si="230">IF(BC114="","","|n"&amp;DW$2&amp;"+"&amp;INT(BC114)&amp;DW$1)</f>
        <v/>
      </c>
      <c r="DX114" s="40" t="str">
        <f t="shared" ref="DX114:DX118" si="231">IF(BD114="","","|n|cffffcc00"&amp;DX$2&amp;"：|r"&amp;BD114&amp;DX$1)</f>
        <v/>
      </c>
      <c r="DY114" s="40" t="str">
        <f t="shared" ref="DY114:DY118" si="232">IF(BE114="","","|n|cffffcc00"&amp;DY$2&amp;"：|r"&amp;BE114&amp;DY$1)</f>
        <v/>
      </c>
      <c r="DZ114" s="40" t="str">
        <f t="shared" ref="DZ114:DZ118" si="233">IF(BF114="","","|n|cffffcc00"&amp;DZ$2&amp;"：|r"&amp;BF114&amp;DZ$1)</f>
        <v/>
      </c>
      <c r="EA114" s="40" t="str">
        <f t="shared" ref="EA114:EA118" si="234">IF(BG114="","","|n|cffffcc00"&amp;EA$2&amp;"：|r"&amp;BG114&amp;EA$1)</f>
        <v/>
      </c>
      <c r="EB114" s="40" t="str">
        <f t="shared" ref="EB114:EB118" si="235">IF(BH114="","","|n|cffffcc00"&amp;EB$2&amp;"：|r"&amp;BH114&amp;EB$1)</f>
        <v/>
      </c>
      <c r="EC114" s="40" t="str">
        <f t="shared" ref="EC114:EC118" si="236">IF(BI114="","","|n|cffffcc00"&amp;EC$2&amp;"：|r"&amp;BI114&amp;EC$1)</f>
        <v/>
      </c>
      <c r="ED114" s="40" t="str">
        <f t="shared" ref="ED114:ED118" si="237">IF(BJ114="","","|n|cffffcc00"&amp;ED$2&amp;"：|r"&amp;BJ114&amp;ED$1)</f>
        <v/>
      </c>
      <c r="EE114" s="40" t="str">
        <f t="shared" ref="EE114:EE118" si="238">IF(BK114="","","|n|cffffcc00"&amp;EE$2&amp;"：|r"&amp;BK114&amp;EE$1)</f>
        <v/>
      </c>
      <c r="EF114" s="40" t="str">
        <f t="shared" ref="EF114:EF118" si="239">IF(BL114="","","|n|cffffcc00"&amp;EF$2&amp;"：|r"&amp;BL114&amp;EF$1)</f>
        <v/>
      </c>
      <c r="EG114" s="40" t="str">
        <f t="shared" ref="EG114:EG118" si="240">IF(BM114="","","|n|cffffcc00"&amp;EG$2&amp;"：|r"&amp;BM114&amp;EG$1)</f>
        <v/>
      </c>
      <c r="EH114" s="40" t="str">
        <f t="shared" ref="EH114:EH118" si="241">IF(BN114="","","|n|cffffcc00"&amp;EH$2&amp;"：|r"&amp;BN114&amp;EH$1)</f>
        <v/>
      </c>
      <c r="EI114" s="40" t="str">
        <f t="shared" ref="EI114:EO118" si="242">IF(BO114="","","|n|cffffcc00"&amp;EI$2&amp;"：|r"&amp;BO114&amp;EI$1)</f>
        <v/>
      </c>
      <c r="EJ114" s="40" t="str">
        <f t="shared" si="242"/>
        <v/>
      </c>
      <c r="EK114" s="40" t="str">
        <f t="shared" si="242"/>
        <v/>
      </c>
      <c r="EL114" s="40" t="str">
        <f t="shared" si="242"/>
        <v/>
      </c>
      <c r="EM114" s="40" t="str">
        <f t="shared" si="242"/>
        <v/>
      </c>
      <c r="EN114" s="40" t="str">
        <f t="shared" si="242"/>
        <v/>
      </c>
      <c r="EO114" s="40" t="str">
        <f t="shared" si="242"/>
        <v/>
      </c>
    </row>
    <row r="115" spans="1:145" ht="16.5">
      <c r="A115" s="6" t="s">
        <v>219</v>
      </c>
      <c r="B115" s="2" t="s">
        <v>220</v>
      </c>
      <c r="F115" s="40">
        <v>80</v>
      </c>
      <c r="AR115" s="40">
        <v>25</v>
      </c>
      <c r="BW115" s="40" t="str">
        <f t="shared" si="178"/>
        <v>|n护甲+80|n金币加成+25%</v>
      </c>
      <c r="BX115" s="40" t="str">
        <f t="shared" si="179"/>
        <v/>
      </c>
      <c r="BY115" s="40" t="str">
        <f t="shared" si="180"/>
        <v/>
      </c>
      <c r="BZ115" s="40" t="str">
        <f t="shared" si="181"/>
        <v>|n护甲+80</v>
      </c>
      <c r="CA115" s="40" t="str">
        <f t="shared" si="182"/>
        <v/>
      </c>
      <c r="CB115" s="40" t="str">
        <f t="shared" si="183"/>
        <v/>
      </c>
      <c r="CC115" s="40" t="str">
        <f t="shared" si="184"/>
        <v/>
      </c>
      <c r="CD115" s="40" t="str">
        <f t="shared" si="185"/>
        <v/>
      </c>
      <c r="CE115" s="40" t="str">
        <f t="shared" si="186"/>
        <v/>
      </c>
      <c r="CF115" s="40" t="str">
        <f t="shared" si="187"/>
        <v/>
      </c>
      <c r="CG115" s="40" t="str">
        <f t="shared" si="188"/>
        <v/>
      </c>
      <c r="CH115" s="40" t="str">
        <f t="shared" si="189"/>
        <v/>
      </c>
      <c r="CI115" s="40" t="str">
        <f t="shared" si="190"/>
        <v/>
      </c>
      <c r="CJ115" s="40" t="str">
        <f t="shared" si="191"/>
        <v/>
      </c>
      <c r="CK115" s="40" t="str">
        <f t="shared" si="192"/>
        <v/>
      </c>
      <c r="CL115" s="40" t="str">
        <f t="shared" si="193"/>
        <v/>
      </c>
      <c r="CM115" s="40" t="str">
        <f t="shared" si="194"/>
        <v/>
      </c>
      <c r="CN115" s="40" t="str">
        <f t="shared" si="195"/>
        <v/>
      </c>
      <c r="CO115" s="40" t="str">
        <f t="shared" si="196"/>
        <v/>
      </c>
      <c r="CP115" s="40" t="str">
        <f t="shared" si="197"/>
        <v/>
      </c>
      <c r="CQ115" s="40" t="str">
        <f t="shared" si="198"/>
        <v/>
      </c>
      <c r="CR115" s="40" t="str">
        <f t="shared" si="199"/>
        <v/>
      </c>
      <c r="CS115" s="40" t="str">
        <f t="shared" si="200"/>
        <v/>
      </c>
      <c r="CT115" s="40" t="str">
        <f t="shared" si="201"/>
        <v/>
      </c>
      <c r="CU115" s="40" t="str">
        <f t="shared" si="202"/>
        <v/>
      </c>
      <c r="CV115" s="40" t="str">
        <f t="shared" si="203"/>
        <v/>
      </c>
      <c r="CW115" s="40" t="str">
        <f t="shared" si="204"/>
        <v/>
      </c>
      <c r="CX115" s="40" t="str">
        <f t="shared" si="205"/>
        <v/>
      </c>
      <c r="CY115" s="40" t="str">
        <f t="shared" si="206"/>
        <v/>
      </c>
      <c r="CZ115" s="40" t="str">
        <f t="shared" si="207"/>
        <v/>
      </c>
      <c r="DA115" s="40" t="str">
        <f t="shared" si="208"/>
        <v/>
      </c>
      <c r="DB115" s="40" t="str">
        <f t="shared" si="209"/>
        <v/>
      </c>
      <c r="DC115" s="40" t="str">
        <f t="shared" si="210"/>
        <v/>
      </c>
      <c r="DD115" s="40" t="str">
        <f t="shared" si="211"/>
        <v/>
      </c>
      <c r="DE115" s="40" t="str">
        <f t="shared" si="212"/>
        <v/>
      </c>
      <c r="DF115" s="40" t="str">
        <f t="shared" si="213"/>
        <v/>
      </c>
      <c r="DG115" s="40" t="str">
        <f t="shared" si="214"/>
        <v/>
      </c>
      <c r="DH115" s="40" t="str">
        <f t="shared" si="215"/>
        <v/>
      </c>
      <c r="DI115" s="40" t="str">
        <f t="shared" si="216"/>
        <v/>
      </c>
      <c r="DJ115" s="40" t="str">
        <f t="shared" si="217"/>
        <v/>
      </c>
      <c r="DK115" s="40" t="str">
        <f t="shared" si="218"/>
        <v/>
      </c>
      <c r="DL115" s="40" t="str">
        <f t="shared" si="219"/>
        <v>|n金币加成+25%</v>
      </c>
      <c r="DM115" s="40" t="str">
        <f t="shared" si="220"/>
        <v/>
      </c>
      <c r="DN115" s="40" t="str">
        <f t="shared" si="221"/>
        <v/>
      </c>
      <c r="DO115" s="40" t="str">
        <f t="shared" si="222"/>
        <v/>
      </c>
      <c r="DP115" s="40" t="str">
        <f t="shared" si="223"/>
        <v/>
      </c>
      <c r="DQ115" s="40" t="str">
        <f t="shared" si="224"/>
        <v/>
      </c>
      <c r="DR115" s="40" t="str">
        <f t="shared" si="225"/>
        <v/>
      </c>
      <c r="DS115" s="40" t="str">
        <f t="shared" si="226"/>
        <v/>
      </c>
      <c r="DT115" s="40" t="str">
        <f t="shared" si="227"/>
        <v/>
      </c>
      <c r="DU115" s="40" t="str">
        <f t="shared" si="228"/>
        <v/>
      </c>
      <c r="DV115" s="40" t="str">
        <f t="shared" si="229"/>
        <v/>
      </c>
      <c r="DW115" s="40" t="str">
        <f t="shared" si="230"/>
        <v/>
      </c>
      <c r="DX115" s="40" t="str">
        <f t="shared" si="231"/>
        <v/>
      </c>
      <c r="DY115" s="40" t="str">
        <f t="shared" si="232"/>
        <v/>
      </c>
      <c r="DZ115" s="40" t="str">
        <f t="shared" si="233"/>
        <v/>
      </c>
      <c r="EA115" s="40" t="str">
        <f t="shared" si="234"/>
        <v/>
      </c>
      <c r="EB115" s="40" t="str">
        <f t="shared" si="235"/>
        <v/>
      </c>
      <c r="EC115" s="40" t="str">
        <f t="shared" si="236"/>
        <v/>
      </c>
      <c r="ED115" s="40" t="str">
        <f t="shared" si="237"/>
        <v/>
      </c>
      <c r="EE115" s="40" t="str">
        <f t="shared" si="238"/>
        <v/>
      </c>
      <c r="EF115" s="40" t="str">
        <f t="shared" si="239"/>
        <v/>
      </c>
      <c r="EG115" s="40" t="str">
        <f t="shared" si="240"/>
        <v/>
      </c>
      <c r="EH115" s="40" t="str">
        <f t="shared" si="241"/>
        <v/>
      </c>
      <c r="EI115" s="40" t="str">
        <f t="shared" si="242"/>
        <v/>
      </c>
      <c r="EJ115" s="40" t="str">
        <f t="shared" si="242"/>
        <v/>
      </c>
      <c r="EK115" s="40" t="str">
        <f t="shared" si="242"/>
        <v/>
      </c>
      <c r="EL115" s="40" t="str">
        <f t="shared" si="242"/>
        <v/>
      </c>
      <c r="EM115" s="40" t="str">
        <f t="shared" si="242"/>
        <v/>
      </c>
      <c r="EN115" s="40" t="str">
        <f t="shared" si="242"/>
        <v/>
      </c>
      <c r="EO115" s="40" t="str">
        <f t="shared" si="242"/>
        <v/>
      </c>
    </row>
    <row r="116" spans="1:145" ht="16.5">
      <c r="A116" s="6" t="s">
        <v>221</v>
      </c>
      <c r="B116" s="2" t="s">
        <v>222</v>
      </c>
      <c r="F116" s="40">
        <v>200</v>
      </c>
      <c r="AR116" s="40">
        <v>30</v>
      </c>
      <c r="BW116" s="40" t="str">
        <f t="shared" si="178"/>
        <v>|n护甲+200|n金币加成+30%</v>
      </c>
      <c r="BX116" s="40" t="str">
        <f t="shared" si="179"/>
        <v/>
      </c>
      <c r="BY116" s="40" t="str">
        <f t="shared" si="180"/>
        <v/>
      </c>
      <c r="BZ116" s="40" t="str">
        <f t="shared" si="181"/>
        <v>|n护甲+200</v>
      </c>
      <c r="CA116" s="40" t="str">
        <f t="shared" si="182"/>
        <v/>
      </c>
      <c r="CB116" s="40" t="str">
        <f t="shared" si="183"/>
        <v/>
      </c>
      <c r="CC116" s="40" t="str">
        <f t="shared" si="184"/>
        <v/>
      </c>
      <c r="CD116" s="40" t="str">
        <f t="shared" si="185"/>
        <v/>
      </c>
      <c r="CE116" s="40" t="str">
        <f t="shared" si="186"/>
        <v/>
      </c>
      <c r="CF116" s="40" t="str">
        <f t="shared" si="187"/>
        <v/>
      </c>
      <c r="CG116" s="40" t="str">
        <f t="shared" si="188"/>
        <v/>
      </c>
      <c r="CH116" s="40" t="str">
        <f t="shared" si="189"/>
        <v/>
      </c>
      <c r="CI116" s="40" t="str">
        <f t="shared" si="190"/>
        <v/>
      </c>
      <c r="CJ116" s="40" t="str">
        <f t="shared" si="191"/>
        <v/>
      </c>
      <c r="CK116" s="40" t="str">
        <f t="shared" si="192"/>
        <v/>
      </c>
      <c r="CL116" s="40" t="str">
        <f t="shared" si="193"/>
        <v/>
      </c>
      <c r="CM116" s="40" t="str">
        <f t="shared" si="194"/>
        <v/>
      </c>
      <c r="CN116" s="40" t="str">
        <f t="shared" si="195"/>
        <v/>
      </c>
      <c r="CO116" s="40" t="str">
        <f t="shared" si="196"/>
        <v/>
      </c>
      <c r="CP116" s="40" t="str">
        <f t="shared" si="197"/>
        <v/>
      </c>
      <c r="CQ116" s="40" t="str">
        <f t="shared" si="198"/>
        <v/>
      </c>
      <c r="CR116" s="40" t="str">
        <f t="shared" si="199"/>
        <v/>
      </c>
      <c r="CS116" s="40" t="str">
        <f t="shared" si="200"/>
        <v/>
      </c>
      <c r="CT116" s="40" t="str">
        <f t="shared" si="201"/>
        <v/>
      </c>
      <c r="CU116" s="40" t="str">
        <f t="shared" si="202"/>
        <v/>
      </c>
      <c r="CV116" s="40" t="str">
        <f t="shared" si="203"/>
        <v/>
      </c>
      <c r="CW116" s="40" t="str">
        <f t="shared" si="204"/>
        <v/>
      </c>
      <c r="CX116" s="40" t="str">
        <f t="shared" si="205"/>
        <v/>
      </c>
      <c r="CY116" s="40" t="str">
        <f t="shared" si="206"/>
        <v/>
      </c>
      <c r="CZ116" s="40" t="str">
        <f t="shared" si="207"/>
        <v/>
      </c>
      <c r="DA116" s="40" t="str">
        <f t="shared" si="208"/>
        <v/>
      </c>
      <c r="DB116" s="40" t="str">
        <f t="shared" si="209"/>
        <v/>
      </c>
      <c r="DC116" s="40" t="str">
        <f t="shared" si="210"/>
        <v/>
      </c>
      <c r="DD116" s="40" t="str">
        <f t="shared" si="211"/>
        <v/>
      </c>
      <c r="DE116" s="40" t="str">
        <f t="shared" si="212"/>
        <v/>
      </c>
      <c r="DF116" s="40" t="str">
        <f t="shared" si="213"/>
        <v/>
      </c>
      <c r="DG116" s="40" t="str">
        <f t="shared" si="214"/>
        <v/>
      </c>
      <c r="DH116" s="40" t="str">
        <f t="shared" si="215"/>
        <v/>
      </c>
      <c r="DI116" s="40" t="str">
        <f t="shared" si="216"/>
        <v/>
      </c>
      <c r="DJ116" s="40" t="str">
        <f t="shared" si="217"/>
        <v/>
      </c>
      <c r="DK116" s="40" t="str">
        <f t="shared" si="218"/>
        <v/>
      </c>
      <c r="DL116" s="40" t="str">
        <f t="shared" si="219"/>
        <v>|n金币加成+30%</v>
      </c>
      <c r="DM116" s="40" t="str">
        <f t="shared" si="220"/>
        <v/>
      </c>
      <c r="DN116" s="40" t="str">
        <f t="shared" si="221"/>
        <v/>
      </c>
      <c r="DO116" s="40" t="str">
        <f t="shared" si="222"/>
        <v/>
      </c>
      <c r="DP116" s="40" t="str">
        <f t="shared" si="223"/>
        <v/>
      </c>
      <c r="DQ116" s="40" t="str">
        <f t="shared" si="224"/>
        <v/>
      </c>
      <c r="DR116" s="40" t="str">
        <f t="shared" si="225"/>
        <v/>
      </c>
      <c r="DS116" s="40" t="str">
        <f t="shared" si="226"/>
        <v/>
      </c>
      <c r="DT116" s="40" t="str">
        <f t="shared" si="227"/>
        <v/>
      </c>
      <c r="DU116" s="40" t="str">
        <f t="shared" si="228"/>
        <v/>
      </c>
      <c r="DV116" s="40" t="str">
        <f t="shared" si="229"/>
        <v/>
      </c>
      <c r="DW116" s="40" t="str">
        <f t="shared" si="230"/>
        <v/>
      </c>
      <c r="DX116" s="40" t="str">
        <f t="shared" si="231"/>
        <v/>
      </c>
      <c r="DY116" s="40" t="str">
        <f t="shared" si="232"/>
        <v/>
      </c>
      <c r="DZ116" s="40" t="str">
        <f t="shared" si="233"/>
        <v/>
      </c>
      <c r="EA116" s="40" t="str">
        <f t="shared" si="234"/>
        <v/>
      </c>
      <c r="EB116" s="40" t="str">
        <f t="shared" si="235"/>
        <v/>
      </c>
      <c r="EC116" s="40" t="str">
        <f t="shared" si="236"/>
        <v/>
      </c>
      <c r="ED116" s="40" t="str">
        <f t="shared" si="237"/>
        <v/>
      </c>
      <c r="EE116" s="40" t="str">
        <f t="shared" si="238"/>
        <v/>
      </c>
      <c r="EF116" s="40" t="str">
        <f t="shared" si="239"/>
        <v/>
      </c>
      <c r="EG116" s="40" t="str">
        <f t="shared" si="240"/>
        <v/>
      </c>
      <c r="EH116" s="40" t="str">
        <f t="shared" si="241"/>
        <v/>
      </c>
      <c r="EI116" s="40" t="str">
        <f t="shared" si="242"/>
        <v/>
      </c>
      <c r="EJ116" s="40" t="str">
        <f t="shared" si="242"/>
        <v/>
      </c>
      <c r="EK116" s="40" t="str">
        <f t="shared" si="242"/>
        <v/>
      </c>
      <c r="EL116" s="40" t="str">
        <f t="shared" si="242"/>
        <v/>
      </c>
      <c r="EM116" s="40" t="str">
        <f t="shared" si="242"/>
        <v/>
      </c>
      <c r="EN116" s="40" t="str">
        <f t="shared" si="242"/>
        <v/>
      </c>
      <c r="EO116" s="40" t="str">
        <f t="shared" si="242"/>
        <v/>
      </c>
    </row>
    <row r="117" spans="1:145" ht="16.5">
      <c r="A117" s="6" t="s">
        <v>223</v>
      </c>
      <c r="B117" s="2" t="s">
        <v>224</v>
      </c>
      <c r="F117" s="40">
        <v>500</v>
      </c>
      <c r="AR117" s="40">
        <v>35</v>
      </c>
      <c r="BW117" s="40" t="str">
        <f t="shared" si="178"/>
        <v>|n护甲+500|n金币加成+35%</v>
      </c>
      <c r="BX117" s="40" t="str">
        <f t="shared" si="179"/>
        <v/>
      </c>
      <c r="BY117" s="40" t="str">
        <f t="shared" si="180"/>
        <v/>
      </c>
      <c r="BZ117" s="40" t="str">
        <f t="shared" si="181"/>
        <v>|n护甲+500</v>
      </c>
      <c r="CA117" s="40" t="str">
        <f t="shared" si="182"/>
        <v/>
      </c>
      <c r="CB117" s="40" t="str">
        <f t="shared" si="183"/>
        <v/>
      </c>
      <c r="CC117" s="40" t="str">
        <f t="shared" si="184"/>
        <v/>
      </c>
      <c r="CD117" s="40" t="str">
        <f t="shared" si="185"/>
        <v/>
      </c>
      <c r="CE117" s="40" t="str">
        <f t="shared" si="186"/>
        <v/>
      </c>
      <c r="CF117" s="40" t="str">
        <f t="shared" si="187"/>
        <v/>
      </c>
      <c r="CG117" s="40" t="str">
        <f t="shared" si="188"/>
        <v/>
      </c>
      <c r="CH117" s="40" t="str">
        <f t="shared" si="189"/>
        <v/>
      </c>
      <c r="CI117" s="40" t="str">
        <f t="shared" si="190"/>
        <v/>
      </c>
      <c r="CJ117" s="40" t="str">
        <f t="shared" si="191"/>
        <v/>
      </c>
      <c r="CK117" s="40" t="str">
        <f t="shared" si="192"/>
        <v/>
      </c>
      <c r="CL117" s="40" t="str">
        <f t="shared" si="193"/>
        <v/>
      </c>
      <c r="CM117" s="40" t="str">
        <f t="shared" si="194"/>
        <v/>
      </c>
      <c r="CN117" s="40" t="str">
        <f t="shared" si="195"/>
        <v/>
      </c>
      <c r="CO117" s="40" t="str">
        <f t="shared" si="196"/>
        <v/>
      </c>
      <c r="CP117" s="40" t="str">
        <f t="shared" si="197"/>
        <v/>
      </c>
      <c r="CQ117" s="40" t="str">
        <f t="shared" si="198"/>
        <v/>
      </c>
      <c r="CR117" s="40" t="str">
        <f t="shared" si="199"/>
        <v/>
      </c>
      <c r="CS117" s="40" t="str">
        <f t="shared" si="200"/>
        <v/>
      </c>
      <c r="CT117" s="40" t="str">
        <f t="shared" si="201"/>
        <v/>
      </c>
      <c r="CU117" s="40" t="str">
        <f t="shared" si="202"/>
        <v/>
      </c>
      <c r="CV117" s="40" t="str">
        <f t="shared" si="203"/>
        <v/>
      </c>
      <c r="CW117" s="40" t="str">
        <f t="shared" si="204"/>
        <v/>
      </c>
      <c r="CX117" s="40" t="str">
        <f t="shared" si="205"/>
        <v/>
      </c>
      <c r="CY117" s="40" t="str">
        <f t="shared" si="206"/>
        <v/>
      </c>
      <c r="CZ117" s="40" t="str">
        <f t="shared" si="207"/>
        <v/>
      </c>
      <c r="DA117" s="40" t="str">
        <f t="shared" si="208"/>
        <v/>
      </c>
      <c r="DB117" s="40" t="str">
        <f t="shared" si="209"/>
        <v/>
      </c>
      <c r="DC117" s="40" t="str">
        <f t="shared" si="210"/>
        <v/>
      </c>
      <c r="DD117" s="40" t="str">
        <f t="shared" si="211"/>
        <v/>
      </c>
      <c r="DE117" s="40" t="str">
        <f t="shared" si="212"/>
        <v/>
      </c>
      <c r="DF117" s="40" t="str">
        <f t="shared" si="213"/>
        <v/>
      </c>
      <c r="DG117" s="40" t="str">
        <f t="shared" si="214"/>
        <v/>
      </c>
      <c r="DH117" s="40" t="str">
        <f t="shared" si="215"/>
        <v/>
      </c>
      <c r="DI117" s="40" t="str">
        <f t="shared" si="216"/>
        <v/>
      </c>
      <c r="DJ117" s="40" t="str">
        <f t="shared" si="217"/>
        <v/>
      </c>
      <c r="DK117" s="40" t="str">
        <f t="shared" si="218"/>
        <v/>
      </c>
      <c r="DL117" s="40" t="str">
        <f t="shared" si="219"/>
        <v>|n金币加成+35%</v>
      </c>
      <c r="DM117" s="40" t="str">
        <f t="shared" si="220"/>
        <v/>
      </c>
      <c r="DN117" s="40" t="str">
        <f t="shared" si="221"/>
        <v/>
      </c>
      <c r="DO117" s="40" t="str">
        <f t="shared" si="222"/>
        <v/>
      </c>
      <c r="DP117" s="40" t="str">
        <f t="shared" si="223"/>
        <v/>
      </c>
      <c r="DQ117" s="40" t="str">
        <f t="shared" si="224"/>
        <v/>
      </c>
      <c r="DR117" s="40" t="str">
        <f t="shared" si="225"/>
        <v/>
      </c>
      <c r="DS117" s="40" t="str">
        <f t="shared" si="226"/>
        <v/>
      </c>
      <c r="DT117" s="40" t="str">
        <f t="shared" si="227"/>
        <v/>
      </c>
      <c r="DU117" s="40" t="str">
        <f t="shared" si="228"/>
        <v/>
      </c>
      <c r="DV117" s="40" t="str">
        <f t="shared" si="229"/>
        <v/>
      </c>
      <c r="DW117" s="40" t="str">
        <f t="shared" si="230"/>
        <v/>
      </c>
      <c r="DX117" s="40" t="str">
        <f t="shared" si="231"/>
        <v/>
      </c>
      <c r="DY117" s="40" t="str">
        <f t="shared" si="232"/>
        <v/>
      </c>
      <c r="DZ117" s="40" t="str">
        <f t="shared" si="233"/>
        <v/>
      </c>
      <c r="EA117" s="40" t="str">
        <f t="shared" si="234"/>
        <v/>
      </c>
      <c r="EB117" s="40" t="str">
        <f t="shared" si="235"/>
        <v/>
      </c>
      <c r="EC117" s="40" t="str">
        <f t="shared" si="236"/>
        <v/>
      </c>
      <c r="ED117" s="40" t="str">
        <f t="shared" si="237"/>
        <v/>
      </c>
      <c r="EE117" s="40" t="str">
        <f t="shared" si="238"/>
        <v/>
      </c>
      <c r="EF117" s="40" t="str">
        <f t="shared" si="239"/>
        <v/>
      </c>
      <c r="EG117" s="40" t="str">
        <f t="shared" si="240"/>
        <v/>
      </c>
      <c r="EH117" s="40" t="str">
        <f t="shared" si="241"/>
        <v/>
      </c>
      <c r="EI117" s="40" t="str">
        <f t="shared" si="242"/>
        <v/>
      </c>
      <c r="EJ117" s="40" t="str">
        <f t="shared" si="242"/>
        <v/>
      </c>
      <c r="EK117" s="40" t="str">
        <f t="shared" si="242"/>
        <v/>
      </c>
      <c r="EL117" s="40" t="str">
        <f t="shared" si="242"/>
        <v/>
      </c>
      <c r="EM117" s="40" t="str">
        <f t="shared" si="242"/>
        <v/>
      </c>
      <c r="EN117" s="40" t="str">
        <f t="shared" si="242"/>
        <v/>
      </c>
      <c r="EO117" s="40" t="str">
        <f t="shared" si="242"/>
        <v/>
      </c>
    </row>
    <row r="118" spans="1:145" ht="16.5">
      <c r="A118" s="6" t="s">
        <v>225</v>
      </c>
      <c r="B118" s="2" t="s">
        <v>226</v>
      </c>
      <c r="F118" s="40">
        <v>500</v>
      </c>
      <c r="AR118" s="40">
        <v>40</v>
      </c>
      <c r="BW118" s="40" t="str">
        <f t="shared" si="178"/>
        <v>|n护甲+500|n金币加成+40%</v>
      </c>
      <c r="BX118" s="40" t="str">
        <f t="shared" si="179"/>
        <v/>
      </c>
      <c r="BY118" s="40" t="str">
        <f t="shared" si="180"/>
        <v/>
      </c>
      <c r="BZ118" s="40" t="str">
        <f t="shared" si="181"/>
        <v>|n护甲+500</v>
      </c>
      <c r="CA118" s="40" t="str">
        <f t="shared" si="182"/>
        <v/>
      </c>
      <c r="CB118" s="40" t="str">
        <f t="shared" si="183"/>
        <v/>
      </c>
      <c r="CC118" s="40" t="str">
        <f t="shared" si="184"/>
        <v/>
      </c>
      <c r="CD118" s="40" t="str">
        <f t="shared" si="185"/>
        <v/>
      </c>
      <c r="CE118" s="40" t="str">
        <f t="shared" si="186"/>
        <v/>
      </c>
      <c r="CF118" s="40" t="str">
        <f t="shared" si="187"/>
        <v/>
      </c>
      <c r="CG118" s="40" t="str">
        <f t="shared" si="188"/>
        <v/>
      </c>
      <c r="CH118" s="40" t="str">
        <f t="shared" si="189"/>
        <v/>
      </c>
      <c r="CI118" s="40" t="str">
        <f t="shared" si="190"/>
        <v/>
      </c>
      <c r="CJ118" s="40" t="str">
        <f t="shared" si="191"/>
        <v/>
      </c>
      <c r="CK118" s="40" t="str">
        <f t="shared" si="192"/>
        <v/>
      </c>
      <c r="CL118" s="40" t="str">
        <f t="shared" si="193"/>
        <v/>
      </c>
      <c r="CM118" s="40" t="str">
        <f t="shared" si="194"/>
        <v/>
      </c>
      <c r="CN118" s="40" t="str">
        <f t="shared" si="195"/>
        <v/>
      </c>
      <c r="CO118" s="40" t="str">
        <f t="shared" si="196"/>
        <v/>
      </c>
      <c r="CP118" s="40" t="str">
        <f t="shared" si="197"/>
        <v/>
      </c>
      <c r="CQ118" s="40" t="str">
        <f t="shared" si="198"/>
        <v/>
      </c>
      <c r="CR118" s="40" t="str">
        <f t="shared" si="199"/>
        <v/>
      </c>
      <c r="CS118" s="40" t="str">
        <f t="shared" si="200"/>
        <v/>
      </c>
      <c r="CT118" s="40" t="str">
        <f t="shared" si="201"/>
        <v/>
      </c>
      <c r="CU118" s="40" t="str">
        <f t="shared" si="202"/>
        <v/>
      </c>
      <c r="CV118" s="40" t="str">
        <f t="shared" si="203"/>
        <v/>
      </c>
      <c r="CW118" s="40" t="str">
        <f t="shared" si="204"/>
        <v/>
      </c>
      <c r="CX118" s="40" t="str">
        <f t="shared" si="205"/>
        <v/>
      </c>
      <c r="CY118" s="40" t="str">
        <f t="shared" si="206"/>
        <v/>
      </c>
      <c r="CZ118" s="40" t="str">
        <f t="shared" si="207"/>
        <v/>
      </c>
      <c r="DA118" s="40" t="str">
        <f t="shared" si="208"/>
        <v/>
      </c>
      <c r="DB118" s="40" t="str">
        <f t="shared" si="209"/>
        <v/>
      </c>
      <c r="DC118" s="40" t="str">
        <f t="shared" si="210"/>
        <v/>
      </c>
      <c r="DD118" s="40" t="str">
        <f t="shared" si="211"/>
        <v/>
      </c>
      <c r="DE118" s="40" t="str">
        <f t="shared" si="212"/>
        <v/>
      </c>
      <c r="DF118" s="40" t="str">
        <f t="shared" si="213"/>
        <v/>
      </c>
      <c r="DG118" s="40" t="str">
        <f t="shared" si="214"/>
        <v/>
      </c>
      <c r="DH118" s="40" t="str">
        <f t="shared" si="215"/>
        <v/>
      </c>
      <c r="DI118" s="40" t="str">
        <f t="shared" si="216"/>
        <v/>
      </c>
      <c r="DJ118" s="40" t="str">
        <f t="shared" si="217"/>
        <v/>
      </c>
      <c r="DK118" s="40" t="str">
        <f t="shared" si="218"/>
        <v/>
      </c>
      <c r="DL118" s="40" t="str">
        <f t="shared" si="219"/>
        <v>|n金币加成+40%</v>
      </c>
      <c r="DM118" s="40" t="str">
        <f t="shared" si="220"/>
        <v/>
      </c>
      <c r="DN118" s="40" t="str">
        <f t="shared" si="221"/>
        <v/>
      </c>
      <c r="DO118" s="40" t="str">
        <f t="shared" si="222"/>
        <v/>
      </c>
      <c r="DP118" s="40" t="str">
        <f t="shared" si="223"/>
        <v/>
      </c>
      <c r="DQ118" s="40" t="str">
        <f t="shared" si="224"/>
        <v/>
      </c>
      <c r="DR118" s="40" t="str">
        <f t="shared" si="225"/>
        <v/>
      </c>
      <c r="DS118" s="40" t="str">
        <f t="shared" si="226"/>
        <v/>
      </c>
      <c r="DT118" s="40" t="str">
        <f t="shared" si="227"/>
        <v/>
      </c>
      <c r="DU118" s="40" t="str">
        <f t="shared" si="228"/>
        <v/>
      </c>
      <c r="DV118" s="40" t="str">
        <f t="shared" si="229"/>
        <v/>
      </c>
      <c r="DW118" s="40" t="str">
        <f t="shared" si="230"/>
        <v/>
      </c>
      <c r="DX118" s="40" t="str">
        <f t="shared" si="231"/>
        <v/>
      </c>
      <c r="DY118" s="40" t="str">
        <f t="shared" si="232"/>
        <v/>
      </c>
      <c r="DZ118" s="40" t="str">
        <f t="shared" si="233"/>
        <v/>
      </c>
      <c r="EA118" s="40" t="str">
        <f t="shared" si="234"/>
        <v/>
      </c>
      <c r="EB118" s="40" t="str">
        <f t="shared" si="235"/>
        <v/>
      </c>
      <c r="EC118" s="40" t="str">
        <f t="shared" si="236"/>
        <v/>
      </c>
      <c r="ED118" s="40" t="str">
        <f t="shared" si="237"/>
        <v/>
      </c>
      <c r="EE118" s="40" t="str">
        <f t="shared" si="238"/>
        <v/>
      </c>
      <c r="EF118" s="40" t="str">
        <f t="shared" si="239"/>
        <v/>
      </c>
      <c r="EG118" s="40" t="str">
        <f t="shared" si="240"/>
        <v/>
      </c>
      <c r="EH118" s="40" t="str">
        <f t="shared" si="241"/>
        <v/>
      </c>
      <c r="EI118" s="40" t="str">
        <f t="shared" si="242"/>
        <v/>
      </c>
      <c r="EJ118" s="40" t="str">
        <f t="shared" si="242"/>
        <v/>
      </c>
      <c r="EK118" s="40" t="str">
        <f t="shared" si="242"/>
        <v/>
      </c>
      <c r="EL118" s="40" t="str">
        <f t="shared" si="242"/>
        <v/>
      </c>
      <c r="EM118" s="40" t="str">
        <f t="shared" si="242"/>
        <v/>
      </c>
      <c r="EN118" s="40" t="str">
        <f t="shared" si="242"/>
        <v/>
      </c>
      <c r="EO118" s="40" t="str">
        <f t="shared" si="242"/>
        <v/>
      </c>
    </row>
    <row r="119" spans="1:145">
      <c r="A119" s="40" t="s">
        <v>227</v>
      </c>
      <c r="B119" s="40" t="s">
        <v>228</v>
      </c>
      <c r="D119" s="40">
        <v>7500</v>
      </c>
      <c r="H119" s="40">
        <v>30000</v>
      </c>
      <c r="R119" s="40">
        <v>20</v>
      </c>
      <c r="S119" s="40">
        <v>20</v>
      </c>
      <c r="AT119" s="40">
        <v>8</v>
      </c>
      <c r="AU119" s="40">
        <v>1</v>
      </c>
      <c r="AV119" s="40">
        <v>30</v>
      </c>
      <c r="BW119" s="40" t="str">
        <f t="shared" si="124"/>
        <v>|n攻击+7500|n生命值+30000|n物理伤害+20%|n法术伤害+20%|n杀敌攻击+8|n杀敌业力+1|n杀敌生命+30</v>
      </c>
      <c r="BX119" s="40" t="str">
        <f t="shared" si="125"/>
        <v>|n攻击+7500</v>
      </c>
      <c r="BY119" s="40" t="str">
        <f t="shared" si="126"/>
        <v/>
      </c>
      <c r="BZ119" s="40" t="str">
        <f t="shared" si="127"/>
        <v/>
      </c>
      <c r="CA119" s="40" t="str">
        <f t="shared" si="128"/>
        <v/>
      </c>
      <c r="CB119" s="40" t="str">
        <f t="shared" si="129"/>
        <v>|n生命值+30000</v>
      </c>
      <c r="CC119" s="40" t="str">
        <f t="shared" si="130"/>
        <v/>
      </c>
      <c r="CD119" s="40" t="str">
        <f t="shared" si="131"/>
        <v/>
      </c>
      <c r="CE119" s="40" t="str">
        <f t="shared" si="132"/>
        <v/>
      </c>
      <c r="CF119" s="40" t="str">
        <f t="shared" si="133"/>
        <v/>
      </c>
      <c r="CG119" s="40" t="str">
        <f t="shared" si="134"/>
        <v/>
      </c>
      <c r="CH119" s="40" t="str">
        <f t="shared" si="135"/>
        <v/>
      </c>
      <c r="CI119" s="40" t="str">
        <f t="shared" si="136"/>
        <v/>
      </c>
      <c r="CJ119" s="40" t="str">
        <f t="shared" si="137"/>
        <v/>
      </c>
      <c r="CK119" s="40" t="str">
        <f t="shared" si="138"/>
        <v/>
      </c>
      <c r="CL119" s="40" t="str">
        <f t="shared" si="139"/>
        <v>|n物理伤害+20%</v>
      </c>
      <c r="CM119" s="40" t="str">
        <f t="shared" si="140"/>
        <v>|n法术伤害+20%</v>
      </c>
      <c r="CN119" s="40" t="str">
        <f t="shared" si="141"/>
        <v/>
      </c>
      <c r="CO119" s="40" t="str">
        <f t="shared" si="142"/>
        <v/>
      </c>
      <c r="CP119" s="40" t="str">
        <f t="shared" si="143"/>
        <v/>
      </c>
      <c r="CQ119" s="40" t="str">
        <f t="shared" si="144"/>
        <v/>
      </c>
      <c r="CR119" s="40" t="str">
        <f t="shared" si="145"/>
        <v/>
      </c>
      <c r="CS119" s="40" t="str">
        <f t="shared" si="146"/>
        <v/>
      </c>
      <c r="CT119" s="40" t="str">
        <f t="shared" si="147"/>
        <v/>
      </c>
      <c r="CU119" s="40" t="str">
        <f t="shared" si="148"/>
        <v/>
      </c>
      <c r="CV119" s="40" t="str">
        <f t="shared" si="149"/>
        <v/>
      </c>
      <c r="CW119" s="40" t="str">
        <f t="shared" si="150"/>
        <v/>
      </c>
      <c r="CX119" s="40" t="str">
        <f t="shared" si="151"/>
        <v/>
      </c>
      <c r="CY119" s="40" t="str">
        <f t="shared" si="152"/>
        <v/>
      </c>
      <c r="CZ119" s="40" t="str">
        <f t="shared" si="153"/>
        <v/>
      </c>
      <c r="DA119" s="40" t="str">
        <f t="shared" si="154"/>
        <v/>
      </c>
      <c r="DB119" s="40" t="str">
        <f t="shared" si="155"/>
        <v/>
      </c>
      <c r="DC119" s="40" t="str">
        <f t="shared" si="156"/>
        <v/>
      </c>
      <c r="DD119" s="40" t="str">
        <f t="shared" si="157"/>
        <v/>
      </c>
      <c r="DE119" s="40" t="str">
        <f t="shared" si="158"/>
        <v/>
      </c>
      <c r="DF119" s="40" t="str">
        <f t="shared" si="159"/>
        <v/>
      </c>
      <c r="DG119" s="40" t="str">
        <f t="shared" si="160"/>
        <v/>
      </c>
      <c r="DH119" s="40" t="str">
        <f t="shared" si="161"/>
        <v/>
      </c>
      <c r="DI119" s="40" t="str">
        <f t="shared" si="162"/>
        <v/>
      </c>
      <c r="DJ119" s="40" t="str">
        <f t="shared" si="163"/>
        <v/>
      </c>
      <c r="DK119" s="40" t="str">
        <f t="shared" si="164"/>
        <v/>
      </c>
      <c r="DL119" s="40" t="str">
        <f t="shared" si="165"/>
        <v/>
      </c>
      <c r="DM119" s="40" t="str">
        <f t="shared" si="166"/>
        <v/>
      </c>
      <c r="DN119" s="40" t="str">
        <f t="shared" si="167"/>
        <v>|n杀敌攻击+8</v>
      </c>
      <c r="DO119" s="40" t="str">
        <f t="shared" si="168"/>
        <v>|n杀敌业力+1</v>
      </c>
      <c r="DP119" s="40" t="str">
        <f t="shared" si="169"/>
        <v>|n杀敌生命+30</v>
      </c>
      <c r="DQ119" s="40" t="str">
        <f t="shared" si="170"/>
        <v/>
      </c>
      <c r="DR119" s="40" t="str">
        <f t="shared" si="171"/>
        <v/>
      </c>
      <c r="DS119" s="40" t="str">
        <f t="shared" si="172"/>
        <v/>
      </c>
      <c r="DT119" s="40" t="str">
        <f t="shared" si="173"/>
        <v/>
      </c>
      <c r="DU119" s="40" t="str">
        <f t="shared" si="174"/>
        <v/>
      </c>
      <c r="DV119" s="40" t="str">
        <f t="shared" si="175"/>
        <v/>
      </c>
      <c r="DW119" s="40" t="str">
        <f t="shared" si="176"/>
        <v/>
      </c>
      <c r="DX119" s="40" t="str">
        <f t="shared" si="62"/>
        <v/>
      </c>
      <c r="DY119" s="40" t="str">
        <f t="shared" si="177"/>
        <v/>
      </c>
      <c r="DZ119" s="40" t="str">
        <f t="shared" si="177"/>
        <v/>
      </c>
      <c r="EA119" s="40" t="str">
        <f t="shared" si="177"/>
        <v/>
      </c>
      <c r="EB119" s="40" t="str">
        <f t="shared" si="177"/>
        <v/>
      </c>
      <c r="EC119" s="40" t="str">
        <f t="shared" si="177"/>
        <v/>
      </c>
      <c r="ED119" s="40" t="str">
        <f t="shared" si="177"/>
        <v/>
      </c>
      <c r="EE119" s="40" t="str">
        <f t="shared" si="177"/>
        <v/>
      </c>
      <c r="EF119" s="40" t="str">
        <f t="shared" si="177"/>
        <v/>
      </c>
      <c r="EG119" s="40" t="str">
        <f t="shared" si="177"/>
        <v/>
      </c>
      <c r="EH119" s="40" t="str">
        <f t="shared" si="177"/>
        <v/>
      </c>
      <c r="EI119" s="40" t="str">
        <f t="shared" si="122"/>
        <v/>
      </c>
      <c r="EJ119" s="40" t="str">
        <f t="shared" si="121"/>
        <v/>
      </c>
      <c r="EK119" s="40" t="str">
        <f t="shared" si="121"/>
        <v/>
      </c>
      <c r="EL119" s="40" t="str">
        <f t="shared" si="121"/>
        <v/>
      </c>
      <c r="EM119" s="40" t="str">
        <f t="shared" si="121"/>
        <v/>
      </c>
      <c r="EN119" s="40" t="str">
        <f t="shared" si="121"/>
        <v/>
      </c>
      <c r="EO119" s="40" t="str">
        <f t="shared" si="121"/>
        <v/>
      </c>
    </row>
    <row r="120" spans="1:145">
      <c r="A120" s="40" t="s">
        <v>229</v>
      </c>
      <c r="B120" s="40" t="s">
        <v>230</v>
      </c>
      <c r="D120" s="40">
        <v>22500</v>
      </c>
      <c r="H120" s="40">
        <v>90000</v>
      </c>
      <c r="R120" s="40">
        <v>20</v>
      </c>
      <c r="S120" s="40">
        <v>20</v>
      </c>
      <c r="AT120" s="40">
        <v>8</v>
      </c>
      <c r="AU120" s="40">
        <v>1</v>
      </c>
      <c r="AV120" s="40">
        <v>30</v>
      </c>
      <c r="BW120" s="40" t="str">
        <f t="shared" si="124"/>
        <v>|n攻击+22500|n生命值+90000|n物理伤害+20%|n法术伤害+20%|n杀敌攻击+8|n杀敌业力+1|n杀敌生命+30</v>
      </c>
      <c r="BX120" s="40" t="str">
        <f t="shared" si="125"/>
        <v>|n攻击+22500</v>
      </c>
      <c r="BY120" s="40" t="str">
        <f t="shared" si="126"/>
        <v/>
      </c>
      <c r="BZ120" s="40" t="str">
        <f t="shared" si="127"/>
        <v/>
      </c>
      <c r="CA120" s="40" t="str">
        <f t="shared" si="128"/>
        <v/>
      </c>
      <c r="CB120" s="40" t="str">
        <f t="shared" si="129"/>
        <v>|n生命值+90000</v>
      </c>
      <c r="CC120" s="40" t="str">
        <f t="shared" si="130"/>
        <v/>
      </c>
      <c r="CD120" s="40" t="str">
        <f t="shared" si="131"/>
        <v/>
      </c>
      <c r="CE120" s="40" t="str">
        <f t="shared" si="132"/>
        <v/>
      </c>
      <c r="CF120" s="40" t="str">
        <f t="shared" si="133"/>
        <v/>
      </c>
      <c r="CG120" s="40" t="str">
        <f t="shared" si="134"/>
        <v/>
      </c>
      <c r="CH120" s="40" t="str">
        <f t="shared" si="135"/>
        <v/>
      </c>
      <c r="CI120" s="40" t="str">
        <f t="shared" si="136"/>
        <v/>
      </c>
      <c r="CJ120" s="40" t="str">
        <f t="shared" si="137"/>
        <v/>
      </c>
      <c r="CK120" s="40" t="str">
        <f t="shared" si="138"/>
        <v/>
      </c>
      <c r="CL120" s="40" t="str">
        <f t="shared" si="139"/>
        <v>|n物理伤害+20%</v>
      </c>
      <c r="CM120" s="40" t="str">
        <f t="shared" si="140"/>
        <v>|n法术伤害+20%</v>
      </c>
      <c r="CN120" s="40" t="str">
        <f t="shared" si="141"/>
        <v/>
      </c>
      <c r="CO120" s="40" t="str">
        <f t="shared" si="142"/>
        <v/>
      </c>
      <c r="CP120" s="40" t="str">
        <f t="shared" si="143"/>
        <v/>
      </c>
      <c r="CQ120" s="40" t="str">
        <f t="shared" si="144"/>
        <v/>
      </c>
      <c r="CR120" s="40" t="str">
        <f t="shared" si="145"/>
        <v/>
      </c>
      <c r="CS120" s="40" t="str">
        <f t="shared" si="146"/>
        <v/>
      </c>
      <c r="CT120" s="40" t="str">
        <f t="shared" si="147"/>
        <v/>
      </c>
      <c r="CU120" s="40" t="str">
        <f t="shared" si="148"/>
        <v/>
      </c>
      <c r="CV120" s="40" t="str">
        <f t="shared" si="149"/>
        <v/>
      </c>
      <c r="CW120" s="40" t="str">
        <f t="shared" si="150"/>
        <v/>
      </c>
      <c r="CX120" s="40" t="str">
        <f t="shared" si="151"/>
        <v/>
      </c>
      <c r="CY120" s="40" t="str">
        <f t="shared" si="152"/>
        <v/>
      </c>
      <c r="CZ120" s="40" t="str">
        <f t="shared" si="153"/>
        <v/>
      </c>
      <c r="DA120" s="40" t="str">
        <f t="shared" si="154"/>
        <v/>
      </c>
      <c r="DB120" s="40" t="str">
        <f t="shared" si="155"/>
        <v/>
      </c>
      <c r="DC120" s="40" t="str">
        <f t="shared" si="156"/>
        <v/>
      </c>
      <c r="DD120" s="40" t="str">
        <f t="shared" si="157"/>
        <v/>
      </c>
      <c r="DE120" s="40" t="str">
        <f t="shared" si="158"/>
        <v/>
      </c>
      <c r="DF120" s="40" t="str">
        <f t="shared" si="159"/>
        <v/>
      </c>
      <c r="DG120" s="40" t="str">
        <f t="shared" si="160"/>
        <v/>
      </c>
      <c r="DH120" s="40" t="str">
        <f t="shared" si="161"/>
        <v/>
      </c>
      <c r="DI120" s="40" t="str">
        <f t="shared" si="162"/>
        <v/>
      </c>
      <c r="DJ120" s="40" t="str">
        <f t="shared" si="163"/>
        <v/>
      </c>
      <c r="DK120" s="40" t="str">
        <f t="shared" si="164"/>
        <v/>
      </c>
      <c r="DL120" s="40" t="str">
        <f t="shared" si="165"/>
        <v/>
      </c>
      <c r="DM120" s="40" t="str">
        <f t="shared" si="166"/>
        <v/>
      </c>
      <c r="DN120" s="40" t="str">
        <f t="shared" si="167"/>
        <v>|n杀敌攻击+8</v>
      </c>
      <c r="DO120" s="40" t="str">
        <f t="shared" si="168"/>
        <v>|n杀敌业力+1</v>
      </c>
      <c r="DP120" s="40" t="str">
        <f t="shared" si="169"/>
        <v>|n杀敌生命+30</v>
      </c>
      <c r="DQ120" s="40" t="str">
        <f t="shared" si="170"/>
        <v/>
      </c>
      <c r="DR120" s="40" t="str">
        <f t="shared" si="171"/>
        <v/>
      </c>
      <c r="DS120" s="40" t="str">
        <f t="shared" si="172"/>
        <v/>
      </c>
      <c r="DT120" s="40" t="str">
        <f t="shared" si="173"/>
        <v/>
      </c>
      <c r="DU120" s="40" t="str">
        <f t="shared" si="174"/>
        <v/>
      </c>
      <c r="DV120" s="40" t="str">
        <f t="shared" si="175"/>
        <v/>
      </c>
      <c r="DW120" s="40" t="str">
        <f t="shared" si="176"/>
        <v/>
      </c>
      <c r="DX120" s="40" t="str">
        <f t="shared" si="62"/>
        <v/>
      </c>
      <c r="DY120" s="40" t="str">
        <f t="shared" si="177"/>
        <v/>
      </c>
      <c r="DZ120" s="40" t="str">
        <f t="shared" si="177"/>
        <v/>
      </c>
      <c r="EA120" s="40" t="str">
        <f t="shared" si="177"/>
        <v/>
      </c>
      <c r="EB120" s="40" t="str">
        <f t="shared" si="177"/>
        <v/>
      </c>
      <c r="EC120" s="40" t="str">
        <f t="shared" si="177"/>
        <v/>
      </c>
      <c r="ED120" s="40" t="str">
        <f t="shared" si="177"/>
        <v/>
      </c>
      <c r="EE120" s="40" t="str">
        <f t="shared" si="177"/>
        <v/>
      </c>
      <c r="EF120" s="40" t="str">
        <f t="shared" si="177"/>
        <v/>
      </c>
      <c r="EG120" s="40" t="str">
        <f t="shared" si="177"/>
        <v/>
      </c>
      <c r="EH120" s="40" t="str">
        <f t="shared" si="177"/>
        <v/>
      </c>
      <c r="EI120" s="40" t="str">
        <f t="shared" si="122"/>
        <v/>
      </c>
      <c r="EJ120" s="40" t="str">
        <f t="shared" si="121"/>
        <v/>
      </c>
      <c r="EK120" s="40" t="str">
        <f t="shared" si="121"/>
        <v/>
      </c>
      <c r="EL120" s="40" t="str">
        <f t="shared" si="121"/>
        <v/>
      </c>
      <c r="EM120" s="40" t="str">
        <f t="shared" si="121"/>
        <v/>
      </c>
      <c r="EN120" s="40" t="str">
        <f t="shared" si="121"/>
        <v/>
      </c>
      <c r="EO120" s="40" t="str">
        <f t="shared" si="121"/>
        <v/>
      </c>
    </row>
    <row r="121" spans="1:145">
      <c r="A121" s="40" t="s">
        <v>231</v>
      </c>
      <c r="B121" s="40" t="s">
        <v>232</v>
      </c>
      <c r="D121" s="40">
        <v>45000</v>
      </c>
      <c r="H121" s="40">
        <v>180000</v>
      </c>
      <c r="R121" s="40">
        <v>20</v>
      </c>
      <c r="S121" s="40">
        <v>20</v>
      </c>
      <c r="AT121" s="40">
        <v>8</v>
      </c>
      <c r="AU121" s="40">
        <v>1</v>
      </c>
      <c r="AV121" s="40">
        <v>30</v>
      </c>
      <c r="BW121" s="40" t="str">
        <f t="shared" si="124"/>
        <v>|n攻击+45000|n生命值+180000|n物理伤害+20%|n法术伤害+20%|n杀敌攻击+8|n杀敌业力+1|n杀敌生命+30</v>
      </c>
      <c r="BX121" s="40" t="str">
        <f t="shared" si="125"/>
        <v>|n攻击+45000</v>
      </c>
      <c r="BY121" s="40" t="str">
        <f t="shared" si="126"/>
        <v/>
      </c>
      <c r="BZ121" s="40" t="str">
        <f t="shared" si="127"/>
        <v/>
      </c>
      <c r="CA121" s="40" t="str">
        <f t="shared" si="128"/>
        <v/>
      </c>
      <c r="CB121" s="40" t="str">
        <f t="shared" si="129"/>
        <v>|n生命值+180000</v>
      </c>
      <c r="CC121" s="40" t="str">
        <f t="shared" si="130"/>
        <v/>
      </c>
      <c r="CD121" s="40" t="str">
        <f t="shared" si="131"/>
        <v/>
      </c>
      <c r="CE121" s="40" t="str">
        <f t="shared" si="132"/>
        <v/>
      </c>
      <c r="CF121" s="40" t="str">
        <f t="shared" si="133"/>
        <v/>
      </c>
      <c r="CG121" s="40" t="str">
        <f t="shared" si="134"/>
        <v/>
      </c>
      <c r="CH121" s="40" t="str">
        <f t="shared" si="135"/>
        <v/>
      </c>
      <c r="CI121" s="40" t="str">
        <f t="shared" si="136"/>
        <v/>
      </c>
      <c r="CJ121" s="40" t="str">
        <f t="shared" si="137"/>
        <v/>
      </c>
      <c r="CK121" s="40" t="str">
        <f t="shared" si="138"/>
        <v/>
      </c>
      <c r="CL121" s="40" t="str">
        <f t="shared" si="139"/>
        <v>|n物理伤害+20%</v>
      </c>
      <c r="CM121" s="40" t="str">
        <f t="shared" si="140"/>
        <v>|n法术伤害+20%</v>
      </c>
      <c r="CN121" s="40" t="str">
        <f t="shared" si="141"/>
        <v/>
      </c>
      <c r="CO121" s="40" t="str">
        <f t="shared" si="142"/>
        <v/>
      </c>
      <c r="CP121" s="40" t="str">
        <f t="shared" si="143"/>
        <v/>
      </c>
      <c r="CQ121" s="40" t="str">
        <f t="shared" si="144"/>
        <v/>
      </c>
      <c r="CR121" s="40" t="str">
        <f t="shared" si="145"/>
        <v/>
      </c>
      <c r="CS121" s="40" t="str">
        <f t="shared" si="146"/>
        <v/>
      </c>
      <c r="CT121" s="40" t="str">
        <f t="shared" si="147"/>
        <v/>
      </c>
      <c r="CU121" s="40" t="str">
        <f t="shared" si="148"/>
        <v/>
      </c>
      <c r="CV121" s="40" t="str">
        <f t="shared" si="149"/>
        <v/>
      </c>
      <c r="CW121" s="40" t="str">
        <f t="shared" si="150"/>
        <v/>
      </c>
      <c r="CX121" s="40" t="str">
        <f t="shared" si="151"/>
        <v/>
      </c>
      <c r="CY121" s="40" t="str">
        <f t="shared" si="152"/>
        <v/>
      </c>
      <c r="CZ121" s="40" t="str">
        <f t="shared" si="153"/>
        <v/>
      </c>
      <c r="DA121" s="40" t="str">
        <f t="shared" si="154"/>
        <v/>
      </c>
      <c r="DB121" s="40" t="str">
        <f t="shared" si="155"/>
        <v/>
      </c>
      <c r="DC121" s="40" t="str">
        <f t="shared" si="156"/>
        <v/>
      </c>
      <c r="DD121" s="40" t="str">
        <f t="shared" si="157"/>
        <v/>
      </c>
      <c r="DE121" s="40" t="str">
        <f t="shared" si="158"/>
        <v/>
      </c>
      <c r="DF121" s="40" t="str">
        <f t="shared" si="159"/>
        <v/>
      </c>
      <c r="DG121" s="40" t="str">
        <f t="shared" si="160"/>
        <v/>
      </c>
      <c r="DH121" s="40" t="str">
        <f t="shared" si="161"/>
        <v/>
      </c>
      <c r="DI121" s="40" t="str">
        <f t="shared" si="162"/>
        <v/>
      </c>
      <c r="DJ121" s="40" t="str">
        <f t="shared" si="163"/>
        <v/>
      </c>
      <c r="DK121" s="40" t="str">
        <f t="shared" si="164"/>
        <v/>
      </c>
      <c r="DL121" s="40" t="str">
        <f t="shared" si="165"/>
        <v/>
      </c>
      <c r="DM121" s="40" t="str">
        <f t="shared" si="166"/>
        <v/>
      </c>
      <c r="DN121" s="40" t="str">
        <f t="shared" si="167"/>
        <v>|n杀敌攻击+8</v>
      </c>
      <c r="DO121" s="40" t="str">
        <f t="shared" si="168"/>
        <v>|n杀敌业力+1</v>
      </c>
      <c r="DP121" s="40" t="str">
        <f t="shared" si="169"/>
        <v>|n杀敌生命+30</v>
      </c>
      <c r="DQ121" s="40" t="str">
        <f t="shared" si="170"/>
        <v/>
      </c>
      <c r="DR121" s="40" t="str">
        <f t="shared" si="171"/>
        <v/>
      </c>
      <c r="DS121" s="40" t="str">
        <f t="shared" si="172"/>
        <v/>
      </c>
      <c r="DT121" s="40" t="str">
        <f t="shared" si="173"/>
        <v/>
      </c>
      <c r="DU121" s="40" t="str">
        <f t="shared" si="174"/>
        <v/>
      </c>
      <c r="DV121" s="40" t="str">
        <f t="shared" si="175"/>
        <v/>
      </c>
      <c r="DW121" s="40" t="str">
        <f t="shared" si="176"/>
        <v/>
      </c>
      <c r="DX121" s="40" t="str">
        <f t="shared" si="62"/>
        <v/>
      </c>
      <c r="DY121" s="40" t="str">
        <f t="shared" si="177"/>
        <v/>
      </c>
      <c r="DZ121" s="40" t="str">
        <f t="shared" si="177"/>
        <v/>
      </c>
      <c r="EA121" s="40" t="str">
        <f t="shared" si="177"/>
        <v/>
      </c>
      <c r="EB121" s="40" t="str">
        <f t="shared" si="177"/>
        <v/>
      </c>
      <c r="EC121" s="40" t="str">
        <f t="shared" si="177"/>
        <v/>
      </c>
      <c r="ED121" s="40" t="str">
        <f t="shared" si="177"/>
        <v/>
      </c>
      <c r="EE121" s="40" t="str">
        <f t="shared" si="177"/>
        <v/>
      </c>
      <c r="EF121" s="40" t="str">
        <f t="shared" si="177"/>
        <v/>
      </c>
      <c r="EG121" s="40" t="str">
        <f t="shared" si="177"/>
        <v/>
      </c>
      <c r="EH121" s="40" t="str">
        <f t="shared" si="177"/>
        <v/>
      </c>
      <c r="EI121" s="40" t="str">
        <f t="shared" si="122"/>
        <v/>
      </c>
      <c r="EJ121" s="40" t="str">
        <f t="shared" si="121"/>
        <v/>
      </c>
      <c r="EK121" s="40" t="str">
        <f t="shared" si="121"/>
        <v/>
      </c>
      <c r="EL121" s="40" t="str">
        <f t="shared" si="121"/>
        <v/>
      </c>
      <c r="EM121" s="40" t="str">
        <f t="shared" si="121"/>
        <v/>
      </c>
      <c r="EN121" s="40" t="str">
        <f t="shared" si="121"/>
        <v/>
      </c>
      <c r="EO121" s="40" t="str">
        <f t="shared" si="121"/>
        <v/>
      </c>
    </row>
    <row r="122" spans="1:145">
      <c r="A122" s="40" t="s">
        <v>233</v>
      </c>
      <c r="B122" s="40" t="s">
        <v>234</v>
      </c>
      <c r="D122" s="40">
        <v>75000</v>
      </c>
      <c r="H122" s="40">
        <v>300000</v>
      </c>
      <c r="R122" s="40">
        <v>25</v>
      </c>
      <c r="S122" s="40">
        <v>25</v>
      </c>
      <c r="AT122" s="40">
        <v>8</v>
      </c>
      <c r="AU122" s="40">
        <v>1</v>
      </c>
      <c r="AV122" s="40">
        <v>30</v>
      </c>
      <c r="BW122" s="40" t="str">
        <f t="shared" si="124"/>
        <v>|n攻击+75000|n生命值+300000|n物理伤害+25%|n法术伤害+25%|n杀敌攻击+8|n杀敌业力+1|n杀敌生命+30</v>
      </c>
      <c r="BX122" s="40" t="str">
        <f t="shared" si="125"/>
        <v>|n攻击+75000</v>
      </c>
      <c r="BY122" s="40" t="str">
        <f t="shared" si="126"/>
        <v/>
      </c>
      <c r="BZ122" s="40" t="str">
        <f t="shared" si="127"/>
        <v/>
      </c>
      <c r="CA122" s="40" t="str">
        <f t="shared" si="128"/>
        <v/>
      </c>
      <c r="CB122" s="40" t="str">
        <f t="shared" si="129"/>
        <v>|n生命值+300000</v>
      </c>
      <c r="CC122" s="40" t="str">
        <f t="shared" si="130"/>
        <v/>
      </c>
      <c r="CD122" s="40" t="str">
        <f t="shared" si="131"/>
        <v/>
      </c>
      <c r="CE122" s="40" t="str">
        <f t="shared" si="132"/>
        <v/>
      </c>
      <c r="CF122" s="40" t="str">
        <f t="shared" si="133"/>
        <v/>
      </c>
      <c r="CG122" s="40" t="str">
        <f t="shared" si="134"/>
        <v/>
      </c>
      <c r="CH122" s="40" t="str">
        <f t="shared" si="135"/>
        <v/>
      </c>
      <c r="CI122" s="40" t="str">
        <f t="shared" si="136"/>
        <v/>
      </c>
      <c r="CJ122" s="40" t="str">
        <f t="shared" si="137"/>
        <v/>
      </c>
      <c r="CK122" s="40" t="str">
        <f t="shared" si="138"/>
        <v/>
      </c>
      <c r="CL122" s="40" t="str">
        <f t="shared" si="139"/>
        <v>|n物理伤害+25%</v>
      </c>
      <c r="CM122" s="40" t="str">
        <f t="shared" si="140"/>
        <v>|n法术伤害+25%</v>
      </c>
      <c r="CN122" s="40" t="str">
        <f t="shared" si="141"/>
        <v/>
      </c>
      <c r="CO122" s="40" t="str">
        <f t="shared" si="142"/>
        <v/>
      </c>
      <c r="CP122" s="40" t="str">
        <f t="shared" si="143"/>
        <v/>
      </c>
      <c r="CQ122" s="40" t="str">
        <f t="shared" si="144"/>
        <v/>
      </c>
      <c r="CR122" s="40" t="str">
        <f t="shared" si="145"/>
        <v/>
      </c>
      <c r="CS122" s="40" t="str">
        <f t="shared" si="146"/>
        <v/>
      </c>
      <c r="CT122" s="40" t="str">
        <f t="shared" si="147"/>
        <v/>
      </c>
      <c r="CU122" s="40" t="str">
        <f t="shared" si="148"/>
        <v/>
      </c>
      <c r="CV122" s="40" t="str">
        <f t="shared" si="149"/>
        <v/>
      </c>
      <c r="CW122" s="40" t="str">
        <f t="shared" si="150"/>
        <v/>
      </c>
      <c r="CX122" s="40" t="str">
        <f t="shared" si="151"/>
        <v/>
      </c>
      <c r="CY122" s="40" t="str">
        <f t="shared" si="152"/>
        <v/>
      </c>
      <c r="CZ122" s="40" t="str">
        <f t="shared" si="153"/>
        <v/>
      </c>
      <c r="DA122" s="40" t="str">
        <f t="shared" si="154"/>
        <v/>
      </c>
      <c r="DB122" s="40" t="str">
        <f t="shared" si="155"/>
        <v/>
      </c>
      <c r="DC122" s="40" t="str">
        <f t="shared" si="156"/>
        <v/>
      </c>
      <c r="DD122" s="40" t="str">
        <f t="shared" si="157"/>
        <v/>
      </c>
      <c r="DE122" s="40" t="str">
        <f t="shared" si="158"/>
        <v/>
      </c>
      <c r="DF122" s="40" t="str">
        <f t="shared" si="159"/>
        <v/>
      </c>
      <c r="DG122" s="40" t="str">
        <f t="shared" si="160"/>
        <v/>
      </c>
      <c r="DH122" s="40" t="str">
        <f t="shared" si="161"/>
        <v/>
      </c>
      <c r="DI122" s="40" t="str">
        <f t="shared" si="162"/>
        <v/>
      </c>
      <c r="DJ122" s="40" t="str">
        <f t="shared" si="163"/>
        <v/>
      </c>
      <c r="DK122" s="40" t="str">
        <f t="shared" si="164"/>
        <v/>
      </c>
      <c r="DL122" s="40" t="str">
        <f t="shared" si="165"/>
        <v/>
      </c>
      <c r="DM122" s="40" t="str">
        <f t="shared" si="166"/>
        <v/>
      </c>
      <c r="DN122" s="40" t="str">
        <f t="shared" si="167"/>
        <v>|n杀敌攻击+8</v>
      </c>
      <c r="DO122" s="40" t="str">
        <f t="shared" si="168"/>
        <v>|n杀敌业力+1</v>
      </c>
      <c r="DP122" s="40" t="str">
        <f t="shared" si="169"/>
        <v>|n杀敌生命+30</v>
      </c>
      <c r="DQ122" s="40" t="str">
        <f t="shared" si="170"/>
        <v/>
      </c>
      <c r="DR122" s="40" t="str">
        <f t="shared" si="171"/>
        <v/>
      </c>
      <c r="DS122" s="40" t="str">
        <f t="shared" si="172"/>
        <v/>
      </c>
      <c r="DT122" s="40" t="str">
        <f t="shared" si="173"/>
        <v/>
      </c>
      <c r="DU122" s="40" t="str">
        <f t="shared" si="174"/>
        <v/>
      </c>
      <c r="DV122" s="40" t="str">
        <f t="shared" si="175"/>
        <v/>
      </c>
      <c r="DW122" s="40" t="str">
        <f t="shared" si="176"/>
        <v/>
      </c>
      <c r="DX122" s="40" t="str">
        <f t="shared" si="62"/>
        <v/>
      </c>
      <c r="DY122" s="40" t="str">
        <f t="shared" si="177"/>
        <v/>
      </c>
      <c r="DZ122" s="40" t="str">
        <f t="shared" si="177"/>
        <v/>
      </c>
      <c r="EA122" s="40" t="str">
        <f t="shared" si="177"/>
        <v/>
      </c>
      <c r="EB122" s="40" t="str">
        <f t="shared" si="177"/>
        <v/>
      </c>
      <c r="EC122" s="40" t="str">
        <f t="shared" si="177"/>
        <v/>
      </c>
      <c r="ED122" s="40" t="str">
        <f t="shared" si="177"/>
        <v/>
      </c>
      <c r="EE122" s="40" t="str">
        <f t="shared" si="177"/>
        <v/>
      </c>
      <c r="EF122" s="40" t="str">
        <f t="shared" si="177"/>
        <v/>
      </c>
      <c r="EG122" s="40" t="str">
        <f t="shared" si="177"/>
        <v/>
      </c>
      <c r="EH122" s="40" t="str">
        <f t="shared" si="177"/>
        <v/>
      </c>
      <c r="EI122" s="40" t="str">
        <f t="shared" si="122"/>
        <v/>
      </c>
      <c r="EJ122" s="40" t="str">
        <f t="shared" si="121"/>
        <v/>
      </c>
      <c r="EK122" s="40" t="str">
        <f t="shared" si="121"/>
        <v/>
      </c>
      <c r="EL122" s="40" t="str">
        <f t="shared" si="121"/>
        <v/>
      </c>
      <c r="EM122" s="40" t="str">
        <f t="shared" si="121"/>
        <v/>
      </c>
      <c r="EN122" s="40" t="str">
        <f t="shared" si="121"/>
        <v/>
      </c>
      <c r="EO122" s="40" t="str">
        <f t="shared" si="121"/>
        <v/>
      </c>
    </row>
    <row r="123" spans="1:145">
      <c r="A123" s="40" t="s">
        <v>235</v>
      </c>
      <c r="B123" s="40" t="s">
        <v>236</v>
      </c>
      <c r="D123" s="40">
        <v>112500</v>
      </c>
      <c r="H123" s="40">
        <v>450000</v>
      </c>
      <c r="R123" s="40">
        <v>25</v>
      </c>
      <c r="S123" s="40">
        <v>25</v>
      </c>
      <c r="AT123" s="40">
        <v>8</v>
      </c>
      <c r="AU123" s="40">
        <v>1</v>
      </c>
      <c r="AV123" s="40">
        <v>30</v>
      </c>
      <c r="BW123" s="40" t="str">
        <f t="shared" si="124"/>
        <v>|n攻击+112500|n生命值+450000|n物理伤害+25%|n法术伤害+25%|n杀敌攻击+8|n杀敌业力+1|n杀敌生命+30</v>
      </c>
      <c r="BX123" s="40" t="str">
        <f t="shared" si="125"/>
        <v>|n攻击+112500</v>
      </c>
      <c r="BY123" s="40" t="str">
        <f t="shared" si="126"/>
        <v/>
      </c>
      <c r="BZ123" s="40" t="str">
        <f t="shared" si="127"/>
        <v/>
      </c>
      <c r="CA123" s="40" t="str">
        <f t="shared" si="128"/>
        <v/>
      </c>
      <c r="CB123" s="40" t="str">
        <f t="shared" si="129"/>
        <v>|n生命值+450000</v>
      </c>
      <c r="CC123" s="40" t="str">
        <f t="shared" si="130"/>
        <v/>
      </c>
      <c r="CD123" s="40" t="str">
        <f t="shared" si="131"/>
        <v/>
      </c>
      <c r="CE123" s="40" t="str">
        <f t="shared" si="132"/>
        <v/>
      </c>
      <c r="CF123" s="40" t="str">
        <f t="shared" si="133"/>
        <v/>
      </c>
      <c r="CG123" s="40" t="str">
        <f t="shared" si="134"/>
        <v/>
      </c>
      <c r="CH123" s="40" t="str">
        <f t="shared" si="135"/>
        <v/>
      </c>
      <c r="CI123" s="40" t="str">
        <f t="shared" si="136"/>
        <v/>
      </c>
      <c r="CJ123" s="40" t="str">
        <f t="shared" si="137"/>
        <v/>
      </c>
      <c r="CK123" s="40" t="str">
        <f t="shared" si="138"/>
        <v/>
      </c>
      <c r="CL123" s="40" t="str">
        <f t="shared" si="139"/>
        <v>|n物理伤害+25%</v>
      </c>
      <c r="CM123" s="40" t="str">
        <f t="shared" si="140"/>
        <v>|n法术伤害+25%</v>
      </c>
      <c r="CN123" s="40" t="str">
        <f t="shared" si="141"/>
        <v/>
      </c>
      <c r="CO123" s="40" t="str">
        <f t="shared" si="142"/>
        <v/>
      </c>
      <c r="CP123" s="40" t="str">
        <f t="shared" si="143"/>
        <v/>
      </c>
      <c r="CQ123" s="40" t="str">
        <f t="shared" si="144"/>
        <v/>
      </c>
      <c r="CR123" s="40" t="str">
        <f t="shared" si="145"/>
        <v/>
      </c>
      <c r="CS123" s="40" t="str">
        <f t="shared" si="146"/>
        <v/>
      </c>
      <c r="CT123" s="40" t="str">
        <f t="shared" si="147"/>
        <v/>
      </c>
      <c r="CU123" s="40" t="str">
        <f t="shared" si="148"/>
        <v/>
      </c>
      <c r="CV123" s="40" t="str">
        <f t="shared" si="149"/>
        <v/>
      </c>
      <c r="CW123" s="40" t="str">
        <f t="shared" si="150"/>
        <v/>
      </c>
      <c r="CX123" s="40" t="str">
        <f t="shared" si="151"/>
        <v/>
      </c>
      <c r="CY123" s="40" t="str">
        <f t="shared" si="152"/>
        <v/>
      </c>
      <c r="CZ123" s="40" t="str">
        <f t="shared" si="153"/>
        <v/>
      </c>
      <c r="DA123" s="40" t="str">
        <f t="shared" si="154"/>
        <v/>
      </c>
      <c r="DB123" s="40" t="str">
        <f t="shared" si="155"/>
        <v/>
      </c>
      <c r="DC123" s="40" t="str">
        <f t="shared" si="156"/>
        <v/>
      </c>
      <c r="DD123" s="40" t="str">
        <f t="shared" si="157"/>
        <v/>
      </c>
      <c r="DE123" s="40" t="str">
        <f t="shared" si="158"/>
        <v/>
      </c>
      <c r="DF123" s="40" t="str">
        <f t="shared" si="159"/>
        <v/>
      </c>
      <c r="DG123" s="40" t="str">
        <f t="shared" si="160"/>
        <v/>
      </c>
      <c r="DH123" s="40" t="str">
        <f t="shared" si="161"/>
        <v/>
      </c>
      <c r="DI123" s="40" t="str">
        <f t="shared" si="162"/>
        <v/>
      </c>
      <c r="DJ123" s="40" t="str">
        <f t="shared" si="163"/>
        <v/>
      </c>
      <c r="DK123" s="40" t="str">
        <f t="shared" si="164"/>
        <v/>
      </c>
      <c r="DL123" s="40" t="str">
        <f t="shared" si="165"/>
        <v/>
      </c>
      <c r="DM123" s="40" t="str">
        <f t="shared" si="166"/>
        <v/>
      </c>
      <c r="DN123" s="40" t="str">
        <f t="shared" si="167"/>
        <v>|n杀敌攻击+8</v>
      </c>
      <c r="DO123" s="40" t="str">
        <f t="shared" si="168"/>
        <v>|n杀敌业力+1</v>
      </c>
      <c r="DP123" s="40" t="str">
        <f t="shared" si="169"/>
        <v>|n杀敌生命+30</v>
      </c>
      <c r="DQ123" s="40" t="str">
        <f t="shared" si="170"/>
        <v/>
      </c>
      <c r="DR123" s="40" t="str">
        <f t="shared" si="171"/>
        <v/>
      </c>
      <c r="DS123" s="40" t="str">
        <f t="shared" si="172"/>
        <v/>
      </c>
      <c r="DT123" s="40" t="str">
        <f t="shared" si="173"/>
        <v/>
      </c>
      <c r="DU123" s="40" t="str">
        <f t="shared" si="174"/>
        <v/>
      </c>
      <c r="DV123" s="40" t="str">
        <f t="shared" si="175"/>
        <v/>
      </c>
      <c r="DW123" s="40" t="str">
        <f t="shared" si="176"/>
        <v/>
      </c>
      <c r="DX123" s="40" t="str">
        <f t="shared" si="62"/>
        <v/>
      </c>
      <c r="DY123" s="40" t="str">
        <f t="shared" si="177"/>
        <v/>
      </c>
      <c r="DZ123" s="40" t="str">
        <f t="shared" si="177"/>
        <v/>
      </c>
      <c r="EA123" s="40" t="str">
        <f t="shared" si="177"/>
        <v/>
      </c>
      <c r="EB123" s="40" t="str">
        <f t="shared" si="177"/>
        <v/>
      </c>
      <c r="EC123" s="40" t="str">
        <f t="shared" si="177"/>
        <v/>
      </c>
      <c r="ED123" s="40" t="str">
        <f t="shared" si="177"/>
        <v/>
      </c>
      <c r="EE123" s="40" t="str">
        <f t="shared" si="177"/>
        <v/>
      </c>
      <c r="EF123" s="40" t="str">
        <f t="shared" si="177"/>
        <v/>
      </c>
      <c r="EG123" s="40" t="str">
        <f t="shared" si="177"/>
        <v/>
      </c>
      <c r="EH123" s="40" t="str">
        <f t="shared" si="177"/>
        <v/>
      </c>
      <c r="EI123" s="40" t="str">
        <f t="shared" si="122"/>
        <v/>
      </c>
      <c r="EJ123" s="40" t="str">
        <f t="shared" si="121"/>
        <v/>
      </c>
      <c r="EK123" s="40" t="str">
        <f t="shared" si="121"/>
        <v/>
      </c>
      <c r="EL123" s="40" t="str">
        <f t="shared" si="121"/>
        <v/>
      </c>
      <c r="EM123" s="40" t="str">
        <f t="shared" si="121"/>
        <v/>
      </c>
      <c r="EN123" s="40" t="str">
        <f t="shared" si="121"/>
        <v/>
      </c>
      <c r="EO123" s="40" t="str">
        <f t="shared" si="121"/>
        <v/>
      </c>
    </row>
    <row r="124" spans="1:145">
      <c r="A124" s="40" t="s">
        <v>237</v>
      </c>
      <c r="B124" s="40" t="s">
        <v>238</v>
      </c>
      <c r="D124" s="40">
        <v>172500</v>
      </c>
      <c r="H124" s="40">
        <v>690000</v>
      </c>
      <c r="R124" s="40">
        <v>25</v>
      </c>
      <c r="S124" s="40">
        <v>25</v>
      </c>
      <c r="AT124" s="40">
        <v>8</v>
      </c>
      <c r="AU124" s="40">
        <v>1</v>
      </c>
      <c r="AV124" s="40">
        <v>30</v>
      </c>
      <c r="BW124" s="40" t="str">
        <f t="shared" si="124"/>
        <v>|n攻击+172500|n生命值+690000|n物理伤害+25%|n法术伤害+25%|n杀敌攻击+8|n杀敌业力+1|n杀敌生命+30</v>
      </c>
      <c r="BX124" s="40" t="str">
        <f t="shared" si="125"/>
        <v>|n攻击+172500</v>
      </c>
      <c r="BY124" s="40" t="str">
        <f t="shared" si="126"/>
        <v/>
      </c>
      <c r="BZ124" s="40" t="str">
        <f t="shared" si="127"/>
        <v/>
      </c>
      <c r="CA124" s="40" t="str">
        <f t="shared" si="128"/>
        <v/>
      </c>
      <c r="CB124" s="40" t="str">
        <f t="shared" si="129"/>
        <v>|n生命值+690000</v>
      </c>
      <c r="CC124" s="40" t="str">
        <f t="shared" si="130"/>
        <v/>
      </c>
      <c r="CD124" s="40" t="str">
        <f t="shared" si="131"/>
        <v/>
      </c>
      <c r="CE124" s="40" t="str">
        <f t="shared" si="132"/>
        <v/>
      </c>
      <c r="CF124" s="40" t="str">
        <f t="shared" si="133"/>
        <v/>
      </c>
      <c r="CG124" s="40" t="str">
        <f t="shared" si="134"/>
        <v/>
      </c>
      <c r="CH124" s="40" t="str">
        <f t="shared" si="135"/>
        <v/>
      </c>
      <c r="CI124" s="40" t="str">
        <f t="shared" si="136"/>
        <v/>
      </c>
      <c r="CJ124" s="40" t="str">
        <f t="shared" si="137"/>
        <v/>
      </c>
      <c r="CK124" s="40" t="str">
        <f t="shared" si="138"/>
        <v/>
      </c>
      <c r="CL124" s="40" t="str">
        <f t="shared" si="139"/>
        <v>|n物理伤害+25%</v>
      </c>
      <c r="CM124" s="40" t="str">
        <f t="shared" si="140"/>
        <v>|n法术伤害+25%</v>
      </c>
      <c r="CN124" s="40" t="str">
        <f t="shared" si="141"/>
        <v/>
      </c>
      <c r="CO124" s="40" t="str">
        <f t="shared" si="142"/>
        <v/>
      </c>
      <c r="CP124" s="40" t="str">
        <f t="shared" si="143"/>
        <v/>
      </c>
      <c r="CQ124" s="40" t="str">
        <f t="shared" si="144"/>
        <v/>
      </c>
      <c r="CR124" s="40" t="str">
        <f t="shared" si="145"/>
        <v/>
      </c>
      <c r="CS124" s="40" t="str">
        <f t="shared" si="146"/>
        <v/>
      </c>
      <c r="CT124" s="40" t="str">
        <f t="shared" si="147"/>
        <v/>
      </c>
      <c r="CU124" s="40" t="str">
        <f t="shared" si="148"/>
        <v/>
      </c>
      <c r="CV124" s="40" t="str">
        <f t="shared" si="149"/>
        <v/>
      </c>
      <c r="CW124" s="40" t="str">
        <f t="shared" si="150"/>
        <v/>
      </c>
      <c r="CX124" s="40" t="str">
        <f t="shared" si="151"/>
        <v/>
      </c>
      <c r="CY124" s="40" t="str">
        <f t="shared" si="152"/>
        <v/>
      </c>
      <c r="CZ124" s="40" t="str">
        <f t="shared" si="153"/>
        <v/>
      </c>
      <c r="DA124" s="40" t="str">
        <f t="shared" si="154"/>
        <v/>
      </c>
      <c r="DB124" s="40" t="str">
        <f t="shared" si="155"/>
        <v/>
      </c>
      <c r="DC124" s="40" t="str">
        <f t="shared" si="156"/>
        <v/>
      </c>
      <c r="DD124" s="40" t="str">
        <f t="shared" si="157"/>
        <v/>
      </c>
      <c r="DE124" s="40" t="str">
        <f t="shared" si="158"/>
        <v/>
      </c>
      <c r="DF124" s="40" t="str">
        <f t="shared" si="159"/>
        <v/>
      </c>
      <c r="DG124" s="40" t="str">
        <f t="shared" si="160"/>
        <v/>
      </c>
      <c r="DH124" s="40" t="str">
        <f t="shared" si="161"/>
        <v/>
      </c>
      <c r="DI124" s="40" t="str">
        <f t="shared" si="162"/>
        <v/>
      </c>
      <c r="DJ124" s="40" t="str">
        <f t="shared" si="163"/>
        <v/>
      </c>
      <c r="DK124" s="40" t="str">
        <f t="shared" si="164"/>
        <v/>
      </c>
      <c r="DL124" s="40" t="str">
        <f t="shared" si="165"/>
        <v/>
      </c>
      <c r="DM124" s="40" t="str">
        <f t="shared" si="166"/>
        <v/>
      </c>
      <c r="DN124" s="40" t="str">
        <f t="shared" si="167"/>
        <v>|n杀敌攻击+8</v>
      </c>
      <c r="DO124" s="40" t="str">
        <f t="shared" si="168"/>
        <v>|n杀敌业力+1</v>
      </c>
      <c r="DP124" s="40" t="str">
        <f t="shared" si="169"/>
        <v>|n杀敌生命+30</v>
      </c>
      <c r="DQ124" s="40" t="str">
        <f t="shared" si="170"/>
        <v/>
      </c>
      <c r="DR124" s="40" t="str">
        <f t="shared" si="171"/>
        <v/>
      </c>
      <c r="DS124" s="40" t="str">
        <f t="shared" si="172"/>
        <v/>
      </c>
      <c r="DT124" s="40" t="str">
        <f t="shared" si="173"/>
        <v/>
      </c>
      <c r="DU124" s="40" t="str">
        <f t="shared" si="174"/>
        <v/>
      </c>
      <c r="DV124" s="40" t="str">
        <f t="shared" si="175"/>
        <v/>
      </c>
      <c r="DW124" s="40" t="str">
        <f t="shared" si="176"/>
        <v/>
      </c>
      <c r="DX124" s="40" t="str">
        <f t="shared" si="62"/>
        <v/>
      </c>
      <c r="DY124" s="40" t="str">
        <f t="shared" si="177"/>
        <v/>
      </c>
      <c r="DZ124" s="40" t="str">
        <f t="shared" si="177"/>
        <v/>
      </c>
      <c r="EA124" s="40" t="str">
        <f t="shared" si="177"/>
        <v/>
      </c>
      <c r="EB124" s="40" t="str">
        <f t="shared" si="177"/>
        <v/>
      </c>
      <c r="EC124" s="40" t="str">
        <f t="shared" si="177"/>
        <v/>
      </c>
      <c r="ED124" s="40" t="str">
        <f t="shared" si="177"/>
        <v/>
      </c>
      <c r="EE124" s="40" t="str">
        <f t="shared" si="177"/>
        <v/>
      </c>
      <c r="EF124" s="40" t="str">
        <f t="shared" si="177"/>
        <v/>
      </c>
      <c r="EG124" s="40" t="str">
        <f t="shared" si="177"/>
        <v/>
      </c>
      <c r="EH124" s="40" t="str">
        <f t="shared" si="177"/>
        <v/>
      </c>
      <c r="EI124" s="40" t="str">
        <f t="shared" si="122"/>
        <v/>
      </c>
      <c r="EJ124" s="40" t="str">
        <f t="shared" si="121"/>
        <v/>
      </c>
      <c r="EK124" s="40" t="str">
        <f t="shared" si="121"/>
        <v/>
      </c>
      <c r="EL124" s="40" t="str">
        <f t="shared" si="121"/>
        <v/>
      </c>
      <c r="EM124" s="40" t="str">
        <f t="shared" si="121"/>
        <v/>
      </c>
      <c r="EN124" s="40" t="str">
        <f t="shared" si="121"/>
        <v/>
      </c>
      <c r="EO124" s="40" t="str">
        <f t="shared" si="121"/>
        <v/>
      </c>
    </row>
    <row r="125" spans="1:145">
      <c r="A125" s="40" t="s">
        <v>239</v>
      </c>
      <c r="B125" s="40" t="s">
        <v>240</v>
      </c>
      <c r="D125" s="40">
        <v>262500</v>
      </c>
      <c r="H125" s="40">
        <v>1050000</v>
      </c>
      <c r="R125" s="40">
        <v>30</v>
      </c>
      <c r="S125" s="40">
        <v>30</v>
      </c>
      <c r="AT125" s="40">
        <v>8</v>
      </c>
      <c r="AU125" s="40">
        <v>1</v>
      </c>
      <c r="AV125" s="40">
        <v>30</v>
      </c>
      <c r="BW125" s="40" t="str">
        <f t="shared" si="124"/>
        <v>|n攻击+262500|n生命值+1050000|n物理伤害+30%|n法术伤害+30%|n杀敌攻击+8|n杀敌业力+1|n杀敌生命+30</v>
      </c>
      <c r="BX125" s="40" t="str">
        <f t="shared" si="125"/>
        <v>|n攻击+262500</v>
      </c>
      <c r="BY125" s="40" t="str">
        <f t="shared" si="126"/>
        <v/>
      </c>
      <c r="BZ125" s="40" t="str">
        <f t="shared" si="127"/>
        <v/>
      </c>
      <c r="CA125" s="40" t="str">
        <f t="shared" si="128"/>
        <v/>
      </c>
      <c r="CB125" s="40" t="str">
        <f t="shared" si="129"/>
        <v>|n生命值+1050000</v>
      </c>
      <c r="CC125" s="40" t="str">
        <f t="shared" si="130"/>
        <v/>
      </c>
      <c r="CD125" s="40" t="str">
        <f t="shared" si="131"/>
        <v/>
      </c>
      <c r="CE125" s="40" t="str">
        <f t="shared" si="132"/>
        <v/>
      </c>
      <c r="CF125" s="40" t="str">
        <f t="shared" si="133"/>
        <v/>
      </c>
      <c r="CG125" s="40" t="str">
        <f t="shared" si="134"/>
        <v/>
      </c>
      <c r="CH125" s="40" t="str">
        <f t="shared" si="135"/>
        <v/>
      </c>
      <c r="CI125" s="40" t="str">
        <f t="shared" si="136"/>
        <v/>
      </c>
      <c r="CJ125" s="40" t="str">
        <f t="shared" si="137"/>
        <v/>
      </c>
      <c r="CK125" s="40" t="str">
        <f t="shared" si="138"/>
        <v/>
      </c>
      <c r="CL125" s="40" t="str">
        <f t="shared" si="139"/>
        <v>|n物理伤害+30%</v>
      </c>
      <c r="CM125" s="40" t="str">
        <f t="shared" si="140"/>
        <v>|n法术伤害+30%</v>
      </c>
      <c r="CN125" s="40" t="str">
        <f t="shared" si="141"/>
        <v/>
      </c>
      <c r="CO125" s="40" t="str">
        <f t="shared" si="142"/>
        <v/>
      </c>
      <c r="CP125" s="40" t="str">
        <f t="shared" si="143"/>
        <v/>
      </c>
      <c r="CQ125" s="40" t="str">
        <f t="shared" si="144"/>
        <v/>
      </c>
      <c r="CR125" s="40" t="str">
        <f t="shared" si="145"/>
        <v/>
      </c>
      <c r="CS125" s="40" t="str">
        <f t="shared" si="146"/>
        <v/>
      </c>
      <c r="CT125" s="40" t="str">
        <f t="shared" si="147"/>
        <v/>
      </c>
      <c r="CU125" s="40" t="str">
        <f t="shared" si="148"/>
        <v/>
      </c>
      <c r="CV125" s="40" t="str">
        <f t="shared" si="149"/>
        <v/>
      </c>
      <c r="CW125" s="40" t="str">
        <f t="shared" si="150"/>
        <v/>
      </c>
      <c r="CX125" s="40" t="str">
        <f t="shared" si="151"/>
        <v/>
      </c>
      <c r="CY125" s="40" t="str">
        <f t="shared" si="152"/>
        <v/>
      </c>
      <c r="CZ125" s="40" t="str">
        <f t="shared" si="153"/>
        <v/>
      </c>
      <c r="DA125" s="40" t="str">
        <f t="shared" si="154"/>
        <v/>
      </c>
      <c r="DB125" s="40" t="str">
        <f t="shared" si="155"/>
        <v/>
      </c>
      <c r="DC125" s="40" t="str">
        <f t="shared" si="156"/>
        <v/>
      </c>
      <c r="DD125" s="40" t="str">
        <f t="shared" si="157"/>
        <v/>
      </c>
      <c r="DE125" s="40" t="str">
        <f t="shared" si="158"/>
        <v/>
      </c>
      <c r="DF125" s="40" t="str">
        <f t="shared" si="159"/>
        <v/>
      </c>
      <c r="DG125" s="40" t="str">
        <f t="shared" si="160"/>
        <v/>
      </c>
      <c r="DH125" s="40" t="str">
        <f t="shared" si="161"/>
        <v/>
      </c>
      <c r="DI125" s="40" t="str">
        <f t="shared" si="162"/>
        <v/>
      </c>
      <c r="DJ125" s="40" t="str">
        <f t="shared" si="163"/>
        <v/>
      </c>
      <c r="DK125" s="40" t="str">
        <f t="shared" si="164"/>
        <v/>
      </c>
      <c r="DL125" s="40" t="str">
        <f t="shared" si="165"/>
        <v/>
      </c>
      <c r="DM125" s="40" t="str">
        <f t="shared" si="166"/>
        <v/>
      </c>
      <c r="DN125" s="40" t="str">
        <f t="shared" si="167"/>
        <v>|n杀敌攻击+8</v>
      </c>
      <c r="DO125" s="40" t="str">
        <f t="shared" si="168"/>
        <v>|n杀敌业力+1</v>
      </c>
      <c r="DP125" s="40" t="str">
        <f t="shared" si="169"/>
        <v>|n杀敌生命+30</v>
      </c>
      <c r="DQ125" s="40" t="str">
        <f t="shared" si="170"/>
        <v/>
      </c>
      <c r="DR125" s="40" t="str">
        <f t="shared" si="171"/>
        <v/>
      </c>
      <c r="DS125" s="40" t="str">
        <f t="shared" si="172"/>
        <v/>
      </c>
      <c r="DT125" s="40" t="str">
        <f t="shared" si="173"/>
        <v/>
      </c>
      <c r="DU125" s="40" t="str">
        <f t="shared" si="174"/>
        <v/>
      </c>
      <c r="DV125" s="40" t="str">
        <f t="shared" si="175"/>
        <v/>
      </c>
      <c r="DW125" s="40" t="str">
        <f t="shared" si="176"/>
        <v/>
      </c>
      <c r="DX125" s="40" t="str">
        <f t="shared" si="62"/>
        <v/>
      </c>
      <c r="DY125" s="40" t="str">
        <f t="shared" si="177"/>
        <v/>
      </c>
      <c r="DZ125" s="40" t="str">
        <f t="shared" si="177"/>
        <v/>
      </c>
      <c r="EA125" s="40" t="str">
        <f t="shared" si="177"/>
        <v/>
      </c>
      <c r="EB125" s="40" t="str">
        <f t="shared" si="177"/>
        <v/>
      </c>
      <c r="EC125" s="40" t="str">
        <f t="shared" si="177"/>
        <v/>
      </c>
      <c r="ED125" s="40" t="str">
        <f t="shared" si="177"/>
        <v/>
      </c>
      <c r="EE125" s="40" t="str">
        <f t="shared" si="177"/>
        <v/>
      </c>
      <c r="EF125" s="40" t="str">
        <f t="shared" si="177"/>
        <v/>
      </c>
      <c r="EG125" s="40" t="str">
        <f t="shared" si="177"/>
        <v/>
      </c>
      <c r="EH125" s="40" t="str">
        <f t="shared" si="177"/>
        <v/>
      </c>
      <c r="EI125" s="40" t="str">
        <f t="shared" si="122"/>
        <v/>
      </c>
      <c r="EJ125" s="40" t="str">
        <f t="shared" si="121"/>
        <v/>
      </c>
      <c r="EK125" s="40" t="str">
        <f t="shared" si="121"/>
        <v/>
      </c>
      <c r="EL125" s="40" t="str">
        <f t="shared" si="121"/>
        <v/>
      </c>
      <c r="EM125" s="40" t="str">
        <f t="shared" si="121"/>
        <v/>
      </c>
      <c r="EN125" s="40" t="str">
        <f t="shared" si="121"/>
        <v/>
      </c>
      <c r="EO125" s="40" t="str">
        <f t="shared" si="121"/>
        <v/>
      </c>
    </row>
    <row r="126" spans="1:145">
      <c r="A126" s="40" t="s">
        <v>241</v>
      </c>
      <c r="B126" s="40" t="s">
        <v>242</v>
      </c>
      <c r="D126" s="40">
        <v>412500</v>
      </c>
      <c r="H126" s="40">
        <v>1650000</v>
      </c>
      <c r="R126" s="40">
        <v>30</v>
      </c>
      <c r="S126" s="40">
        <v>30</v>
      </c>
      <c r="AT126" s="40">
        <v>8</v>
      </c>
      <c r="AU126" s="40">
        <v>1</v>
      </c>
      <c r="AV126" s="40">
        <v>30</v>
      </c>
      <c r="BW126" s="40" t="str">
        <f t="shared" si="124"/>
        <v>|n攻击+412500|n生命值+1650000|n物理伤害+30%|n法术伤害+30%|n杀敌攻击+8|n杀敌业力+1|n杀敌生命+30</v>
      </c>
      <c r="BX126" s="40" t="str">
        <f t="shared" si="125"/>
        <v>|n攻击+412500</v>
      </c>
      <c r="BY126" s="40" t="str">
        <f t="shared" si="126"/>
        <v/>
      </c>
      <c r="BZ126" s="40" t="str">
        <f t="shared" si="127"/>
        <v/>
      </c>
      <c r="CA126" s="40" t="str">
        <f t="shared" si="128"/>
        <v/>
      </c>
      <c r="CB126" s="40" t="str">
        <f t="shared" si="129"/>
        <v>|n生命值+1650000</v>
      </c>
      <c r="CC126" s="40" t="str">
        <f t="shared" si="130"/>
        <v/>
      </c>
      <c r="CD126" s="40" t="str">
        <f t="shared" si="131"/>
        <v/>
      </c>
      <c r="CE126" s="40" t="str">
        <f t="shared" si="132"/>
        <v/>
      </c>
      <c r="CF126" s="40" t="str">
        <f t="shared" si="133"/>
        <v/>
      </c>
      <c r="CG126" s="40" t="str">
        <f t="shared" si="134"/>
        <v/>
      </c>
      <c r="CH126" s="40" t="str">
        <f t="shared" si="135"/>
        <v/>
      </c>
      <c r="CI126" s="40" t="str">
        <f t="shared" si="136"/>
        <v/>
      </c>
      <c r="CJ126" s="40" t="str">
        <f t="shared" si="137"/>
        <v/>
      </c>
      <c r="CK126" s="40" t="str">
        <f t="shared" si="138"/>
        <v/>
      </c>
      <c r="CL126" s="40" t="str">
        <f t="shared" si="139"/>
        <v>|n物理伤害+30%</v>
      </c>
      <c r="CM126" s="40" t="str">
        <f t="shared" si="140"/>
        <v>|n法术伤害+30%</v>
      </c>
      <c r="CN126" s="40" t="str">
        <f t="shared" si="141"/>
        <v/>
      </c>
      <c r="CO126" s="40" t="str">
        <f t="shared" si="142"/>
        <v/>
      </c>
      <c r="CP126" s="40" t="str">
        <f t="shared" si="143"/>
        <v/>
      </c>
      <c r="CQ126" s="40" t="str">
        <f t="shared" si="144"/>
        <v/>
      </c>
      <c r="CR126" s="40" t="str">
        <f t="shared" si="145"/>
        <v/>
      </c>
      <c r="CS126" s="40" t="str">
        <f t="shared" si="146"/>
        <v/>
      </c>
      <c r="CT126" s="40" t="str">
        <f t="shared" si="147"/>
        <v/>
      </c>
      <c r="CU126" s="40" t="str">
        <f t="shared" si="148"/>
        <v/>
      </c>
      <c r="CV126" s="40" t="str">
        <f t="shared" si="149"/>
        <v/>
      </c>
      <c r="CW126" s="40" t="str">
        <f t="shared" si="150"/>
        <v/>
      </c>
      <c r="CX126" s="40" t="str">
        <f t="shared" si="151"/>
        <v/>
      </c>
      <c r="CY126" s="40" t="str">
        <f t="shared" si="152"/>
        <v/>
      </c>
      <c r="CZ126" s="40" t="str">
        <f t="shared" si="153"/>
        <v/>
      </c>
      <c r="DA126" s="40" t="str">
        <f t="shared" si="154"/>
        <v/>
      </c>
      <c r="DB126" s="40" t="str">
        <f t="shared" si="155"/>
        <v/>
      </c>
      <c r="DC126" s="40" t="str">
        <f t="shared" si="156"/>
        <v/>
      </c>
      <c r="DD126" s="40" t="str">
        <f t="shared" si="157"/>
        <v/>
      </c>
      <c r="DE126" s="40" t="str">
        <f t="shared" si="158"/>
        <v/>
      </c>
      <c r="DF126" s="40" t="str">
        <f t="shared" si="159"/>
        <v/>
      </c>
      <c r="DG126" s="40" t="str">
        <f t="shared" si="160"/>
        <v/>
      </c>
      <c r="DH126" s="40" t="str">
        <f t="shared" si="161"/>
        <v/>
      </c>
      <c r="DI126" s="40" t="str">
        <f t="shared" si="162"/>
        <v/>
      </c>
      <c r="DJ126" s="40" t="str">
        <f t="shared" si="163"/>
        <v/>
      </c>
      <c r="DK126" s="40" t="str">
        <f t="shared" si="164"/>
        <v/>
      </c>
      <c r="DL126" s="40" t="str">
        <f t="shared" si="165"/>
        <v/>
      </c>
      <c r="DM126" s="40" t="str">
        <f t="shared" si="166"/>
        <v/>
      </c>
      <c r="DN126" s="40" t="str">
        <f t="shared" si="167"/>
        <v>|n杀敌攻击+8</v>
      </c>
      <c r="DO126" s="40" t="str">
        <f t="shared" si="168"/>
        <v>|n杀敌业力+1</v>
      </c>
      <c r="DP126" s="40" t="str">
        <f t="shared" si="169"/>
        <v>|n杀敌生命+30</v>
      </c>
      <c r="DQ126" s="40" t="str">
        <f t="shared" si="170"/>
        <v/>
      </c>
      <c r="DR126" s="40" t="str">
        <f t="shared" si="171"/>
        <v/>
      </c>
      <c r="DS126" s="40" t="str">
        <f t="shared" si="172"/>
        <v/>
      </c>
      <c r="DT126" s="40" t="str">
        <f t="shared" si="173"/>
        <v/>
      </c>
      <c r="DU126" s="40" t="str">
        <f t="shared" si="174"/>
        <v/>
      </c>
      <c r="DV126" s="40" t="str">
        <f t="shared" si="175"/>
        <v/>
      </c>
      <c r="DW126" s="40" t="str">
        <f t="shared" si="176"/>
        <v/>
      </c>
      <c r="DX126" s="40" t="str">
        <f t="shared" si="62"/>
        <v/>
      </c>
      <c r="DY126" s="40" t="str">
        <f t="shared" si="177"/>
        <v/>
      </c>
      <c r="DZ126" s="40" t="str">
        <f t="shared" si="177"/>
        <v/>
      </c>
      <c r="EA126" s="40" t="str">
        <f t="shared" si="177"/>
        <v/>
      </c>
      <c r="EB126" s="40" t="str">
        <f t="shared" si="177"/>
        <v/>
      </c>
      <c r="EC126" s="40" t="str">
        <f t="shared" si="177"/>
        <v/>
      </c>
      <c r="ED126" s="40" t="str">
        <f t="shared" si="177"/>
        <v/>
      </c>
      <c r="EE126" s="40" t="str">
        <f t="shared" si="177"/>
        <v/>
      </c>
      <c r="EF126" s="40" t="str">
        <f t="shared" si="177"/>
        <v/>
      </c>
      <c r="EG126" s="40" t="str">
        <f t="shared" si="177"/>
        <v/>
      </c>
      <c r="EH126" s="40" t="str">
        <f t="shared" si="177"/>
        <v/>
      </c>
      <c r="EI126" s="40" t="str">
        <f t="shared" si="122"/>
        <v/>
      </c>
      <c r="EJ126" s="40" t="str">
        <f t="shared" si="121"/>
        <v/>
      </c>
      <c r="EK126" s="40" t="str">
        <f t="shared" si="121"/>
        <v/>
      </c>
      <c r="EL126" s="40" t="str">
        <f t="shared" si="121"/>
        <v/>
      </c>
      <c r="EM126" s="40" t="str">
        <f t="shared" si="121"/>
        <v/>
      </c>
      <c r="EN126" s="40" t="str">
        <f t="shared" si="121"/>
        <v/>
      </c>
      <c r="EO126" s="40" t="str">
        <f t="shared" si="121"/>
        <v/>
      </c>
    </row>
    <row r="127" spans="1:145">
      <c r="A127" s="40" t="s">
        <v>243</v>
      </c>
      <c r="B127" s="40" t="s">
        <v>244</v>
      </c>
      <c r="D127" s="40">
        <v>637500</v>
      </c>
      <c r="H127" s="40">
        <v>2550000</v>
      </c>
      <c r="R127" s="40">
        <v>30</v>
      </c>
      <c r="S127" s="40">
        <v>30</v>
      </c>
      <c r="AT127" s="40">
        <v>8</v>
      </c>
      <c r="AU127" s="40">
        <v>1</v>
      </c>
      <c r="AV127" s="40">
        <v>30</v>
      </c>
      <c r="BW127" s="40" t="str">
        <f t="shared" si="124"/>
        <v>|n攻击+637500|n生命值+2550000|n物理伤害+30%|n法术伤害+30%|n杀敌攻击+8|n杀敌业力+1|n杀敌生命+30</v>
      </c>
      <c r="BX127" s="40" t="str">
        <f t="shared" si="125"/>
        <v>|n攻击+637500</v>
      </c>
      <c r="BY127" s="40" t="str">
        <f t="shared" si="126"/>
        <v/>
      </c>
      <c r="BZ127" s="40" t="str">
        <f t="shared" si="127"/>
        <v/>
      </c>
      <c r="CA127" s="40" t="str">
        <f t="shared" si="128"/>
        <v/>
      </c>
      <c r="CB127" s="40" t="str">
        <f t="shared" si="129"/>
        <v>|n生命值+2550000</v>
      </c>
      <c r="CC127" s="40" t="str">
        <f t="shared" si="130"/>
        <v/>
      </c>
      <c r="CD127" s="40" t="str">
        <f t="shared" si="131"/>
        <v/>
      </c>
      <c r="CE127" s="40" t="str">
        <f t="shared" si="132"/>
        <v/>
      </c>
      <c r="CF127" s="40" t="str">
        <f t="shared" si="133"/>
        <v/>
      </c>
      <c r="CG127" s="40" t="str">
        <f t="shared" si="134"/>
        <v/>
      </c>
      <c r="CH127" s="40" t="str">
        <f t="shared" si="135"/>
        <v/>
      </c>
      <c r="CI127" s="40" t="str">
        <f t="shared" si="136"/>
        <v/>
      </c>
      <c r="CJ127" s="40" t="str">
        <f t="shared" si="137"/>
        <v/>
      </c>
      <c r="CK127" s="40" t="str">
        <f t="shared" si="138"/>
        <v/>
      </c>
      <c r="CL127" s="40" t="str">
        <f t="shared" si="139"/>
        <v>|n物理伤害+30%</v>
      </c>
      <c r="CM127" s="40" t="str">
        <f t="shared" si="140"/>
        <v>|n法术伤害+30%</v>
      </c>
      <c r="CN127" s="40" t="str">
        <f t="shared" si="141"/>
        <v/>
      </c>
      <c r="CO127" s="40" t="str">
        <f t="shared" si="142"/>
        <v/>
      </c>
      <c r="CP127" s="40" t="str">
        <f t="shared" si="143"/>
        <v/>
      </c>
      <c r="CQ127" s="40" t="str">
        <f t="shared" si="144"/>
        <v/>
      </c>
      <c r="CR127" s="40" t="str">
        <f t="shared" si="145"/>
        <v/>
      </c>
      <c r="CS127" s="40" t="str">
        <f t="shared" si="146"/>
        <v/>
      </c>
      <c r="CT127" s="40" t="str">
        <f t="shared" si="147"/>
        <v/>
      </c>
      <c r="CU127" s="40" t="str">
        <f t="shared" si="148"/>
        <v/>
      </c>
      <c r="CV127" s="40" t="str">
        <f t="shared" si="149"/>
        <v/>
      </c>
      <c r="CW127" s="40" t="str">
        <f t="shared" si="150"/>
        <v/>
      </c>
      <c r="CX127" s="40" t="str">
        <f t="shared" si="151"/>
        <v/>
      </c>
      <c r="CY127" s="40" t="str">
        <f t="shared" si="152"/>
        <v/>
      </c>
      <c r="CZ127" s="40" t="str">
        <f t="shared" si="153"/>
        <v/>
      </c>
      <c r="DA127" s="40" t="str">
        <f t="shared" si="154"/>
        <v/>
      </c>
      <c r="DB127" s="40" t="str">
        <f t="shared" si="155"/>
        <v/>
      </c>
      <c r="DC127" s="40" t="str">
        <f t="shared" si="156"/>
        <v/>
      </c>
      <c r="DD127" s="40" t="str">
        <f t="shared" si="157"/>
        <v/>
      </c>
      <c r="DE127" s="40" t="str">
        <f t="shared" si="158"/>
        <v/>
      </c>
      <c r="DF127" s="40" t="str">
        <f t="shared" si="159"/>
        <v/>
      </c>
      <c r="DG127" s="40" t="str">
        <f t="shared" si="160"/>
        <v/>
      </c>
      <c r="DH127" s="40" t="str">
        <f t="shared" si="161"/>
        <v/>
      </c>
      <c r="DI127" s="40" t="str">
        <f t="shared" si="162"/>
        <v/>
      </c>
      <c r="DJ127" s="40" t="str">
        <f t="shared" si="163"/>
        <v/>
      </c>
      <c r="DK127" s="40" t="str">
        <f t="shared" si="164"/>
        <v/>
      </c>
      <c r="DL127" s="40" t="str">
        <f t="shared" si="165"/>
        <v/>
      </c>
      <c r="DM127" s="40" t="str">
        <f t="shared" si="166"/>
        <v/>
      </c>
      <c r="DN127" s="40" t="str">
        <f t="shared" si="167"/>
        <v>|n杀敌攻击+8</v>
      </c>
      <c r="DO127" s="40" t="str">
        <f t="shared" si="168"/>
        <v>|n杀敌业力+1</v>
      </c>
      <c r="DP127" s="40" t="str">
        <f t="shared" si="169"/>
        <v>|n杀敌生命+30</v>
      </c>
      <c r="DQ127" s="40" t="str">
        <f t="shared" si="170"/>
        <v/>
      </c>
      <c r="DR127" s="40" t="str">
        <f t="shared" si="171"/>
        <v/>
      </c>
      <c r="DS127" s="40" t="str">
        <f t="shared" si="172"/>
        <v/>
      </c>
      <c r="DT127" s="40" t="str">
        <f t="shared" si="173"/>
        <v/>
      </c>
      <c r="DU127" s="40" t="str">
        <f t="shared" si="174"/>
        <v/>
      </c>
      <c r="DV127" s="40" t="str">
        <f t="shared" si="175"/>
        <v/>
      </c>
      <c r="DW127" s="40" t="str">
        <f t="shared" si="176"/>
        <v/>
      </c>
      <c r="DX127" s="40" t="str">
        <f t="shared" si="62"/>
        <v/>
      </c>
      <c r="DY127" s="40" t="str">
        <f t="shared" si="177"/>
        <v/>
      </c>
      <c r="DZ127" s="40" t="str">
        <f t="shared" si="177"/>
        <v/>
      </c>
      <c r="EA127" s="40" t="str">
        <f t="shared" si="177"/>
        <v/>
      </c>
      <c r="EB127" s="40" t="str">
        <f t="shared" si="177"/>
        <v/>
      </c>
      <c r="EC127" s="40" t="str">
        <f t="shared" si="177"/>
        <v/>
      </c>
      <c r="ED127" s="40" t="str">
        <f t="shared" si="177"/>
        <v/>
      </c>
      <c r="EE127" s="40" t="str">
        <f t="shared" si="177"/>
        <v/>
      </c>
      <c r="EF127" s="40" t="str">
        <f t="shared" si="177"/>
        <v/>
      </c>
      <c r="EG127" s="40" t="str">
        <f t="shared" si="177"/>
        <v/>
      </c>
      <c r="EH127" s="40" t="str">
        <f t="shared" si="177"/>
        <v/>
      </c>
      <c r="EI127" s="40" t="str">
        <f t="shared" si="122"/>
        <v/>
      </c>
      <c r="EJ127" s="40" t="str">
        <f t="shared" si="121"/>
        <v/>
      </c>
      <c r="EK127" s="40" t="str">
        <f t="shared" si="121"/>
        <v/>
      </c>
      <c r="EL127" s="40" t="str">
        <f t="shared" si="121"/>
        <v/>
      </c>
      <c r="EM127" s="40" t="str">
        <f t="shared" si="121"/>
        <v/>
      </c>
      <c r="EN127" s="40" t="str">
        <f t="shared" si="121"/>
        <v/>
      </c>
      <c r="EO127" s="40" t="str">
        <f t="shared" si="121"/>
        <v/>
      </c>
    </row>
    <row r="128" spans="1:145">
      <c r="A128" s="40" t="s">
        <v>245</v>
      </c>
      <c r="B128" s="40" t="s">
        <v>246</v>
      </c>
      <c r="D128" s="40">
        <v>937500</v>
      </c>
      <c r="H128" s="40">
        <v>3750000</v>
      </c>
      <c r="R128" s="40">
        <v>40</v>
      </c>
      <c r="S128" s="40">
        <v>40</v>
      </c>
      <c r="AT128" s="40">
        <v>8</v>
      </c>
      <c r="AU128" s="40">
        <v>1</v>
      </c>
      <c r="AV128" s="40">
        <v>30</v>
      </c>
      <c r="BW128" s="40" t="str">
        <f t="shared" si="124"/>
        <v>|n攻击+937500|n生命值+3750000|n物理伤害+40%|n法术伤害+40%|n杀敌攻击+8|n杀敌业力+1|n杀敌生命+30</v>
      </c>
      <c r="BX128" s="40" t="str">
        <f t="shared" si="125"/>
        <v>|n攻击+937500</v>
      </c>
      <c r="BY128" s="40" t="str">
        <f t="shared" si="126"/>
        <v/>
      </c>
      <c r="BZ128" s="40" t="str">
        <f t="shared" si="127"/>
        <v/>
      </c>
      <c r="CA128" s="40" t="str">
        <f t="shared" si="128"/>
        <v/>
      </c>
      <c r="CB128" s="40" t="str">
        <f t="shared" si="129"/>
        <v>|n生命值+3750000</v>
      </c>
      <c r="CC128" s="40" t="str">
        <f t="shared" si="130"/>
        <v/>
      </c>
      <c r="CD128" s="40" t="str">
        <f t="shared" si="131"/>
        <v/>
      </c>
      <c r="CE128" s="40" t="str">
        <f t="shared" si="132"/>
        <v/>
      </c>
      <c r="CF128" s="40" t="str">
        <f t="shared" si="133"/>
        <v/>
      </c>
      <c r="CG128" s="40" t="str">
        <f t="shared" si="134"/>
        <v/>
      </c>
      <c r="CH128" s="40" t="str">
        <f t="shared" si="135"/>
        <v/>
      </c>
      <c r="CI128" s="40" t="str">
        <f t="shared" si="136"/>
        <v/>
      </c>
      <c r="CJ128" s="40" t="str">
        <f t="shared" si="137"/>
        <v/>
      </c>
      <c r="CK128" s="40" t="str">
        <f t="shared" si="138"/>
        <v/>
      </c>
      <c r="CL128" s="40" t="str">
        <f t="shared" si="139"/>
        <v>|n物理伤害+40%</v>
      </c>
      <c r="CM128" s="40" t="str">
        <f t="shared" si="140"/>
        <v>|n法术伤害+40%</v>
      </c>
      <c r="CN128" s="40" t="str">
        <f t="shared" si="141"/>
        <v/>
      </c>
      <c r="CO128" s="40" t="str">
        <f t="shared" si="142"/>
        <v/>
      </c>
      <c r="CP128" s="40" t="str">
        <f t="shared" si="143"/>
        <v/>
      </c>
      <c r="CQ128" s="40" t="str">
        <f t="shared" si="144"/>
        <v/>
      </c>
      <c r="CR128" s="40" t="str">
        <f t="shared" si="145"/>
        <v/>
      </c>
      <c r="CS128" s="40" t="str">
        <f t="shared" si="146"/>
        <v/>
      </c>
      <c r="CT128" s="40" t="str">
        <f t="shared" si="147"/>
        <v/>
      </c>
      <c r="CU128" s="40" t="str">
        <f t="shared" si="148"/>
        <v/>
      </c>
      <c r="CV128" s="40" t="str">
        <f t="shared" si="149"/>
        <v/>
      </c>
      <c r="CW128" s="40" t="str">
        <f t="shared" si="150"/>
        <v/>
      </c>
      <c r="CX128" s="40" t="str">
        <f t="shared" si="151"/>
        <v/>
      </c>
      <c r="CY128" s="40" t="str">
        <f t="shared" si="152"/>
        <v/>
      </c>
      <c r="CZ128" s="40" t="str">
        <f t="shared" si="153"/>
        <v/>
      </c>
      <c r="DA128" s="40" t="str">
        <f t="shared" si="154"/>
        <v/>
      </c>
      <c r="DB128" s="40" t="str">
        <f t="shared" si="155"/>
        <v/>
      </c>
      <c r="DC128" s="40" t="str">
        <f t="shared" si="156"/>
        <v/>
      </c>
      <c r="DD128" s="40" t="str">
        <f t="shared" si="157"/>
        <v/>
      </c>
      <c r="DE128" s="40" t="str">
        <f t="shared" si="158"/>
        <v/>
      </c>
      <c r="DF128" s="40" t="str">
        <f t="shared" si="159"/>
        <v/>
      </c>
      <c r="DG128" s="40" t="str">
        <f t="shared" si="160"/>
        <v/>
      </c>
      <c r="DH128" s="40" t="str">
        <f t="shared" si="161"/>
        <v/>
      </c>
      <c r="DI128" s="40" t="str">
        <f t="shared" si="162"/>
        <v/>
      </c>
      <c r="DJ128" s="40" t="str">
        <f t="shared" si="163"/>
        <v/>
      </c>
      <c r="DK128" s="40" t="str">
        <f t="shared" si="164"/>
        <v/>
      </c>
      <c r="DL128" s="40" t="str">
        <f t="shared" si="165"/>
        <v/>
      </c>
      <c r="DM128" s="40" t="str">
        <f t="shared" si="166"/>
        <v/>
      </c>
      <c r="DN128" s="40" t="str">
        <f t="shared" si="167"/>
        <v>|n杀敌攻击+8</v>
      </c>
      <c r="DO128" s="40" t="str">
        <f t="shared" si="168"/>
        <v>|n杀敌业力+1</v>
      </c>
      <c r="DP128" s="40" t="str">
        <f t="shared" si="169"/>
        <v>|n杀敌生命+30</v>
      </c>
      <c r="DQ128" s="40" t="str">
        <f t="shared" si="170"/>
        <v/>
      </c>
      <c r="DR128" s="40" t="str">
        <f t="shared" si="171"/>
        <v/>
      </c>
      <c r="DS128" s="40" t="str">
        <f t="shared" si="172"/>
        <v/>
      </c>
      <c r="DT128" s="40" t="str">
        <f t="shared" si="173"/>
        <v/>
      </c>
      <c r="DU128" s="40" t="str">
        <f t="shared" si="174"/>
        <v/>
      </c>
      <c r="DV128" s="40" t="str">
        <f t="shared" si="175"/>
        <v/>
      </c>
      <c r="DW128" s="40" t="str">
        <f t="shared" si="176"/>
        <v/>
      </c>
      <c r="DX128" s="40" t="str">
        <f t="shared" si="62"/>
        <v/>
      </c>
      <c r="DY128" s="40" t="str">
        <f t="shared" si="177"/>
        <v/>
      </c>
      <c r="DZ128" s="40" t="str">
        <f t="shared" si="177"/>
        <v/>
      </c>
      <c r="EA128" s="40" t="str">
        <f t="shared" si="177"/>
        <v/>
      </c>
      <c r="EB128" s="40" t="str">
        <f t="shared" si="177"/>
        <v/>
      </c>
      <c r="EC128" s="40" t="str">
        <f t="shared" si="177"/>
        <v/>
      </c>
      <c r="ED128" s="40" t="str">
        <f t="shared" si="177"/>
        <v/>
      </c>
      <c r="EE128" s="40" t="str">
        <f t="shared" si="177"/>
        <v/>
      </c>
      <c r="EF128" s="40" t="str">
        <f t="shared" si="177"/>
        <v/>
      </c>
      <c r="EG128" s="40" t="str">
        <f t="shared" si="177"/>
        <v/>
      </c>
      <c r="EH128" s="40" t="str">
        <f t="shared" si="177"/>
        <v/>
      </c>
      <c r="EI128" s="40" t="str">
        <f t="shared" si="122"/>
        <v/>
      </c>
      <c r="EJ128" s="40" t="str">
        <f t="shared" si="121"/>
        <v/>
      </c>
      <c r="EK128" s="40" t="str">
        <f t="shared" si="121"/>
        <v/>
      </c>
      <c r="EL128" s="40" t="str">
        <f t="shared" si="121"/>
        <v/>
      </c>
      <c r="EM128" s="40" t="str">
        <f t="shared" si="121"/>
        <v/>
      </c>
      <c r="EN128" s="40" t="str">
        <f t="shared" si="121"/>
        <v/>
      </c>
      <c r="EO128" s="40" t="str">
        <f t="shared" si="121"/>
        <v/>
      </c>
    </row>
    <row r="129" spans="1:145">
      <c r="A129" s="40" t="s">
        <v>247</v>
      </c>
      <c r="B129" s="40" t="s">
        <v>248</v>
      </c>
      <c r="D129" s="40">
        <v>100</v>
      </c>
      <c r="H129" s="40">
        <v>1000</v>
      </c>
      <c r="I129" s="40">
        <v>100</v>
      </c>
      <c r="J129" s="40">
        <v>5</v>
      </c>
      <c r="K129" s="40">
        <v>1</v>
      </c>
      <c r="L129" s="40">
        <v>50</v>
      </c>
      <c r="V129" s="40">
        <v>5</v>
      </c>
      <c r="Y129" s="40">
        <v>15</v>
      </c>
      <c r="AT129" s="40">
        <v>3</v>
      </c>
      <c r="AU129" s="40">
        <v>1</v>
      </c>
      <c r="AV129" s="40">
        <v>40</v>
      </c>
      <c r="BA129" s="40">
        <v>1</v>
      </c>
      <c r="BW129" s="40" t="str">
        <f t="shared" si="124"/>
        <v>|n攻击+100|n生命值+1000|n魔法值+100|n生命回复+5|n魔法回复+1|n攻速+50%|n暴击+5%|n分裂+15%|n杀敌攻击+3|n杀敌业力+1|n杀敌生命+40|n每秒金币+1</v>
      </c>
      <c r="BX129" s="40" t="str">
        <f t="shared" si="125"/>
        <v>|n攻击+100</v>
      </c>
      <c r="BY129" s="40" t="str">
        <f t="shared" si="126"/>
        <v/>
      </c>
      <c r="BZ129" s="40" t="str">
        <f t="shared" si="127"/>
        <v/>
      </c>
      <c r="CA129" s="40" t="str">
        <f t="shared" si="128"/>
        <v/>
      </c>
      <c r="CB129" s="40" t="str">
        <f t="shared" si="129"/>
        <v>|n生命值+1000</v>
      </c>
      <c r="CC129" s="40" t="str">
        <f t="shared" si="130"/>
        <v>|n魔法值+100</v>
      </c>
      <c r="CD129" s="40" t="str">
        <f t="shared" si="131"/>
        <v>|n生命回复+5</v>
      </c>
      <c r="CE129" s="40" t="str">
        <f t="shared" si="132"/>
        <v>|n魔法回复+1</v>
      </c>
      <c r="CF129" s="40" t="str">
        <f t="shared" si="133"/>
        <v>|n攻速+50%</v>
      </c>
      <c r="CG129" s="40" t="str">
        <f t="shared" si="134"/>
        <v/>
      </c>
      <c r="CH129" s="40" t="str">
        <f t="shared" si="135"/>
        <v/>
      </c>
      <c r="CI129" s="40" t="str">
        <f t="shared" si="136"/>
        <v/>
      </c>
      <c r="CJ129" s="40" t="str">
        <f t="shared" si="137"/>
        <v/>
      </c>
      <c r="CK129" s="40" t="str">
        <f t="shared" si="138"/>
        <v/>
      </c>
      <c r="CL129" s="40" t="str">
        <f t="shared" si="139"/>
        <v/>
      </c>
      <c r="CM129" s="40" t="str">
        <f t="shared" si="140"/>
        <v/>
      </c>
      <c r="CN129" s="40" t="str">
        <f t="shared" si="141"/>
        <v/>
      </c>
      <c r="CO129" s="40" t="str">
        <f t="shared" si="142"/>
        <v/>
      </c>
      <c r="CP129" s="40" t="str">
        <f t="shared" si="143"/>
        <v>|n暴击+5%</v>
      </c>
      <c r="CQ129" s="40" t="str">
        <f t="shared" si="144"/>
        <v/>
      </c>
      <c r="CR129" s="40" t="str">
        <f t="shared" si="145"/>
        <v/>
      </c>
      <c r="CS129" s="40" t="str">
        <f t="shared" si="146"/>
        <v>|n分裂+15%</v>
      </c>
      <c r="CT129" s="40" t="str">
        <f t="shared" si="147"/>
        <v/>
      </c>
      <c r="CU129" s="40" t="str">
        <f t="shared" si="148"/>
        <v/>
      </c>
      <c r="CV129" s="40" t="str">
        <f t="shared" si="149"/>
        <v/>
      </c>
      <c r="CW129" s="40" t="str">
        <f t="shared" si="150"/>
        <v/>
      </c>
      <c r="CX129" s="40" t="str">
        <f t="shared" si="151"/>
        <v/>
      </c>
      <c r="CY129" s="40" t="str">
        <f t="shared" si="152"/>
        <v/>
      </c>
      <c r="CZ129" s="40" t="str">
        <f t="shared" si="153"/>
        <v/>
      </c>
      <c r="DA129" s="40" t="str">
        <f t="shared" si="154"/>
        <v/>
      </c>
      <c r="DB129" s="40" t="str">
        <f t="shared" si="155"/>
        <v/>
      </c>
      <c r="DC129" s="40" t="str">
        <f t="shared" si="156"/>
        <v/>
      </c>
      <c r="DD129" s="40" t="str">
        <f t="shared" si="157"/>
        <v/>
      </c>
      <c r="DE129" s="40" t="str">
        <f t="shared" si="158"/>
        <v/>
      </c>
      <c r="DF129" s="40" t="str">
        <f t="shared" si="159"/>
        <v/>
      </c>
      <c r="DG129" s="40" t="str">
        <f t="shared" si="160"/>
        <v/>
      </c>
      <c r="DH129" s="40" t="str">
        <f t="shared" si="161"/>
        <v/>
      </c>
      <c r="DI129" s="40" t="str">
        <f t="shared" si="162"/>
        <v/>
      </c>
      <c r="DJ129" s="40" t="str">
        <f t="shared" si="163"/>
        <v/>
      </c>
      <c r="DK129" s="40" t="str">
        <f t="shared" si="164"/>
        <v/>
      </c>
      <c r="DL129" s="40" t="str">
        <f t="shared" si="165"/>
        <v/>
      </c>
      <c r="DM129" s="40" t="str">
        <f t="shared" si="166"/>
        <v/>
      </c>
      <c r="DN129" s="40" t="str">
        <f t="shared" si="167"/>
        <v>|n杀敌攻击+3</v>
      </c>
      <c r="DO129" s="40" t="str">
        <f t="shared" si="168"/>
        <v>|n杀敌业力+1</v>
      </c>
      <c r="DP129" s="40" t="str">
        <f t="shared" si="169"/>
        <v>|n杀敌生命+40</v>
      </c>
      <c r="DQ129" s="40" t="str">
        <f t="shared" si="170"/>
        <v/>
      </c>
      <c r="DR129" s="40" t="str">
        <f t="shared" si="171"/>
        <v/>
      </c>
      <c r="DS129" s="40" t="str">
        <f t="shared" si="172"/>
        <v/>
      </c>
      <c r="DT129" s="40" t="str">
        <f t="shared" si="173"/>
        <v/>
      </c>
      <c r="DU129" s="40" t="str">
        <f t="shared" si="174"/>
        <v>|n每秒金币+1</v>
      </c>
      <c r="DV129" s="40" t="str">
        <f t="shared" si="175"/>
        <v/>
      </c>
      <c r="DW129" s="40" t="str">
        <f t="shared" si="176"/>
        <v/>
      </c>
      <c r="DX129" s="40" t="str">
        <f t="shared" si="62"/>
        <v/>
      </c>
      <c r="DY129" s="40" t="str">
        <f t="shared" si="177"/>
        <v/>
      </c>
      <c r="DZ129" s="40" t="str">
        <f t="shared" si="177"/>
        <v/>
      </c>
      <c r="EA129" s="40" t="str">
        <f t="shared" si="177"/>
        <v/>
      </c>
      <c r="EB129" s="40" t="str">
        <f t="shared" si="177"/>
        <v/>
      </c>
      <c r="EC129" s="40" t="str">
        <f t="shared" si="177"/>
        <v/>
      </c>
      <c r="ED129" s="40" t="str">
        <f t="shared" si="177"/>
        <v/>
      </c>
      <c r="EE129" s="40" t="str">
        <f t="shared" si="177"/>
        <v/>
      </c>
      <c r="EF129" s="40" t="str">
        <f t="shared" si="177"/>
        <v/>
      </c>
      <c r="EG129" s="40" t="str">
        <f t="shared" si="177"/>
        <v/>
      </c>
      <c r="EH129" s="40" t="str">
        <f t="shared" si="177"/>
        <v/>
      </c>
      <c r="EI129" s="40" t="str">
        <f t="shared" si="122"/>
        <v/>
      </c>
      <c r="EJ129" s="40" t="str">
        <f t="shared" si="121"/>
        <v/>
      </c>
      <c r="EK129" s="40" t="str">
        <f t="shared" si="121"/>
        <v/>
      </c>
      <c r="EL129" s="40" t="str">
        <f t="shared" si="121"/>
        <v/>
      </c>
      <c r="EM129" s="40" t="str">
        <f t="shared" si="121"/>
        <v/>
      </c>
      <c r="EN129" s="40" t="str">
        <f t="shared" si="121"/>
        <v/>
      </c>
      <c r="EO129" s="40" t="str">
        <f t="shared" si="121"/>
        <v/>
      </c>
    </row>
    <row r="130" spans="1:145">
      <c r="A130" s="40" t="s">
        <v>249</v>
      </c>
      <c r="B130" s="40" t="s">
        <v>248</v>
      </c>
      <c r="D130" s="40">
        <v>100</v>
      </c>
      <c r="H130" s="40">
        <v>1000</v>
      </c>
      <c r="I130" s="40">
        <v>100</v>
      </c>
      <c r="J130" s="40">
        <v>5</v>
      </c>
      <c r="K130" s="40">
        <v>1</v>
      </c>
      <c r="L130" s="40">
        <v>50</v>
      </c>
      <c r="V130" s="40">
        <v>5</v>
      </c>
      <c r="Y130" s="40">
        <v>15</v>
      </c>
      <c r="AT130" s="40">
        <v>3</v>
      </c>
      <c r="AU130" s="40">
        <v>1</v>
      </c>
      <c r="AV130" s="40">
        <v>40</v>
      </c>
      <c r="BA130" s="40">
        <v>1</v>
      </c>
      <c r="BW130" s="40" t="str">
        <f t="shared" si="124"/>
        <v>|n攻击+100|n生命值+1000|n魔法值+100|n生命回复+5|n魔法回复+1|n攻速+50%|n暴击+5%|n分裂+15%|n杀敌攻击+3|n杀敌业力+1|n杀敌生命+40|n每秒金币+1</v>
      </c>
      <c r="BX130" s="40" t="str">
        <f t="shared" si="125"/>
        <v>|n攻击+100</v>
      </c>
      <c r="BY130" s="40" t="str">
        <f t="shared" si="126"/>
        <v/>
      </c>
      <c r="BZ130" s="40" t="str">
        <f t="shared" si="127"/>
        <v/>
      </c>
      <c r="CA130" s="40" t="str">
        <f t="shared" si="128"/>
        <v/>
      </c>
      <c r="CB130" s="40" t="str">
        <f t="shared" si="129"/>
        <v>|n生命值+1000</v>
      </c>
      <c r="CC130" s="40" t="str">
        <f t="shared" si="130"/>
        <v>|n魔法值+100</v>
      </c>
      <c r="CD130" s="40" t="str">
        <f t="shared" si="131"/>
        <v>|n生命回复+5</v>
      </c>
      <c r="CE130" s="40" t="str">
        <f t="shared" si="132"/>
        <v>|n魔法回复+1</v>
      </c>
      <c r="CF130" s="40" t="str">
        <f t="shared" si="133"/>
        <v>|n攻速+50%</v>
      </c>
      <c r="CG130" s="40" t="str">
        <f t="shared" si="134"/>
        <v/>
      </c>
      <c r="CH130" s="40" t="str">
        <f t="shared" si="135"/>
        <v/>
      </c>
      <c r="CI130" s="40" t="str">
        <f t="shared" si="136"/>
        <v/>
      </c>
      <c r="CJ130" s="40" t="str">
        <f t="shared" si="137"/>
        <v/>
      </c>
      <c r="CK130" s="40" t="str">
        <f t="shared" si="138"/>
        <v/>
      </c>
      <c r="CL130" s="40" t="str">
        <f t="shared" si="139"/>
        <v/>
      </c>
      <c r="CM130" s="40" t="str">
        <f t="shared" si="140"/>
        <v/>
      </c>
      <c r="CN130" s="40" t="str">
        <f t="shared" si="141"/>
        <v/>
      </c>
      <c r="CO130" s="40" t="str">
        <f t="shared" si="142"/>
        <v/>
      </c>
      <c r="CP130" s="40" t="str">
        <f t="shared" si="143"/>
        <v>|n暴击+5%</v>
      </c>
      <c r="CQ130" s="40" t="str">
        <f t="shared" si="144"/>
        <v/>
      </c>
      <c r="CR130" s="40" t="str">
        <f t="shared" si="145"/>
        <v/>
      </c>
      <c r="CS130" s="40" t="str">
        <f t="shared" si="146"/>
        <v>|n分裂+15%</v>
      </c>
      <c r="CT130" s="40" t="str">
        <f t="shared" si="147"/>
        <v/>
      </c>
      <c r="CU130" s="40" t="str">
        <f t="shared" si="148"/>
        <v/>
      </c>
      <c r="CV130" s="40" t="str">
        <f t="shared" si="149"/>
        <v/>
      </c>
      <c r="CW130" s="40" t="str">
        <f t="shared" si="150"/>
        <v/>
      </c>
      <c r="CX130" s="40" t="str">
        <f t="shared" si="151"/>
        <v/>
      </c>
      <c r="CY130" s="40" t="str">
        <f t="shared" si="152"/>
        <v/>
      </c>
      <c r="CZ130" s="40" t="str">
        <f t="shared" si="153"/>
        <v/>
      </c>
      <c r="DA130" s="40" t="str">
        <f t="shared" si="154"/>
        <v/>
      </c>
      <c r="DB130" s="40" t="str">
        <f t="shared" si="155"/>
        <v/>
      </c>
      <c r="DC130" s="40" t="str">
        <f t="shared" si="156"/>
        <v/>
      </c>
      <c r="DD130" s="40" t="str">
        <f t="shared" si="157"/>
        <v/>
      </c>
      <c r="DE130" s="40" t="str">
        <f t="shared" si="158"/>
        <v/>
      </c>
      <c r="DF130" s="40" t="str">
        <f t="shared" si="159"/>
        <v/>
      </c>
      <c r="DG130" s="40" t="str">
        <f t="shared" si="160"/>
        <v/>
      </c>
      <c r="DH130" s="40" t="str">
        <f t="shared" si="161"/>
        <v/>
      </c>
      <c r="DI130" s="40" t="str">
        <f t="shared" si="162"/>
        <v/>
      </c>
      <c r="DJ130" s="40" t="str">
        <f t="shared" si="163"/>
        <v/>
      </c>
      <c r="DK130" s="40" t="str">
        <f t="shared" si="164"/>
        <v/>
      </c>
      <c r="DL130" s="40" t="str">
        <f t="shared" si="165"/>
        <v/>
      </c>
      <c r="DM130" s="40" t="str">
        <f t="shared" si="166"/>
        <v/>
      </c>
      <c r="DN130" s="40" t="str">
        <f t="shared" si="167"/>
        <v>|n杀敌攻击+3</v>
      </c>
      <c r="DO130" s="40" t="str">
        <f t="shared" si="168"/>
        <v>|n杀敌业力+1</v>
      </c>
      <c r="DP130" s="40" t="str">
        <f t="shared" si="169"/>
        <v>|n杀敌生命+40</v>
      </c>
      <c r="DQ130" s="40" t="str">
        <f t="shared" si="170"/>
        <v/>
      </c>
      <c r="DR130" s="40" t="str">
        <f t="shared" si="171"/>
        <v/>
      </c>
      <c r="DS130" s="40" t="str">
        <f t="shared" si="172"/>
        <v/>
      </c>
      <c r="DT130" s="40" t="str">
        <f t="shared" si="173"/>
        <v/>
      </c>
      <c r="DU130" s="40" t="str">
        <f t="shared" si="174"/>
        <v>|n每秒金币+1</v>
      </c>
      <c r="DV130" s="40" t="str">
        <f t="shared" si="175"/>
        <v/>
      </c>
      <c r="DW130" s="40" t="str">
        <f t="shared" si="176"/>
        <v/>
      </c>
      <c r="DX130" s="40" t="str">
        <f t="shared" si="62"/>
        <v/>
      </c>
      <c r="DY130" s="40" t="str">
        <f t="shared" si="177"/>
        <v/>
      </c>
      <c r="DZ130" s="40" t="str">
        <f t="shared" si="177"/>
        <v/>
      </c>
      <c r="EA130" s="40" t="str">
        <f t="shared" si="177"/>
        <v/>
      </c>
      <c r="EB130" s="40" t="str">
        <f t="shared" si="177"/>
        <v/>
      </c>
      <c r="EC130" s="40" t="str">
        <f t="shared" si="177"/>
        <v/>
      </c>
      <c r="ED130" s="40" t="str">
        <f t="shared" si="177"/>
        <v/>
      </c>
      <c r="EE130" s="40" t="str">
        <f t="shared" si="177"/>
        <v/>
      </c>
      <c r="EF130" s="40" t="str">
        <f t="shared" ref="EF130:EL159" si="243">IF(BL130="","","|n|cffffcc00"&amp;EF$2&amp;"：|r"&amp;BL130&amp;EF$1)</f>
        <v/>
      </c>
      <c r="EG130" s="40" t="str">
        <f t="shared" si="243"/>
        <v/>
      </c>
      <c r="EH130" s="40" t="str">
        <f t="shared" si="243"/>
        <v/>
      </c>
      <c r="EI130" s="40" t="str">
        <f t="shared" si="122"/>
        <v/>
      </c>
      <c r="EJ130" s="40" t="str">
        <f t="shared" si="121"/>
        <v/>
      </c>
      <c r="EK130" s="40" t="str">
        <f t="shared" si="121"/>
        <v/>
      </c>
      <c r="EL130" s="40" t="str">
        <f t="shared" si="121"/>
        <v/>
      </c>
      <c r="EM130" s="40" t="str">
        <f t="shared" si="121"/>
        <v/>
      </c>
      <c r="EN130" s="40" t="str">
        <f t="shared" si="121"/>
        <v/>
      </c>
      <c r="EO130" s="40" t="str">
        <f t="shared" si="121"/>
        <v/>
      </c>
    </row>
    <row r="131" spans="1:145">
      <c r="A131" s="40" t="s">
        <v>250</v>
      </c>
      <c r="B131" s="40" t="s">
        <v>248</v>
      </c>
      <c r="D131" s="40">
        <v>100</v>
      </c>
      <c r="H131" s="40">
        <v>1000</v>
      </c>
      <c r="I131" s="40">
        <v>100</v>
      </c>
      <c r="J131" s="40">
        <v>5</v>
      </c>
      <c r="K131" s="40">
        <v>1</v>
      </c>
      <c r="L131" s="40">
        <v>50</v>
      </c>
      <c r="V131" s="40">
        <v>5</v>
      </c>
      <c r="Y131" s="40">
        <v>15</v>
      </c>
      <c r="AT131" s="40">
        <v>3</v>
      </c>
      <c r="AU131" s="40">
        <v>1</v>
      </c>
      <c r="AV131" s="40">
        <v>40</v>
      </c>
      <c r="BA131" s="40">
        <v>1</v>
      </c>
      <c r="BW131" s="40" t="str">
        <f t="shared" si="124"/>
        <v>|n攻击+100|n生命值+1000|n魔法值+100|n生命回复+5|n魔法回复+1|n攻速+50%|n暴击+5%|n分裂+15%|n杀敌攻击+3|n杀敌业力+1|n杀敌生命+40|n每秒金币+1</v>
      </c>
      <c r="BX131" s="40" t="str">
        <f t="shared" si="125"/>
        <v>|n攻击+100</v>
      </c>
      <c r="BY131" s="40" t="str">
        <f t="shared" si="126"/>
        <v/>
      </c>
      <c r="BZ131" s="40" t="str">
        <f t="shared" si="127"/>
        <v/>
      </c>
      <c r="CA131" s="40" t="str">
        <f t="shared" si="128"/>
        <v/>
      </c>
      <c r="CB131" s="40" t="str">
        <f t="shared" si="129"/>
        <v>|n生命值+1000</v>
      </c>
      <c r="CC131" s="40" t="str">
        <f t="shared" si="130"/>
        <v>|n魔法值+100</v>
      </c>
      <c r="CD131" s="40" t="str">
        <f t="shared" si="131"/>
        <v>|n生命回复+5</v>
      </c>
      <c r="CE131" s="40" t="str">
        <f t="shared" si="132"/>
        <v>|n魔法回复+1</v>
      </c>
      <c r="CF131" s="40" t="str">
        <f t="shared" si="133"/>
        <v>|n攻速+50%</v>
      </c>
      <c r="CG131" s="40" t="str">
        <f t="shared" si="134"/>
        <v/>
      </c>
      <c r="CH131" s="40" t="str">
        <f t="shared" si="135"/>
        <v/>
      </c>
      <c r="CI131" s="40" t="str">
        <f t="shared" si="136"/>
        <v/>
      </c>
      <c r="CJ131" s="40" t="str">
        <f t="shared" si="137"/>
        <v/>
      </c>
      <c r="CK131" s="40" t="str">
        <f t="shared" si="138"/>
        <v/>
      </c>
      <c r="CL131" s="40" t="str">
        <f t="shared" si="139"/>
        <v/>
      </c>
      <c r="CM131" s="40" t="str">
        <f t="shared" si="140"/>
        <v/>
      </c>
      <c r="CN131" s="40" t="str">
        <f t="shared" si="141"/>
        <v/>
      </c>
      <c r="CO131" s="40" t="str">
        <f t="shared" si="142"/>
        <v/>
      </c>
      <c r="CP131" s="40" t="str">
        <f t="shared" si="143"/>
        <v>|n暴击+5%</v>
      </c>
      <c r="CQ131" s="40" t="str">
        <f t="shared" si="144"/>
        <v/>
      </c>
      <c r="CR131" s="40" t="str">
        <f t="shared" si="145"/>
        <v/>
      </c>
      <c r="CS131" s="40" t="str">
        <f t="shared" si="146"/>
        <v>|n分裂+15%</v>
      </c>
      <c r="CT131" s="40" t="str">
        <f t="shared" si="147"/>
        <v/>
      </c>
      <c r="CU131" s="40" t="str">
        <f t="shared" si="148"/>
        <v/>
      </c>
      <c r="CV131" s="40" t="str">
        <f t="shared" si="149"/>
        <v/>
      </c>
      <c r="CW131" s="40" t="str">
        <f t="shared" si="150"/>
        <v/>
      </c>
      <c r="CX131" s="40" t="str">
        <f t="shared" si="151"/>
        <v/>
      </c>
      <c r="CY131" s="40" t="str">
        <f t="shared" si="152"/>
        <v/>
      </c>
      <c r="CZ131" s="40" t="str">
        <f t="shared" si="153"/>
        <v/>
      </c>
      <c r="DA131" s="40" t="str">
        <f t="shared" si="154"/>
        <v/>
      </c>
      <c r="DB131" s="40" t="str">
        <f t="shared" si="155"/>
        <v/>
      </c>
      <c r="DC131" s="40" t="str">
        <f t="shared" si="156"/>
        <v/>
      </c>
      <c r="DD131" s="40" t="str">
        <f t="shared" si="157"/>
        <v/>
      </c>
      <c r="DE131" s="40" t="str">
        <f t="shared" si="158"/>
        <v/>
      </c>
      <c r="DF131" s="40" t="str">
        <f t="shared" si="159"/>
        <v/>
      </c>
      <c r="DG131" s="40" t="str">
        <f t="shared" si="160"/>
        <v/>
      </c>
      <c r="DH131" s="40" t="str">
        <f t="shared" si="161"/>
        <v/>
      </c>
      <c r="DI131" s="40" t="str">
        <f t="shared" si="162"/>
        <v/>
      </c>
      <c r="DJ131" s="40" t="str">
        <f t="shared" si="163"/>
        <v/>
      </c>
      <c r="DK131" s="40" t="str">
        <f t="shared" si="164"/>
        <v/>
      </c>
      <c r="DL131" s="40" t="str">
        <f t="shared" si="165"/>
        <v/>
      </c>
      <c r="DM131" s="40" t="str">
        <f t="shared" si="166"/>
        <v/>
      </c>
      <c r="DN131" s="40" t="str">
        <f t="shared" si="167"/>
        <v>|n杀敌攻击+3</v>
      </c>
      <c r="DO131" s="40" t="str">
        <f t="shared" si="168"/>
        <v>|n杀敌业力+1</v>
      </c>
      <c r="DP131" s="40" t="str">
        <f t="shared" si="169"/>
        <v>|n杀敌生命+40</v>
      </c>
      <c r="DQ131" s="40" t="str">
        <f t="shared" si="170"/>
        <v/>
      </c>
      <c r="DR131" s="40" t="str">
        <f t="shared" si="171"/>
        <v/>
      </c>
      <c r="DS131" s="40" t="str">
        <f t="shared" si="172"/>
        <v/>
      </c>
      <c r="DT131" s="40" t="str">
        <f t="shared" si="173"/>
        <v/>
      </c>
      <c r="DU131" s="40" t="str">
        <f t="shared" si="174"/>
        <v>|n每秒金币+1</v>
      </c>
      <c r="DV131" s="40" t="str">
        <f t="shared" si="175"/>
        <v/>
      </c>
      <c r="DW131" s="40" t="str">
        <f t="shared" si="176"/>
        <v/>
      </c>
      <c r="DX131" s="40" t="str">
        <f t="shared" si="62"/>
        <v/>
      </c>
      <c r="DY131" s="40" t="str">
        <f t="shared" ref="DY131:EE144" si="244">IF(BE131="","","|n|cffffcc00"&amp;DY$2&amp;"：|r"&amp;BE131&amp;DY$1)</f>
        <v/>
      </c>
      <c r="DZ131" s="40" t="str">
        <f t="shared" si="244"/>
        <v/>
      </c>
      <c r="EA131" s="40" t="str">
        <f t="shared" si="244"/>
        <v/>
      </c>
      <c r="EB131" s="40" t="str">
        <f t="shared" si="244"/>
        <v/>
      </c>
      <c r="EC131" s="40" t="str">
        <f t="shared" si="244"/>
        <v/>
      </c>
      <c r="ED131" s="40" t="str">
        <f t="shared" si="244"/>
        <v/>
      </c>
      <c r="EE131" s="40" t="str">
        <f t="shared" si="244"/>
        <v/>
      </c>
      <c r="EF131" s="40" t="str">
        <f t="shared" si="243"/>
        <v/>
      </c>
      <c r="EG131" s="40" t="str">
        <f t="shared" si="243"/>
        <v/>
      </c>
      <c r="EH131" s="40" t="str">
        <f t="shared" si="243"/>
        <v/>
      </c>
      <c r="EI131" s="40" t="str">
        <f t="shared" si="122"/>
        <v/>
      </c>
      <c r="EJ131" s="40" t="str">
        <f t="shared" si="121"/>
        <v/>
      </c>
      <c r="EK131" s="40" t="str">
        <f t="shared" si="121"/>
        <v/>
      </c>
      <c r="EL131" s="40" t="str">
        <f t="shared" si="121"/>
        <v/>
      </c>
      <c r="EM131" s="40" t="str">
        <f t="shared" si="121"/>
        <v/>
      </c>
      <c r="EN131" s="40" t="str">
        <f t="shared" si="121"/>
        <v/>
      </c>
      <c r="EO131" s="40" t="str">
        <f t="shared" si="121"/>
        <v/>
      </c>
    </row>
    <row r="132" spans="1:145">
      <c r="A132" s="40" t="s">
        <v>251</v>
      </c>
      <c r="B132" s="40" t="s">
        <v>248</v>
      </c>
      <c r="D132" s="40">
        <v>100</v>
      </c>
      <c r="H132" s="40">
        <v>1000</v>
      </c>
      <c r="I132" s="40">
        <v>100</v>
      </c>
      <c r="J132" s="40">
        <v>5</v>
      </c>
      <c r="K132" s="40">
        <v>1</v>
      </c>
      <c r="L132" s="40">
        <v>50</v>
      </c>
      <c r="V132" s="40">
        <v>5</v>
      </c>
      <c r="Y132" s="40">
        <v>15</v>
      </c>
      <c r="AT132" s="40">
        <v>3</v>
      </c>
      <c r="AU132" s="40">
        <v>1</v>
      </c>
      <c r="AV132" s="40">
        <v>40</v>
      </c>
      <c r="BA132" s="40">
        <v>1</v>
      </c>
      <c r="BW132" s="40" t="str">
        <f t="shared" si="124"/>
        <v>|n攻击+100|n生命值+1000|n魔法值+100|n生命回复+5|n魔法回复+1|n攻速+50%|n暴击+5%|n分裂+15%|n杀敌攻击+3|n杀敌业力+1|n杀敌生命+40|n每秒金币+1</v>
      </c>
      <c r="BX132" s="40" t="str">
        <f t="shared" si="125"/>
        <v>|n攻击+100</v>
      </c>
      <c r="BY132" s="40" t="str">
        <f t="shared" si="126"/>
        <v/>
      </c>
      <c r="BZ132" s="40" t="str">
        <f t="shared" si="127"/>
        <v/>
      </c>
      <c r="CA132" s="40" t="str">
        <f t="shared" si="128"/>
        <v/>
      </c>
      <c r="CB132" s="40" t="str">
        <f t="shared" si="129"/>
        <v>|n生命值+1000</v>
      </c>
      <c r="CC132" s="40" t="str">
        <f t="shared" si="130"/>
        <v>|n魔法值+100</v>
      </c>
      <c r="CD132" s="40" t="str">
        <f t="shared" si="131"/>
        <v>|n生命回复+5</v>
      </c>
      <c r="CE132" s="40" t="str">
        <f t="shared" si="132"/>
        <v>|n魔法回复+1</v>
      </c>
      <c r="CF132" s="40" t="str">
        <f t="shared" si="133"/>
        <v>|n攻速+50%</v>
      </c>
      <c r="CG132" s="40" t="str">
        <f t="shared" si="134"/>
        <v/>
      </c>
      <c r="CH132" s="40" t="str">
        <f t="shared" si="135"/>
        <v/>
      </c>
      <c r="CI132" s="40" t="str">
        <f t="shared" si="136"/>
        <v/>
      </c>
      <c r="CJ132" s="40" t="str">
        <f t="shared" si="137"/>
        <v/>
      </c>
      <c r="CK132" s="40" t="str">
        <f t="shared" si="138"/>
        <v/>
      </c>
      <c r="CL132" s="40" t="str">
        <f t="shared" si="139"/>
        <v/>
      </c>
      <c r="CM132" s="40" t="str">
        <f t="shared" si="140"/>
        <v/>
      </c>
      <c r="CN132" s="40" t="str">
        <f t="shared" si="141"/>
        <v/>
      </c>
      <c r="CO132" s="40" t="str">
        <f t="shared" si="142"/>
        <v/>
      </c>
      <c r="CP132" s="40" t="str">
        <f t="shared" si="143"/>
        <v>|n暴击+5%</v>
      </c>
      <c r="CQ132" s="40" t="str">
        <f t="shared" si="144"/>
        <v/>
      </c>
      <c r="CR132" s="40" t="str">
        <f t="shared" si="145"/>
        <v/>
      </c>
      <c r="CS132" s="40" t="str">
        <f t="shared" si="146"/>
        <v>|n分裂+15%</v>
      </c>
      <c r="CT132" s="40" t="str">
        <f t="shared" si="147"/>
        <v/>
      </c>
      <c r="CU132" s="40" t="str">
        <f t="shared" si="148"/>
        <v/>
      </c>
      <c r="CV132" s="40" t="str">
        <f t="shared" si="149"/>
        <v/>
      </c>
      <c r="CW132" s="40" t="str">
        <f t="shared" si="150"/>
        <v/>
      </c>
      <c r="CX132" s="40" t="str">
        <f t="shared" si="151"/>
        <v/>
      </c>
      <c r="CY132" s="40" t="str">
        <f t="shared" si="152"/>
        <v/>
      </c>
      <c r="CZ132" s="40" t="str">
        <f t="shared" si="153"/>
        <v/>
      </c>
      <c r="DA132" s="40" t="str">
        <f t="shared" si="154"/>
        <v/>
      </c>
      <c r="DB132" s="40" t="str">
        <f t="shared" si="155"/>
        <v/>
      </c>
      <c r="DC132" s="40" t="str">
        <f t="shared" si="156"/>
        <v/>
      </c>
      <c r="DD132" s="40" t="str">
        <f t="shared" si="157"/>
        <v/>
      </c>
      <c r="DE132" s="40" t="str">
        <f t="shared" si="158"/>
        <v/>
      </c>
      <c r="DF132" s="40" t="str">
        <f t="shared" si="159"/>
        <v/>
      </c>
      <c r="DG132" s="40" t="str">
        <f t="shared" si="160"/>
        <v/>
      </c>
      <c r="DH132" s="40" t="str">
        <f t="shared" si="161"/>
        <v/>
      </c>
      <c r="DI132" s="40" t="str">
        <f t="shared" si="162"/>
        <v/>
      </c>
      <c r="DJ132" s="40" t="str">
        <f t="shared" si="163"/>
        <v/>
      </c>
      <c r="DK132" s="40" t="str">
        <f t="shared" si="164"/>
        <v/>
      </c>
      <c r="DL132" s="40" t="str">
        <f t="shared" si="165"/>
        <v/>
      </c>
      <c r="DM132" s="40" t="str">
        <f t="shared" si="166"/>
        <v/>
      </c>
      <c r="DN132" s="40" t="str">
        <f t="shared" si="167"/>
        <v>|n杀敌攻击+3</v>
      </c>
      <c r="DO132" s="40" t="str">
        <f t="shared" si="168"/>
        <v>|n杀敌业力+1</v>
      </c>
      <c r="DP132" s="40" t="str">
        <f t="shared" si="169"/>
        <v>|n杀敌生命+40</v>
      </c>
      <c r="DQ132" s="40" t="str">
        <f t="shared" si="170"/>
        <v/>
      </c>
      <c r="DR132" s="40" t="str">
        <f t="shared" si="171"/>
        <v/>
      </c>
      <c r="DS132" s="40" t="str">
        <f t="shared" si="172"/>
        <v/>
      </c>
      <c r="DT132" s="40" t="str">
        <f t="shared" si="173"/>
        <v/>
      </c>
      <c r="DU132" s="40" t="str">
        <f t="shared" si="174"/>
        <v>|n每秒金币+1</v>
      </c>
      <c r="DV132" s="40" t="str">
        <f t="shared" si="175"/>
        <v/>
      </c>
      <c r="DW132" s="40" t="str">
        <f t="shared" si="176"/>
        <v/>
      </c>
      <c r="DX132" s="40" t="str">
        <f t="shared" si="62"/>
        <v/>
      </c>
      <c r="DY132" s="40" t="str">
        <f t="shared" si="244"/>
        <v/>
      </c>
      <c r="DZ132" s="40" t="str">
        <f t="shared" si="244"/>
        <v/>
      </c>
      <c r="EA132" s="40" t="str">
        <f t="shared" si="244"/>
        <v/>
      </c>
      <c r="EB132" s="40" t="str">
        <f t="shared" si="244"/>
        <v/>
      </c>
      <c r="EC132" s="40" t="str">
        <f t="shared" si="244"/>
        <v/>
      </c>
      <c r="ED132" s="40" t="str">
        <f t="shared" si="244"/>
        <v/>
      </c>
      <c r="EE132" s="40" t="str">
        <f t="shared" si="244"/>
        <v/>
      </c>
      <c r="EF132" s="40" t="str">
        <f t="shared" si="243"/>
        <v/>
      </c>
      <c r="EG132" s="40" t="str">
        <f t="shared" si="243"/>
        <v/>
      </c>
      <c r="EH132" s="40" t="str">
        <f t="shared" si="243"/>
        <v/>
      </c>
      <c r="EI132" s="40" t="str">
        <f t="shared" si="122"/>
        <v/>
      </c>
      <c r="EJ132" s="40" t="str">
        <f t="shared" si="121"/>
        <v/>
      </c>
      <c r="EK132" s="40" t="str">
        <f t="shared" si="121"/>
        <v/>
      </c>
      <c r="EL132" s="40" t="str">
        <f t="shared" si="121"/>
        <v/>
      </c>
      <c r="EM132" s="40" t="str">
        <f t="shared" si="121"/>
        <v/>
      </c>
      <c r="EN132" s="40" t="str">
        <f t="shared" si="121"/>
        <v/>
      </c>
      <c r="EO132" s="40" t="str">
        <f t="shared" si="121"/>
        <v/>
      </c>
    </row>
    <row r="133" spans="1:145">
      <c r="A133" s="40" t="s">
        <v>252</v>
      </c>
      <c r="B133" s="40" t="s">
        <v>248</v>
      </c>
      <c r="D133" s="40">
        <v>100</v>
      </c>
      <c r="H133" s="40">
        <v>1000</v>
      </c>
      <c r="I133" s="40">
        <v>100</v>
      </c>
      <c r="J133" s="40">
        <v>5</v>
      </c>
      <c r="K133" s="40">
        <v>1</v>
      </c>
      <c r="L133" s="40">
        <v>50</v>
      </c>
      <c r="V133" s="40">
        <v>5</v>
      </c>
      <c r="Y133" s="40">
        <v>15</v>
      </c>
      <c r="AT133" s="40">
        <v>3</v>
      </c>
      <c r="AU133" s="40">
        <v>1</v>
      </c>
      <c r="AV133" s="40">
        <v>40</v>
      </c>
      <c r="BA133" s="40">
        <v>1</v>
      </c>
      <c r="BW133" s="40" t="str">
        <f t="shared" si="124"/>
        <v>|n攻击+100|n生命值+1000|n魔法值+100|n生命回复+5|n魔法回复+1|n攻速+50%|n暴击+5%|n分裂+15%|n杀敌攻击+3|n杀敌业力+1|n杀敌生命+40|n每秒金币+1</v>
      </c>
      <c r="BX133" s="40" t="str">
        <f t="shared" si="125"/>
        <v>|n攻击+100</v>
      </c>
      <c r="BY133" s="40" t="str">
        <f t="shared" si="126"/>
        <v/>
      </c>
      <c r="BZ133" s="40" t="str">
        <f t="shared" si="127"/>
        <v/>
      </c>
      <c r="CA133" s="40" t="str">
        <f t="shared" si="128"/>
        <v/>
      </c>
      <c r="CB133" s="40" t="str">
        <f t="shared" si="129"/>
        <v>|n生命值+1000</v>
      </c>
      <c r="CC133" s="40" t="str">
        <f t="shared" si="130"/>
        <v>|n魔法值+100</v>
      </c>
      <c r="CD133" s="40" t="str">
        <f t="shared" si="131"/>
        <v>|n生命回复+5</v>
      </c>
      <c r="CE133" s="40" t="str">
        <f t="shared" si="132"/>
        <v>|n魔法回复+1</v>
      </c>
      <c r="CF133" s="40" t="str">
        <f t="shared" si="133"/>
        <v>|n攻速+50%</v>
      </c>
      <c r="CG133" s="40" t="str">
        <f t="shared" si="134"/>
        <v/>
      </c>
      <c r="CH133" s="40" t="str">
        <f t="shared" si="135"/>
        <v/>
      </c>
      <c r="CI133" s="40" t="str">
        <f t="shared" si="136"/>
        <v/>
      </c>
      <c r="CJ133" s="40" t="str">
        <f t="shared" si="137"/>
        <v/>
      </c>
      <c r="CK133" s="40" t="str">
        <f t="shared" si="138"/>
        <v/>
      </c>
      <c r="CL133" s="40" t="str">
        <f t="shared" si="139"/>
        <v/>
      </c>
      <c r="CM133" s="40" t="str">
        <f t="shared" si="140"/>
        <v/>
      </c>
      <c r="CN133" s="40" t="str">
        <f t="shared" si="141"/>
        <v/>
      </c>
      <c r="CO133" s="40" t="str">
        <f t="shared" si="142"/>
        <v/>
      </c>
      <c r="CP133" s="40" t="str">
        <f t="shared" si="143"/>
        <v>|n暴击+5%</v>
      </c>
      <c r="CQ133" s="40" t="str">
        <f t="shared" si="144"/>
        <v/>
      </c>
      <c r="CR133" s="40" t="str">
        <f t="shared" si="145"/>
        <v/>
      </c>
      <c r="CS133" s="40" t="str">
        <f t="shared" si="146"/>
        <v>|n分裂+15%</v>
      </c>
      <c r="CT133" s="40" t="str">
        <f t="shared" si="147"/>
        <v/>
      </c>
      <c r="CU133" s="40" t="str">
        <f t="shared" si="148"/>
        <v/>
      </c>
      <c r="CV133" s="40" t="str">
        <f t="shared" si="149"/>
        <v/>
      </c>
      <c r="CW133" s="40" t="str">
        <f t="shared" si="150"/>
        <v/>
      </c>
      <c r="CX133" s="40" t="str">
        <f t="shared" si="151"/>
        <v/>
      </c>
      <c r="CY133" s="40" t="str">
        <f t="shared" si="152"/>
        <v/>
      </c>
      <c r="CZ133" s="40" t="str">
        <f t="shared" si="153"/>
        <v/>
      </c>
      <c r="DA133" s="40" t="str">
        <f t="shared" si="154"/>
        <v/>
      </c>
      <c r="DB133" s="40" t="str">
        <f t="shared" si="155"/>
        <v/>
      </c>
      <c r="DC133" s="40" t="str">
        <f t="shared" si="156"/>
        <v/>
      </c>
      <c r="DD133" s="40" t="str">
        <f t="shared" si="157"/>
        <v/>
      </c>
      <c r="DE133" s="40" t="str">
        <f t="shared" si="158"/>
        <v/>
      </c>
      <c r="DF133" s="40" t="str">
        <f t="shared" si="159"/>
        <v/>
      </c>
      <c r="DG133" s="40" t="str">
        <f t="shared" si="160"/>
        <v/>
      </c>
      <c r="DH133" s="40" t="str">
        <f t="shared" si="161"/>
        <v/>
      </c>
      <c r="DI133" s="40" t="str">
        <f t="shared" si="162"/>
        <v/>
      </c>
      <c r="DJ133" s="40" t="str">
        <f t="shared" si="163"/>
        <v/>
      </c>
      <c r="DK133" s="40" t="str">
        <f t="shared" si="164"/>
        <v/>
      </c>
      <c r="DL133" s="40" t="str">
        <f t="shared" si="165"/>
        <v/>
      </c>
      <c r="DM133" s="40" t="str">
        <f t="shared" si="166"/>
        <v/>
      </c>
      <c r="DN133" s="40" t="str">
        <f t="shared" si="167"/>
        <v>|n杀敌攻击+3</v>
      </c>
      <c r="DO133" s="40" t="str">
        <f t="shared" si="168"/>
        <v>|n杀敌业力+1</v>
      </c>
      <c r="DP133" s="40" t="str">
        <f t="shared" si="169"/>
        <v>|n杀敌生命+40</v>
      </c>
      <c r="DQ133" s="40" t="str">
        <f t="shared" si="170"/>
        <v/>
      </c>
      <c r="DR133" s="40" t="str">
        <f t="shared" si="171"/>
        <v/>
      </c>
      <c r="DS133" s="40" t="str">
        <f t="shared" si="172"/>
        <v/>
      </c>
      <c r="DT133" s="40" t="str">
        <f t="shared" si="173"/>
        <v/>
      </c>
      <c r="DU133" s="40" t="str">
        <f t="shared" si="174"/>
        <v>|n每秒金币+1</v>
      </c>
      <c r="DV133" s="40" t="str">
        <f t="shared" si="175"/>
        <v/>
      </c>
      <c r="DW133" s="40" t="str">
        <f t="shared" si="176"/>
        <v/>
      </c>
      <c r="DX133" s="40" t="str">
        <f t="shared" si="62"/>
        <v/>
      </c>
      <c r="DY133" s="40" t="str">
        <f t="shared" si="244"/>
        <v/>
      </c>
      <c r="DZ133" s="40" t="str">
        <f t="shared" si="244"/>
        <v/>
      </c>
      <c r="EA133" s="40" t="str">
        <f t="shared" si="244"/>
        <v/>
      </c>
      <c r="EB133" s="40" t="str">
        <f t="shared" si="244"/>
        <v/>
      </c>
      <c r="EC133" s="40" t="str">
        <f t="shared" si="244"/>
        <v/>
      </c>
      <c r="ED133" s="40" t="str">
        <f t="shared" si="244"/>
        <v/>
      </c>
      <c r="EE133" s="40" t="str">
        <f t="shared" si="244"/>
        <v/>
      </c>
      <c r="EF133" s="40" t="str">
        <f t="shared" si="243"/>
        <v/>
      </c>
      <c r="EG133" s="40" t="str">
        <f t="shared" si="243"/>
        <v/>
      </c>
      <c r="EH133" s="40" t="str">
        <f t="shared" si="243"/>
        <v/>
      </c>
      <c r="EI133" s="40" t="str">
        <f t="shared" si="122"/>
        <v/>
      </c>
      <c r="EJ133" s="40" t="str">
        <f t="shared" si="121"/>
        <v/>
      </c>
      <c r="EK133" s="40" t="str">
        <f t="shared" si="121"/>
        <v/>
      </c>
      <c r="EL133" s="40" t="str">
        <f t="shared" si="121"/>
        <v/>
      </c>
      <c r="EM133" s="40" t="str">
        <f t="shared" si="121"/>
        <v/>
      </c>
      <c r="EN133" s="40" t="str">
        <f t="shared" si="121"/>
        <v/>
      </c>
      <c r="EO133" s="40" t="str">
        <f t="shared" si="121"/>
        <v/>
      </c>
    </row>
    <row r="134" spans="1:145">
      <c r="A134" s="40" t="s">
        <v>253</v>
      </c>
      <c r="B134" s="40" t="s">
        <v>248</v>
      </c>
      <c r="D134" s="40">
        <v>100</v>
      </c>
      <c r="H134" s="40">
        <v>1000</v>
      </c>
      <c r="I134" s="40">
        <v>100</v>
      </c>
      <c r="J134" s="40">
        <v>5</v>
      </c>
      <c r="K134" s="40">
        <v>1</v>
      </c>
      <c r="L134" s="40">
        <v>50</v>
      </c>
      <c r="V134" s="40">
        <v>5</v>
      </c>
      <c r="Y134" s="40">
        <v>15</v>
      </c>
      <c r="AT134" s="40">
        <v>3</v>
      </c>
      <c r="AU134" s="40">
        <v>1</v>
      </c>
      <c r="AV134" s="40">
        <v>40</v>
      </c>
      <c r="BA134" s="40">
        <v>1</v>
      </c>
      <c r="BW134" s="40" t="str">
        <f t="shared" si="124"/>
        <v>|n攻击+100|n生命值+1000|n魔法值+100|n生命回复+5|n魔法回复+1|n攻速+50%|n暴击+5%|n分裂+15%|n杀敌攻击+3|n杀敌业力+1|n杀敌生命+40|n每秒金币+1</v>
      </c>
      <c r="BX134" s="40" t="str">
        <f t="shared" si="125"/>
        <v>|n攻击+100</v>
      </c>
      <c r="BY134" s="40" t="str">
        <f t="shared" si="126"/>
        <v/>
      </c>
      <c r="BZ134" s="40" t="str">
        <f t="shared" si="127"/>
        <v/>
      </c>
      <c r="CA134" s="40" t="str">
        <f t="shared" si="128"/>
        <v/>
      </c>
      <c r="CB134" s="40" t="str">
        <f t="shared" si="129"/>
        <v>|n生命值+1000</v>
      </c>
      <c r="CC134" s="40" t="str">
        <f t="shared" si="130"/>
        <v>|n魔法值+100</v>
      </c>
      <c r="CD134" s="40" t="str">
        <f t="shared" si="131"/>
        <v>|n生命回复+5</v>
      </c>
      <c r="CE134" s="40" t="str">
        <f t="shared" si="132"/>
        <v>|n魔法回复+1</v>
      </c>
      <c r="CF134" s="40" t="str">
        <f t="shared" si="133"/>
        <v>|n攻速+50%</v>
      </c>
      <c r="CG134" s="40" t="str">
        <f t="shared" si="134"/>
        <v/>
      </c>
      <c r="CH134" s="40" t="str">
        <f t="shared" si="135"/>
        <v/>
      </c>
      <c r="CI134" s="40" t="str">
        <f t="shared" si="136"/>
        <v/>
      </c>
      <c r="CJ134" s="40" t="str">
        <f t="shared" si="137"/>
        <v/>
      </c>
      <c r="CK134" s="40" t="str">
        <f t="shared" si="138"/>
        <v/>
      </c>
      <c r="CL134" s="40" t="str">
        <f t="shared" si="139"/>
        <v/>
      </c>
      <c r="CM134" s="40" t="str">
        <f t="shared" si="140"/>
        <v/>
      </c>
      <c r="CN134" s="40" t="str">
        <f t="shared" si="141"/>
        <v/>
      </c>
      <c r="CO134" s="40" t="str">
        <f t="shared" si="142"/>
        <v/>
      </c>
      <c r="CP134" s="40" t="str">
        <f t="shared" si="143"/>
        <v>|n暴击+5%</v>
      </c>
      <c r="CQ134" s="40" t="str">
        <f t="shared" si="144"/>
        <v/>
      </c>
      <c r="CR134" s="40" t="str">
        <f t="shared" si="145"/>
        <v/>
      </c>
      <c r="CS134" s="40" t="str">
        <f t="shared" si="146"/>
        <v>|n分裂+15%</v>
      </c>
      <c r="CT134" s="40" t="str">
        <f t="shared" si="147"/>
        <v/>
      </c>
      <c r="CU134" s="40" t="str">
        <f t="shared" si="148"/>
        <v/>
      </c>
      <c r="CV134" s="40" t="str">
        <f t="shared" si="149"/>
        <v/>
      </c>
      <c r="CW134" s="40" t="str">
        <f t="shared" si="150"/>
        <v/>
      </c>
      <c r="CX134" s="40" t="str">
        <f t="shared" si="151"/>
        <v/>
      </c>
      <c r="CY134" s="40" t="str">
        <f t="shared" si="152"/>
        <v/>
      </c>
      <c r="CZ134" s="40" t="str">
        <f t="shared" si="153"/>
        <v/>
      </c>
      <c r="DA134" s="40" t="str">
        <f t="shared" si="154"/>
        <v/>
      </c>
      <c r="DB134" s="40" t="str">
        <f t="shared" si="155"/>
        <v/>
      </c>
      <c r="DC134" s="40" t="str">
        <f t="shared" si="156"/>
        <v/>
      </c>
      <c r="DD134" s="40" t="str">
        <f t="shared" si="157"/>
        <v/>
      </c>
      <c r="DE134" s="40" t="str">
        <f t="shared" si="158"/>
        <v/>
      </c>
      <c r="DF134" s="40" t="str">
        <f t="shared" si="159"/>
        <v/>
      </c>
      <c r="DG134" s="40" t="str">
        <f t="shared" si="160"/>
        <v/>
      </c>
      <c r="DH134" s="40" t="str">
        <f t="shared" si="161"/>
        <v/>
      </c>
      <c r="DI134" s="40" t="str">
        <f t="shared" si="162"/>
        <v/>
      </c>
      <c r="DJ134" s="40" t="str">
        <f t="shared" si="163"/>
        <v/>
      </c>
      <c r="DK134" s="40" t="str">
        <f t="shared" si="164"/>
        <v/>
      </c>
      <c r="DL134" s="40" t="str">
        <f t="shared" si="165"/>
        <v/>
      </c>
      <c r="DM134" s="40" t="str">
        <f t="shared" si="166"/>
        <v/>
      </c>
      <c r="DN134" s="40" t="str">
        <f t="shared" si="167"/>
        <v>|n杀敌攻击+3</v>
      </c>
      <c r="DO134" s="40" t="str">
        <f t="shared" si="168"/>
        <v>|n杀敌业力+1</v>
      </c>
      <c r="DP134" s="40" t="str">
        <f t="shared" si="169"/>
        <v>|n杀敌生命+40</v>
      </c>
      <c r="DQ134" s="40" t="str">
        <f t="shared" si="170"/>
        <v/>
      </c>
      <c r="DR134" s="40" t="str">
        <f t="shared" si="171"/>
        <v/>
      </c>
      <c r="DS134" s="40" t="str">
        <f t="shared" si="172"/>
        <v/>
      </c>
      <c r="DT134" s="40" t="str">
        <f t="shared" si="173"/>
        <v/>
      </c>
      <c r="DU134" s="40" t="str">
        <f t="shared" si="174"/>
        <v>|n每秒金币+1</v>
      </c>
      <c r="DV134" s="40" t="str">
        <f t="shared" si="175"/>
        <v/>
      </c>
      <c r="DW134" s="40" t="str">
        <f t="shared" si="176"/>
        <v/>
      </c>
      <c r="DX134" s="40" t="str">
        <f t="shared" si="62"/>
        <v/>
      </c>
      <c r="DY134" s="40" t="str">
        <f t="shared" si="244"/>
        <v/>
      </c>
      <c r="DZ134" s="40" t="str">
        <f t="shared" si="244"/>
        <v/>
      </c>
      <c r="EA134" s="40" t="str">
        <f t="shared" si="244"/>
        <v/>
      </c>
      <c r="EB134" s="40" t="str">
        <f t="shared" si="244"/>
        <v/>
      </c>
      <c r="EC134" s="40" t="str">
        <f t="shared" si="244"/>
        <v/>
      </c>
      <c r="ED134" s="40" t="str">
        <f t="shared" si="244"/>
        <v/>
      </c>
      <c r="EE134" s="40" t="str">
        <f t="shared" si="244"/>
        <v/>
      </c>
      <c r="EF134" s="40" t="str">
        <f t="shared" si="243"/>
        <v/>
      </c>
      <c r="EG134" s="40" t="str">
        <f t="shared" si="243"/>
        <v/>
      </c>
      <c r="EH134" s="40" t="str">
        <f t="shared" si="243"/>
        <v/>
      </c>
      <c r="EI134" s="40" t="str">
        <f t="shared" si="122"/>
        <v/>
      </c>
      <c r="EJ134" s="40" t="str">
        <f t="shared" si="121"/>
        <v/>
      </c>
      <c r="EK134" s="40" t="str">
        <f t="shared" si="121"/>
        <v/>
      </c>
      <c r="EL134" s="40" t="str">
        <f t="shared" si="121"/>
        <v/>
      </c>
      <c r="EM134" s="40" t="str">
        <f t="shared" si="121"/>
        <v/>
      </c>
      <c r="EN134" s="40" t="str">
        <f t="shared" si="121"/>
        <v/>
      </c>
      <c r="EO134" s="40" t="str">
        <f t="shared" si="121"/>
        <v/>
      </c>
    </row>
    <row r="135" spans="1:145">
      <c r="A135" s="40" t="s">
        <v>254</v>
      </c>
      <c r="B135" s="40" t="s">
        <v>248</v>
      </c>
      <c r="D135" s="40">
        <v>100</v>
      </c>
      <c r="H135" s="40">
        <v>1000</v>
      </c>
      <c r="I135" s="40">
        <v>100</v>
      </c>
      <c r="J135" s="40">
        <v>5</v>
      </c>
      <c r="K135" s="40">
        <v>1</v>
      </c>
      <c r="L135" s="40">
        <v>50</v>
      </c>
      <c r="V135" s="40">
        <v>5</v>
      </c>
      <c r="Y135" s="40">
        <v>15</v>
      </c>
      <c r="AT135" s="40">
        <v>3</v>
      </c>
      <c r="AU135" s="40">
        <v>1</v>
      </c>
      <c r="AV135" s="40">
        <v>40</v>
      </c>
      <c r="BA135" s="40">
        <v>1</v>
      </c>
      <c r="BW135" s="40" t="str">
        <f t="shared" si="124"/>
        <v>|n攻击+100|n生命值+1000|n魔法值+100|n生命回复+5|n魔法回复+1|n攻速+50%|n暴击+5%|n分裂+15%|n杀敌攻击+3|n杀敌业力+1|n杀敌生命+40|n每秒金币+1</v>
      </c>
      <c r="BX135" s="40" t="str">
        <f t="shared" si="125"/>
        <v>|n攻击+100</v>
      </c>
      <c r="BY135" s="40" t="str">
        <f t="shared" si="126"/>
        <v/>
      </c>
      <c r="BZ135" s="40" t="str">
        <f t="shared" si="127"/>
        <v/>
      </c>
      <c r="CA135" s="40" t="str">
        <f t="shared" si="128"/>
        <v/>
      </c>
      <c r="CB135" s="40" t="str">
        <f t="shared" si="129"/>
        <v>|n生命值+1000</v>
      </c>
      <c r="CC135" s="40" t="str">
        <f t="shared" si="130"/>
        <v>|n魔法值+100</v>
      </c>
      <c r="CD135" s="40" t="str">
        <f t="shared" si="131"/>
        <v>|n生命回复+5</v>
      </c>
      <c r="CE135" s="40" t="str">
        <f t="shared" si="132"/>
        <v>|n魔法回复+1</v>
      </c>
      <c r="CF135" s="40" t="str">
        <f t="shared" si="133"/>
        <v>|n攻速+50%</v>
      </c>
      <c r="CG135" s="40" t="str">
        <f t="shared" si="134"/>
        <v/>
      </c>
      <c r="CH135" s="40" t="str">
        <f t="shared" si="135"/>
        <v/>
      </c>
      <c r="CI135" s="40" t="str">
        <f t="shared" si="136"/>
        <v/>
      </c>
      <c r="CJ135" s="40" t="str">
        <f t="shared" si="137"/>
        <v/>
      </c>
      <c r="CK135" s="40" t="str">
        <f t="shared" si="138"/>
        <v/>
      </c>
      <c r="CL135" s="40" t="str">
        <f t="shared" si="139"/>
        <v/>
      </c>
      <c r="CM135" s="40" t="str">
        <f t="shared" si="140"/>
        <v/>
      </c>
      <c r="CN135" s="40" t="str">
        <f t="shared" si="141"/>
        <v/>
      </c>
      <c r="CO135" s="40" t="str">
        <f t="shared" si="142"/>
        <v/>
      </c>
      <c r="CP135" s="40" t="str">
        <f t="shared" si="143"/>
        <v>|n暴击+5%</v>
      </c>
      <c r="CQ135" s="40" t="str">
        <f t="shared" si="144"/>
        <v/>
      </c>
      <c r="CR135" s="40" t="str">
        <f t="shared" si="145"/>
        <v/>
      </c>
      <c r="CS135" s="40" t="str">
        <f t="shared" si="146"/>
        <v>|n分裂+15%</v>
      </c>
      <c r="CT135" s="40" t="str">
        <f t="shared" si="147"/>
        <v/>
      </c>
      <c r="CU135" s="40" t="str">
        <f t="shared" si="148"/>
        <v/>
      </c>
      <c r="CV135" s="40" t="str">
        <f t="shared" si="149"/>
        <v/>
      </c>
      <c r="CW135" s="40" t="str">
        <f t="shared" si="150"/>
        <v/>
      </c>
      <c r="CX135" s="40" t="str">
        <f t="shared" si="151"/>
        <v/>
      </c>
      <c r="CY135" s="40" t="str">
        <f t="shared" si="152"/>
        <v/>
      </c>
      <c r="CZ135" s="40" t="str">
        <f t="shared" si="153"/>
        <v/>
      </c>
      <c r="DA135" s="40" t="str">
        <f t="shared" si="154"/>
        <v/>
      </c>
      <c r="DB135" s="40" t="str">
        <f t="shared" si="155"/>
        <v/>
      </c>
      <c r="DC135" s="40" t="str">
        <f t="shared" si="156"/>
        <v/>
      </c>
      <c r="DD135" s="40" t="str">
        <f t="shared" si="157"/>
        <v/>
      </c>
      <c r="DE135" s="40" t="str">
        <f t="shared" si="158"/>
        <v/>
      </c>
      <c r="DF135" s="40" t="str">
        <f t="shared" si="159"/>
        <v/>
      </c>
      <c r="DG135" s="40" t="str">
        <f t="shared" si="160"/>
        <v/>
      </c>
      <c r="DH135" s="40" t="str">
        <f t="shared" si="161"/>
        <v/>
      </c>
      <c r="DI135" s="40" t="str">
        <f t="shared" si="162"/>
        <v/>
      </c>
      <c r="DJ135" s="40" t="str">
        <f t="shared" si="163"/>
        <v/>
      </c>
      <c r="DK135" s="40" t="str">
        <f t="shared" si="164"/>
        <v/>
      </c>
      <c r="DL135" s="40" t="str">
        <f t="shared" si="165"/>
        <v/>
      </c>
      <c r="DM135" s="40" t="str">
        <f t="shared" si="166"/>
        <v/>
      </c>
      <c r="DN135" s="40" t="str">
        <f t="shared" si="167"/>
        <v>|n杀敌攻击+3</v>
      </c>
      <c r="DO135" s="40" t="str">
        <f t="shared" si="168"/>
        <v>|n杀敌业力+1</v>
      </c>
      <c r="DP135" s="40" t="str">
        <f t="shared" si="169"/>
        <v>|n杀敌生命+40</v>
      </c>
      <c r="DQ135" s="40" t="str">
        <f t="shared" si="170"/>
        <v/>
      </c>
      <c r="DR135" s="40" t="str">
        <f t="shared" si="171"/>
        <v/>
      </c>
      <c r="DS135" s="40" t="str">
        <f t="shared" si="172"/>
        <v/>
      </c>
      <c r="DT135" s="40" t="str">
        <f t="shared" si="173"/>
        <v/>
      </c>
      <c r="DU135" s="40" t="str">
        <f t="shared" si="174"/>
        <v>|n每秒金币+1</v>
      </c>
      <c r="DV135" s="40" t="str">
        <f t="shared" si="175"/>
        <v/>
      </c>
      <c r="DW135" s="40" t="str">
        <f t="shared" si="176"/>
        <v/>
      </c>
      <c r="DX135" s="40" t="str">
        <f t="shared" si="62"/>
        <v/>
      </c>
      <c r="DY135" s="40" t="str">
        <f t="shared" si="244"/>
        <v/>
      </c>
      <c r="DZ135" s="40" t="str">
        <f t="shared" si="244"/>
        <v/>
      </c>
      <c r="EA135" s="40" t="str">
        <f t="shared" si="244"/>
        <v/>
      </c>
      <c r="EB135" s="40" t="str">
        <f t="shared" si="244"/>
        <v/>
      </c>
      <c r="EC135" s="40" t="str">
        <f t="shared" si="244"/>
        <v/>
      </c>
      <c r="ED135" s="40" t="str">
        <f t="shared" si="244"/>
        <v/>
      </c>
      <c r="EE135" s="40" t="str">
        <f t="shared" si="244"/>
        <v/>
      </c>
      <c r="EF135" s="40" t="str">
        <f t="shared" si="243"/>
        <v/>
      </c>
      <c r="EG135" s="40" t="str">
        <f t="shared" si="243"/>
        <v/>
      </c>
      <c r="EH135" s="40" t="str">
        <f t="shared" si="243"/>
        <v/>
      </c>
      <c r="EI135" s="40" t="str">
        <f t="shared" si="122"/>
        <v/>
      </c>
      <c r="EJ135" s="40" t="str">
        <f t="shared" si="121"/>
        <v/>
      </c>
      <c r="EK135" s="40" t="str">
        <f t="shared" si="121"/>
        <v/>
      </c>
      <c r="EL135" s="40" t="str">
        <f t="shared" si="121"/>
        <v/>
      </c>
      <c r="EM135" s="40" t="str">
        <f t="shared" si="121"/>
        <v/>
      </c>
      <c r="EN135" s="40" t="str">
        <f t="shared" si="121"/>
        <v/>
      </c>
      <c r="EO135" s="40" t="str">
        <f t="shared" si="121"/>
        <v/>
      </c>
    </row>
    <row r="136" spans="1:145">
      <c r="A136" s="40" t="s">
        <v>255</v>
      </c>
      <c r="B136" s="40" t="s">
        <v>248</v>
      </c>
      <c r="D136" s="40">
        <v>100</v>
      </c>
      <c r="H136" s="40">
        <v>1000</v>
      </c>
      <c r="I136" s="40">
        <v>100</v>
      </c>
      <c r="J136" s="40">
        <v>5</v>
      </c>
      <c r="K136" s="40">
        <v>1</v>
      </c>
      <c r="L136" s="40">
        <v>50</v>
      </c>
      <c r="V136" s="40">
        <v>5</v>
      </c>
      <c r="Y136" s="40">
        <v>15</v>
      </c>
      <c r="AT136" s="40">
        <v>3</v>
      </c>
      <c r="AU136" s="40">
        <v>1</v>
      </c>
      <c r="AV136" s="40">
        <v>40</v>
      </c>
      <c r="BA136" s="40">
        <v>1</v>
      </c>
      <c r="BW136" s="40" t="str">
        <f t="shared" si="124"/>
        <v>|n攻击+100|n生命值+1000|n魔法值+100|n生命回复+5|n魔法回复+1|n攻速+50%|n暴击+5%|n分裂+15%|n杀敌攻击+3|n杀敌业力+1|n杀敌生命+40|n每秒金币+1</v>
      </c>
      <c r="BX136" s="40" t="str">
        <f t="shared" si="125"/>
        <v>|n攻击+100</v>
      </c>
      <c r="BY136" s="40" t="str">
        <f t="shared" si="126"/>
        <v/>
      </c>
      <c r="BZ136" s="40" t="str">
        <f t="shared" si="127"/>
        <v/>
      </c>
      <c r="CA136" s="40" t="str">
        <f t="shared" si="128"/>
        <v/>
      </c>
      <c r="CB136" s="40" t="str">
        <f t="shared" si="129"/>
        <v>|n生命值+1000</v>
      </c>
      <c r="CC136" s="40" t="str">
        <f t="shared" si="130"/>
        <v>|n魔法值+100</v>
      </c>
      <c r="CD136" s="40" t="str">
        <f t="shared" si="131"/>
        <v>|n生命回复+5</v>
      </c>
      <c r="CE136" s="40" t="str">
        <f t="shared" si="132"/>
        <v>|n魔法回复+1</v>
      </c>
      <c r="CF136" s="40" t="str">
        <f t="shared" si="133"/>
        <v>|n攻速+50%</v>
      </c>
      <c r="CG136" s="40" t="str">
        <f t="shared" si="134"/>
        <v/>
      </c>
      <c r="CH136" s="40" t="str">
        <f t="shared" si="135"/>
        <v/>
      </c>
      <c r="CI136" s="40" t="str">
        <f t="shared" si="136"/>
        <v/>
      </c>
      <c r="CJ136" s="40" t="str">
        <f t="shared" si="137"/>
        <v/>
      </c>
      <c r="CK136" s="40" t="str">
        <f t="shared" si="138"/>
        <v/>
      </c>
      <c r="CL136" s="40" t="str">
        <f t="shared" si="139"/>
        <v/>
      </c>
      <c r="CM136" s="40" t="str">
        <f t="shared" si="140"/>
        <v/>
      </c>
      <c r="CN136" s="40" t="str">
        <f t="shared" si="141"/>
        <v/>
      </c>
      <c r="CO136" s="40" t="str">
        <f t="shared" si="142"/>
        <v/>
      </c>
      <c r="CP136" s="40" t="str">
        <f t="shared" si="143"/>
        <v>|n暴击+5%</v>
      </c>
      <c r="CQ136" s="40" t="str">
        <f t="shared" si="144"/>
        <v/>
      </c>
      <c r="CR136" s="40" t="str">
        <f t="shared" si="145"/>
        <v/>
      </c>
      <c r="CS136" s="40" t="str">
        <f t="shared" si="146"/>
        <v>|n分裂+15%</v>
      </c>
      <c r="CT136" s="40" t="str">
        <f t="shared" si="147"/>
        <v/>
      </c>
      <c r="CU136" s="40" t="str">
        <f t="shared" si="148"/>
        <v/>
      </c>
      <c r="CV136" s="40" t="str">
        <f t="shared" si="149"/>
        <v/>
      </c>
      <c r="CW136" s="40" t="str">
        <f t="shared" si="150"/>
        <v/>
      </c>
      <c r="CX136" s="40" t="str">
        <f t="shared" si="151"/>
        <v/>
      </c>
      <c r="CY136" s="40" t="str">
        <f t="shared" si="152"/>
        <v/>
      </c>
      <c r="CZ136" s="40" t="str">
        <f t="shared" si="153"/>
        <v/>
      </c>
      <c r="DA136" s="40" t="str">
        <f t="shared" si="154"/>
        <v/>
      </c>
      <c r="DB136" s="40" t="str">
        <f t="shared" si="155"/>
        <v/>
      </c>
      <c r="DC136" s="40" t="str">
        <f t="shared" si="156"/>
        <v/>
      </c>
      <c r="DD136" s="40" t="str">
        <f t="shared" si="157"/>
        <v/>
      </c>
      <c r="DE136" s="40" t="str">
        <f t="shared" si="158"/>
        <v/>
      </c>
      <c r="DF136" s="40" t="str">
        <f t="shared" si="159"/>
        <v/>
      </c>
      <c r="DG136" s="40" t="str">
        <f t="shared" si="160"/>
        <v/>
      </c>
      <c r="DH136" s="40" t="str">
        <f t="shared" si="161"/>
        <v/>
      </c>
      <c r="DI136" s="40" t="str">
        <f t="shared" si="162"/>
        <v/>
      </c>
      <c r="DJ136" s="40" t="str">
        <f t="shared" si="163"/>
        <v/>
      </c>
      <c r="DK136" s="40" t="str">
        <f t="shared" si="164"/>
        <v/>
      </c>
      <c r="DL136" s="40" t="str">
        <f t="shared" si="165"/>
        <v/>
      </c>
      <c r="DM136" s="40" t="str">
        <f t="shared" si="166"/>
        <v/>
      </c>
      <c r="DN136" s="40" t="str">
        <f t="shared" si="167"/>
        <v>|n杀敌攻击+3</v>
      </c>
      <c r="DO136" s="40" t="str">
        <f t="shared" si="168"/>
        <v>|n杀敌业力+1</v>
      </c>
      <c r="DP136" s="40" t="str">
        <f t="shared" si="169"/>
        <v>|n杀敌生命+40</v>
      </c>
      <c r="DQ136" s="40" t="str">
        <f t="shared" si="170"/>
        <v/>
      </c>
      <c r="DR136" s="40" t="str">
        <f t="shared" si="171"/>
        <v/>
      </c>
      <c r="DS136" s="40" t="str">
        <f t="shared" si="172"/>
        <v/>
      </c>
      <c r="DT136" s="40" t="str">
        <f t="shared" si="173"/>
        <v/>
      </c>
      <c r="DU136" s="40" t="str">
        <f t="shared" si="174"/>
        <v>|n每秒金币+1</v>
      </c>
      <c r="DV136" s="40" t="str">
        <f t="shared" si="175"/>
        <v/>
      </c>
      <c r="DW136" s="40" t="str">
        <f t="shared" si="176"/>
        <v/>
      </c>
      <c r="DX136" s="40" t="str">
        <f t="shared" si="62"/>
        <v/>
      </c>
      <c r="DY136" s="40" t="str">
        <f t="shared" si="244"/>
        <v/>
      </c>
      <c r="DZ136" s="40" t="str">
        <f t="shared" si="244"/>
        <v/>
      </c>
      <c r="EA136" s="40" t="str">
        <f t="shared" si="244"/>
        <v/>
      </c>
      <c r="EB136" s="40" t="str">
        <f t="shared" si="244"/>
        <v/>
      </c>
      <c r="EC136" s="40" t="str">
        <f t="shared" si="244"/>
        <v/>
      </c>
      <c r="ED136" s="40" t="str">
        <f t="shared" si="244"/>
        <v/>
      </c>
      <c r="EE136" s="40" t="str">
        <f t="shared" si="244"/>
        <v/>
      </c>
      <c r="EF136" s="40" t="str">
        <f t="shared" si="243"/>
        <v/>
      </c>
      <c r="EG136" s="40" t="str">
        <f t="shared" si="243"/>
        <v/>
      </c>
      <c r="EH136" s="40" t="str">
        <f t="shared" si="243"/>
        <v/>
      </c>
      <c r="EI136" s="40" t="str">
        <f t="shared" si="122"/>
        <v/>
      </c>
      <c r="EJ136" s="40" t="str">
        <f t="shared" si="121"/>
        <v/>
      </c>
      <c r="EK136" s="40" t="str">
        <f t="shared" si="121"/>
        <v/>
      </c>
      <c r="EL136" s="40" t="str">
        <f t="shared" si="121"/>
        <v/>
      </c>
      <c r="EM136" s="40" t="str">
        <f t="shared" si="121"/>
        <v/>
      </c>
      <c r="EN136" s="40" t="str">
        <f t="shared" si="121"/>
        <v/>
      </c>
      <c r="EO136" s="40" t="str">
        <f t="shared" si="121"/>
        <v/>
      </c>
    </row>
    <row r="137" spans="1:145">
      <c r="A137" s="40" t="s">
        <v>256</v>
      </c>
      <c r="B137" s="40" t="s">
        <v>248</v>
      </c>
      <c r="D137" s="40">
        <v>100</v>
      </c>
      <c r="H137" s="40">
        <v>1000</v>
      </c>
      <c r="I137" s="40">
        <v>100</v>
      </c>
      <c r="J137" s="40">
        <v>5</v>
      </c>
      <c r="K137" s="40">
        <v>1</v>
      </c>
      <c r="L137" s="40">
        <v>50</v>
      </c>
      <c r="V137" s="40">
        <v>5</v>
      </c>
      <c r="Y137" s="40">
        <v>15</v>
      </c>
      <c r="AT137" s="40">
        <v>3</v>
      </c>
      <c r="AU137" s="40">
        <v>1</v>
      </c>
      <c r="AV137" s="40">
        <v>40</v>
      </c>
      <c r="BA137" s="40">
        <v>1</v>
      </c>
      <c r="BW137" s="40" t="str">
        <f t="shared" si="124"/>
        <v>|n攻击+100|n生命值+1000|n魔法值+100|n生命回复+5|n魔法回复+1|n攻速+50%|n暴击+5%|n分裂+15%|n杀敌攻击+3|n杀敌业力+1|n杀敌生命+40|n每秒金币+1</v>
      </c>
      <c r="BX137" s="40" t="str">
        <f t="shared" si="125"/>
        <v>|n攻击+100</v>
      </c>
      <c r="BY137" s="40" t="str">
        <f t="shared" si="126"/>
        <v/>
      </c>
      <c r="BZ137" s="40" t="str">
        <f t="shared" si="127"/>
        <v/>
      </c>
      <c r="CA137" s="40" t="str">
        <f t="shared" si="128"/>
        <v/>
      </c>
      <c r="CB137" s="40" t="str">
        <f t="shared" si="129"/>
        <v>|n生命值+1000</v>
      </c>
      <c r="CC137" s="40" t="str">
        <f t="shared" si="130"/>
        <v>|n魔法值+100</v>
      </c>
      <c r="CD137" s="40" t="str">
        <f t="shared" si="131"/>
        <v>|n生命回复+5</v>
      </c>
      <c r="CE137" s="40" t="str">
        <f t="shared" si="132"/>
        <v>|n魔法回复+1</v>
      </c>
      <c r="CF137" s="40" t="str">
        <f t="shared" si="133"/>
        <v>|n攻速+50%</v>
      </c>
      <c r="CG137" s="40" t="str">
        <f t="shared" si="134"/>
        <v/>
      </c>
      <c r="CH137" s="40" t="str">
        <f t="shared" si="135"/>
        <v/>
      </c>
      <c r="CI137" s="40" t="str">
        <f t="shared" si="136"/>
        <v/>
      </c>
      <c r="CJ137" s="40" t="str">
        <f t="shared" si="137"/>
        <v/>
      </c>
      <c r="CK137" s="40" t="str">
        <f t="shared" si="138"/>
        <v/>
      </c>
      <c r="CL137" s="40" t="str">
        <f t="shared" si="139"/>
        <v/>
      </c>
      <c r="CM137" s="40" t="str">
        <f t="shared" si="140"/>
        <v/>
      </c>
      <c r="CN137" s="40" t="str">
        <f t="shared" si="141"/>
        <v/>
      </c>
      <c r="CO137" s="40" t="str">
        <f t="shared" si="142"/>
        <v/>
      </c>
      <c r="CP137" s="40" t="str">
        <f t="shared" si="143"/>
        <v>|n暴击+5%</v>
      </c>
      <c r="CQ137" s="40" t="str">
        <f t="shared" si="144"/>
        <v/>
      </c>
      <c r="CR137" s="40" t="str">
        <f t="shared" si="145"/>
        <v/>
      </c>
      <c r="CS137" s="40" t="str">
        <f t="shared" si="146"/>
        <v>|n分裂+15%</v>
      </c>
      <c r="CT137" s="40" t="str">
        <f t="shared" si="147"/>
        <v/>
      </c>
      <c r="CU137" s="40" t="str">
        <f t="shared" si="148"/>
        <v/>
      </c>
      <c r="CV137" s="40" t="str">
        <f t="shared" si="149"/>
        <v/>
      </c>
      <c r="CW137" s="40" t="str">
        <f t="shared" si="150"/>
        <v/>
      </c>
      <c r="CX137" s="40" t="str">
        <f t="shared" si="151"/>
        <v/>
      </c>
      <c r="CY137" s="40" t="str">
        <f t="shared" si="152"/>
        <v/>
      </c>
      <c r="CZ137" s="40" t="str">
        <f t="shared" si="153"/>
        <v/>
      </c>
      <c r="DA137" s="40" t="str">
        <f t="shared" si="154"/>
        <v/>
      </c>
      <c r="DB137" s="40" t="str">
        <f t="shared" si="155"/>
        <v/>
      </c>
      <c r="DC137" s="40" t="str">
        <f t="shared" si="156"/>
        <v/>
      </c>
      <c r="DD137" s="40" t="str">
        <f t="shared" si="157"/>
        <v/>
      </c>
      <c r="DE137" s="40" t="str">
        <f t="shared" si="158"/>
        <v/>
      </c>
      <c r="DF137" s="40" t="str">
        <f t="shared" si="159"/>
        <v/>
      </c>
      <c r="DG137" s="40" t="str">
        <f t="shared" si="160"/>
        <v/>
      </c>
      <c r="DH137" s="40" t="str">
        <f t="shared" si="161"/>
        <v/>
      </c>
      <c r="DI137" s="40" t="str">
        <f t="shared" si="162"/>
        <v/>
      </c>
      <c r="DJ137" s="40" t="str">
        <f t="shared" si="163"/>
        <v/>
      </c>
      <c r="DK137" s="40" t="str">
        <f t="shared" si="164"/>
        <v/>
      </c>
      <c r="DL137" s="40" t="str">
        <f t="shared" si="165"/>
        <v/>
      </c>
      <c r="DM137" s="40" t="str">
        <f t="shared" si="166"/>
        <v/>
      </c>
      <c r="DN137" s="40" t="str">
        <f t="shared" si="167"/>
        <v>|n杀敌攻击+3</v>
      </c>
      <c r="DO137" s="40" t="str">
        <f t="shared" si="168"/>
        <v>|n杀敌业力+1</v>
      </c>
      <c r="DP137" s="40" t="str">
        <f t="shared" si="169"/>
        <v>|n杀敌生命+40</v>
      </c>
      <c r="DQ137" s="40" t="str">
        <f t="shared" si="170"/>
        <v/>
      </c>
      <c r="DR137" s="40" t="str">
        <f t="shared" si="171"/>
        <v/>
      </c>
      <c r="DS137" s="40" t="str">
        <f t="shared" si="172"/>
        <v/>
      </c>
      <c r="DT137" s="40" t="str">
        <f t="shared" si="173"/>
        <v/>
      </c>
      <c r="DU137" s="40" t="str">
        <f t="shared" si="174"/>
        <v>|n每秒金币+1</v>
      </c>
      <c r="DV137" s="40" t="str">
        <f t="shared" si="175"/>
        <v/>
      </c>
      <c r="DW137" s="40" t="str">
        <f t="shared" si="176"/>
        <v/>
      </c>
      <c r="DX137" s="40" t="str">
        <f t="shared" ref="DX137:DX159" si="245">IF(BD137="","","|n|cffffcc00"&amp;DX$2&amp;"：|r"&amp;BD137&amp;DX$1)</f>
        <v/>
      </c>
      <c r="DY137" s="40" t="str">
        <f t="shared" si="244"/>
        <v/>
      </c>
      <c r="DZ137" s="40" t="str">
        <f t="shared" si="244"/>
        <v/>
      </c>
      <c r="EA137" s="40" t="str">
        <f t="shared" si="244"/>
        <v/>
      </c>
      <c r="EB137" s="40" t="str">
        <f t="shared" si="244"/>
        <v/>
      </c>
      <c r="EC137" s="40" t="str">
        <f t="shared" si="244"/>
        <v/>
      </c>
      <c r="ED137" s="40" t="str">
        <f t="shared" si="244"/>
        <v/>
      </c>
      <c r="EE137" s="40" t="str">
        <f t="shared" si="244"/>
        <v/>
      </c>
      <c r="EF137" s="40" t="str">
        <f t="shared" si="243"/>
        <v/>
      </c>
      <c r="EG137" s="40" t="str">
        <f t="shared" si="243"/>
        <v/>
      </c>
      <c r="EH137" s="40" t="str">
        <f t="shared" si="243"/>
        <v/>
      </c>
      <c r="EI137" s="40" t="str">
        <f t="shared" si="122"/>
        <v/>
      </c>
      <c r="EJ137" s="40" t="str">
        <f t="shared" si="121"/>
        <v/>
      </c>
      <c r="EK137" s="40" t="str">
        <f t="shared" si="121"/>
        <v/>
      </c>
      <c r="EL137" s="40" t="str">
        <f t="shared" si="121"/>
        <v/>
      </c>
      <c r="EM137" s="40" t="str">
        <f t="shared" si="121"/>
        <v/>
      </c>
      <c r="EN137" s="40" t="str">
        <f t="shared" si="121"/>
        <v/>
      </c>
      <c r="EO137" s="40" t="str">
        <f t="shared" si="121"/>
        <v/>
      </c>
    </row>
    <row r="138" spans="1:145">
      <c r="A138" s="40" t="s">
        <v>257</v>
      </c>
      <c r="B138" s="40" t="s">
        <v>248</v>
      </c>
      <c r="D138" s="40">
        <v>100</v>
      </c>
      <c r="H138" s="40">
        <v>1000</v>
      </c>
      <c r="I138" s="40">
        <v>100</v>
      </c>
      <c r="J138" s="40">
        <v>5</v>
      </c>
      <c r="K138" s="40">
        <v>1</v>
      </c>
      <c r="L138" s="40">
        <v>50</v>
      </c>
      <c r="V138" s="40">
        <v>5</v>
      </c>
      <c r="Y138" s="40">
        <v>15</v>
      </c>
      <c r="AB138" s="40">
        <v>10</v>
      </c>
      <c r="AT138" s="40">
        <v>3</v>
      </c>
      <c r="AU138" s="40">
        <v>1</v>
      </c>
      <c r="AV138" s="40">
        <v>40</v>
      </c>
      <c r="BA138" s="40">
        <v>1</v>
      </c>
      <c r="BW138" s="40" t="str">
        <f t="shared" si="124"/>
        <v>|n攻击+100|n生命值+1000|n魔法值+100|n生命回复+5|n魔法回复+1|n攻速+50%|n暴击+5%|n分裂+15%|n冷却缩减+10%|n杀敌攻击+3|n杀敌业力+1|n杀敌生命+40|n每秒金币+1</v>
      </c>
      <c r="BX138" s="40" t="str">
        <f t="shared" si="125"/>
        <v>|n攻击+100</v>
      </c>
      <c r="BY138" s="40" t="str">
        <f t="shared" si="126"/>
        <v/>
      </c>
      <c r="BZ138" s="40" t="str">
        <f t="shared" si="127"/>
        <v/>
      </c>
      <c r="CA138" s="40" t="str">
        <f t="shared" si="128"/>
        <v/>
      </c>
      <c r="CB138" s="40" t="str">
        <f t="shared" si="129"/>
        <v>|n生命值+1000</v>
      </c>
      <c r="CC138" s="40" t="str">
        <f t="shared" si="130"/>
        <v>|n魔法值+100</v>
      </c>
      <c r="CD138" s="40" t="str">
        <f t="shared" si="131"/>
        <v>|n生命回复+5</v>
      </c>
      <c r="CE138" s="40" t="str">
        <f t="shared" si="132"/>
        <v>|n魔法回复+1</v>
      </c>
      <c r="CF138" s="40" t="str">
        <f t="shared" si="133"/>
        <v>|n攻速+50%</v>
      </c>
      <c r="CG138" s="40" t="str">
        <f t="shared" si="134"/>
        <v/>
      </c>
      <c r="CH138" s="40" t="str">
        <f t="shared" si="135"/>
        <v/>
      </c>
      <c r="CI138" s="40" t="str">
        <f t="shared" si="136"/>
        <v/>
      </c>
      <c r="CJ138" s="40" t="str">
        <f t="shared" si="137"/>
        <v/>
      </c>
      <c r="CK138" s="40" t="str">
        <f t="shared" si="138"/>
        <v/>
      </c>
      <c r="CL138" s="40" t="str">
        <f t="shared" si="139"/>
        <v/>
      </c>
      <c r="CM138" s="40" t="str">
        <f t="shared" si="140"/>
        <v/>
      </c>
      <c r="CN138" s="40" t="str">
        <f t="shared" si="141"/>
        <v/>
      </c>
      <c r="CO138" s="40" t="str">
        <f t="shared" si="142"/>
        <v/>
      </c>
      <c r="CP138" s="40" t="str">
        <f t="shared" si="143"/>
        <v>|n暴击+5%</v>
      </c>
      <c r="CQ138" s="40" t="str">
        <f t="shared" si="144"/>
        <v/>
      </c>
      <c r="CR138" s="40" t="str">
        <f t="shared" si="145"/>
        <v/>
      </c>
      <c r="CS138" s="40" t="str">
        <f t="shared" si="146"/>
        <v>|n分裂+15%</v>
      </c>
      <c r="CT138" s="40" t="str">
        <f t="shared" si="147"/>
        <v/>
      </c>
      <c r="CU138" s="40" t="str">
        <f t="shared" si="148"/>
        <v/>
      </c>
      <c r="CV138" s="40" t="str">
        <f t="shared" si="149"/>
        <v>|n冷却缩减+10%</v>
      </c>
      <c r="CW138" s="40" t="str">
        <f t="shared" si="150"/>
        <v/>
      </c>
      <c r="CX138" s="40" t="str">
        <f t="shared" si="151"/>
        <v/>
      </c>
      <c r="CY138" s="40" t="str">
        <f t="shared" si="152"/>
        <v/>
      </c>
      <c r="CZ138" s="40" t="str">
        <f t="shared" si="153"/>
        <v/>
      </c>
      <c r="DA138" s="40" t="str">
        <f t="shared" si="154"/>
        <v/>
      </c>
      <c r="DB138" s="40" t="str">
        <f t="shared" si="155"/>
        <v/>
      </c>
      <c r="DC138" s="40" t="str">
        <f t="shared" si="156"/>
        <v/>
      </c>
      <c r="DD138" s="40" t="str">
        <f t="shared" si="157"/>
        <v/>
      </c>
      <c r="DE138" s="40" t="str">
        <f t="shared" si="158"/>
        <v/>
      </c>
      <c r="DF138" s="40" t="str">
        <f t="shared" si="159"/>
        <v/>
      </c>
      <c r="DG138" s="40" t="str">
        <f t="shared" si="160"/>
        <v/>
      </c>
      <c r="DH138" s="40" t="str">
        <f t="shared" si="161"/>
        <v/>
      </c>
      <c r="DI138" s="40" t="str">
        <f t="shared" si="162"/>
        <v/>
      </c>
      <c r="DJ138" s="40" t="str">
        <f t="shared" si="163"/>
        <v/>
      </c>
      <c r="DK138" s="40" t="str">
        <f t="shared" si="164"/>
        <v/>
      </c>
      <c r="DL138" s="40" t="str">
        <f t="shared" si="165"/>
        <v/>
      </c>
      <c r="DM138" s="40" t="str">
        <f t="shared" si="166"/>
        <v/>
      </c>
      <c r="DN138" s="40" t="str">
        <f t="shared" si="167"/>
        <v>|n杀敌攻击+3</v>
      </c>
      <c r="DO138" s="40" t="str">
        <f t="shared" si="168"/>
        <v>|n杀敌业力+1</v>
      </c>
      <c r="DP138" s="40" t="str">
        <f t="shared" si="169"/>
        <v>|n杀敌生命+40</v>
      </c>
      <c r="DQ138" s="40" t="str">
        <f t="shared" si="170"/>
        <v/>
      </c>
      <c r="DR138" s="40" t="str">
        <f t="shared" si="171"/>
        <v/>
      </c>
      <c r="DS138" s="40" t="str">
        <f t="shared" si="172"/>
        <v/>
      </c>
      <c r="DT138" s="40" t="str">
        <f t="shared" si="173"/>
        <v/>
      </c>
      <c r="DU138" s="40" t="str">
        <f t="shared" si="174"/>
        <v>|n每秒金币+1</v>
      </c>
      <c r="DV138" s="40" t="str">
        <f t="shared" si="175"/>
        <v/>
      </c>
      <c r="DW138" s="40" t="str">
        <f t="shared" si="176"/>
        <v/>
      </c>
      <c r="DX138" s="40" t="str">
        <f t="shared" si="245"/>
        <v/>
      </c>
      <c r="DY138" s="40" t="str">
        <f t="shared" si="244"/>
        <v/>
      </c>
      <c r="DZ138" s="40" t="str">
        <f t="shared" si="244"/>
        <v/>
      </c>
      <c r="EA138" s="40" t="str">
        <f t="shared" si="244"/>
        <v/>
      </c>
      <c r="EB138" s="40" t="str">
        <f t="shared" si="244"/>
        <v/>
      </c>
      <c r="EC138" s="40" t="str">
        <f t="shared" si="244"/>
        <v/>
      </c>
      <c r="ED138" s="40" t="str">
        <f t="shared" si="244"/>
        <v/>
      </c>
      <c r="EE138" s="40" t="str">
        <f t="shared" si="244"/>
        <v/>
      </c>
      <c r="EF138" s="40" t="str">
        <f t="shared" si="243"/>
        <v/>
      </c>
      <c r="EG138" s="40" t="str">
        <f t="shared" si="243"/>
        <v/>
      </c>
      <c r="EH138" s="40" t="str">
        <f t="shared" si="243"/>
        <v/>
      </c>
      <c r="EI138" s="40" t="str">
        <f t="shared" si="122"/>
        <v/>
      </c>
      <c r="EJ138" s="40" t="str">
        <f t="shared" si="121"/>
        <v/>
      </c>
      <c r="EK138" s="40" t="str">
        <f t="shared" si="121"/>
        <v/>
      </c>
      <c r="EL138" s="40" t="str">
        <f t="shared" si="121"/>
        <v/>
      </c>
      <c r="EM138" s="40" t="str">
        <f t="shared" ref="EM138:EO167" si="246">IF(BS138="","","|n|cffffcc00"&amp;EM$2&amp;"：|r"&amp;BS138&amp;EM$1)</f>
        <v/>
      </c>
      <c r="EN138" s="40" t="str">
        <f t="shared" si="246"/>
        <v/>
      </c>
      <c r="EO138" s="40" t="str">
        <f t="shared" si="246"/>
        <v/>
      </c>
    </row>
    <row r="139" spans="1:145">
      <c r="A139" s="40" t="s">
        <v>258</v>
      </c>
      <c r="B139" s="40" t="s">
        <v>248</v>
      </c>
      <c r="D139" s="40">
        <v>100</v>
      </c>
      <c r="H139" s="40">
        <v>1000</v>
      </c>
      <c r="I139" s="40">
        <v>100</v>
      </c>
      <c r="J139" s="40">
        <v>5</v>
      </c>
      <c r="K139" s="40">
        <v>1</v>
      </c>
      <c r="L139" s="40">
        <v>50</v>
      </c>
      <c r="V139" s="40">
        <v>5</v>
      </c>
      <c r="Y139" s="40">
        <v>15</v>
      </c>
      <c r="AT139" s="40">
        <v>3</v>
      </c>
      <c r="AU139" s="40">
        <v>1</v>
      </c>
      <c r="AV139" s="40">
        <v>40</v>
      </c>
      <c r="BA139" s="40">
        <v>1</v>
      </c>
      <c r="BW139" s="40" t="str">
        <f t="shared" si="124"/>
        <v>|n攻击+100|n生命值+1000|n魔法值+100|n生命回复+5|n魔法回复+1|n攻速+50%|n暴击+5%|n分裂+15%|n杀敌攻击+3|n杀敌业力+1|n杀敌生命+40|n每秒金币+1</v>
      </c>
      <c r="BX139" s="40" t="str">
        <f t="shared" si="125"/>
        <v>|n攻击+100</v>
      </c>
      <c r="BY139" s="40" t="str">
        <f t="shared" si="126"/>
        <v/>
      </c>
      <c r="BZ139" s="40" t="str">
        <f t="shared" si="127"/>
        <v/>
      </c>
      <c r="CA139" s="40" t="str">
        <f t="shared" si="128"/>
        <v/>
      </c>
      <c r="CB139" s="40" t="str">
        <f t="shared" si="129"/>
        <v>|n生命值+1000</v>
      </c>
      <c r="CC139" s="40" t="str">
        <f t="shared" si="130"/>
        <v>|n魔法值+100</v>
      </c>
      <c r="CD139" s="40" t="str">
        <f t="shared" si="131"/>
        <v>|n生命回复+5</v>
      </c>
      <c r="CE139" s="40" t="str">
        <f t="shared" si="132"/>
        <v>|n魔法回复+1</v>
      </c>
      <c r="CF139" s="40" t="str">
        <f t="shared" si="133"/>
        <v>|n攻速+50%</v>
      </c>
      <c r="CG139" s="40" t="str">
        <f t="shared" si="134"/>
        <v/>
      </c>
      <c r="CH139" s="40" t="str">
        <f t="shared" si="135"/>
        <v/>
      </c>
      <c r="CI139" s="40" t="str">
        <f t="shared" si="136"/>
        <v/>
      </c>
      <c r="CJ139" s="40" t="str">
        <f t="shared" si="137"/>
        <v/>
      </c>
      <c r="CK139" s="40" t="str">
        <f t="shared" si="138"/>
        <v/>
      </c>
      <c r="CL139" s="40" t="str">
        <f t="shared" si="139"/>
        <v/>
      </c>
      <c r="CM139" s="40" t="str">
        <f t="shared" si="140"/>
        <v/>
      </c>
      <c r="CN139" s="40" t="str">
        <f t="shared" si="141"/>
        <v/>
      </c>
      <c r="CO139" s="40" t="str">
        <f t="shared" si="142"/>
        <v/>
      </c>
      <c r="CP139" s="40" t="str">
        <f t="shared" si="143"/>
        <v>|n暴击+5%</v>
      </c>
      <c r="CQ139" s="40" t="str">
        <f t="shared" si="144"/>
        <v/>
      </c>
      <c r="CR139" s="40" t="str">
        <f t="shared" si="145"/>
        <v/>
      </c>
      <c r="CS139" s="40" t="str">
        <f t="shared" si="146"/>
        <v>|n分裂+15%</v>
      </c>
      <c r="CT139" s="40" t="str">
        <f t="shared" si="147"/>
        <v/>
      </c>
      <c r="CU139" s="40" t="str">
        <f t="shared" si="148"/>
        <v/>
      </c>
      <c r="CV139" s="40" t="str">
        <f t="shared" si="149"/>
        <v/>
      </c>
      <c r="CW139" s="40" t="str">
        <f t="shared" si="150"/>
        <v/>
      </c>
      <c r="CX139" s="40" t="str">
        <f t="shared" si="151"/>
        <v/>
      </c>
      <c r="CY139" s="40" t="str">
        <f t="shared" si="152"/>
        <v/>
      </c>
      <c r="CZ139" s="40" t="str">
        <f t="shared" si="153"/>
        <v/>
      </c>
      <c r="DA139" s="40" t="str">
        <f t="shared" si="154"/>
        <v/>
      </c>
      <c r="DB139" s="40" t="str">
        <f t="shared" si="155"/>
        <v/>
      </c>
      <c r="DC139" s="40" t="str">
        <f t="shared" si="156"/>
        <v/>
      </c>
      <c r="DD139" s="40" t="str">
        <f t="shared" si="157"/>
        <v/>
      </c>
      <c r="DE139" s="40" t="str">
        <f t="shared" si="158"/>
        <v/>
      </c>
      <c r="DF139" s="40" t="str">
        <f t="shared" si="159"/>
        <v/>
      </c>
      <c r="DG139" s="40" t="str">
        <f t="shared" si="160"/>
        <v/>
      </c>
      <c r="DH139" s="40" t="str">
        <f t="shared" si="161"/>
        <v/>
      </c>
      <c r="DI139" s="40" t="str">
        <f t="shared" si="162"/>
        <v/>
      </c>
      <c r="DJ139" s="40" t="str">
        <f t="shared" si="163"/>
        <v/>
      </c>
      <c r="DK139" s="40" t="str">
        <f t="shared" si="164"/>
        <v/>
      </c>
      <c r="DL139" s="40" t="str">
        <f t="shared" si="165"/>
        <v/>
      </c>
      <c r="DM139" s="40" t="str">
        <f t="shared" si="166"/>
        <v/>
      </c>
      <c r="DN139" s="40" t="str">
        <f t="shared" si="167"/>
        <v>|n杀敌攻击+3</v>
      </c>
      <c r="DO139" s="40" t="str">
        <f t="shared" si="168"/>
        <v>|n杀敌业力+1</v>
      </c>
      <c r="DP139" s="40" t="str">
        <f t="shared" si="169"/>
        <v>|n杀敌生命+40</v>
      </c>
      <c r="DQ139" s="40" t="str">
        <f t="shared" si="170"/>
        <v/>
      </c>
      <c r="DR139" s="40" t="str">
        <f t="shared" si="171"/>
        <v/>
      </c>
      <c r="DS139" s="40" t="str">
        <f t="shared" si="172"/>
        <v/>
      </c>
      <c r="DT139" s="40" t="str">
        <f t="shared" si="173"/>
        <v/>
      </c>
      <c r="DU139" s="40" t="str">
        <f t="shared" si="174"/>
        <v>|n每秒金币+1</v>
      </c>
      <c r="DV139" s="40" t="str">
        <f t="shared" si="175"/>
        <v/>
      </c>
      <c r="DW139" s="40" t="str">
        <f t="shared" si="176"/>
        <v/>
      </c>
      <c r="DX139" s="40" t="str">
        <f t="shared" si="245"/>
        <v/>
      </c>
      <c r="DY139" s="40" t="str">
        <f t="shared" si="244"/>
        <v/>
      </c>
      <c r="DZ139" s="40" t="str">
        <f t="shared" si="244"/>
        <v/>
      </c>
      <c r="EA139" s="40" t="str">
        <f t="shared" si="244"/>
        <v/>
      </c>
      <c r="EB139" s="40" t="str">
        <f t="shared" si="244"/>
        <v/>
      </c>
      <c r="EC139" s="40" t="str">
        <f t="shared" si="244"/>
        <v/>
      </c>
      <c r="ED139" s="40" t="str">
        <f t="shared" si="244"/>
        <v/>
      </c>
      <c r="EE139" s="40" t="str">
        <f t="shared" si="244"/>
        <v/>
      </c>
      <c r="EF139" s="40" t="str">
        <f t="shared" si="243"/>
        <v/>
      </c>
      <c r="EG139" s="40" t="str">
        <f t="shared" si="243"/>
        <v/>
      </c>
      <c r="EH139" s="40" t="str">
        <f t="shared" si="243"/>
        <v/>
      </c>
      <c r="EI139" s="40" t="str">
        <f t="shared" si="122"/>
        <v/>
      </c>
      <c r="EJ139" s="40" t="str">
        <f t="shared" si="122"/>
        <v/>
      </c>
      <c r="EK139" s="40" t="str">
        <f t="shared" si="122"/>
        <v/>
      </c>
      <c r="EL139" s="40" t="str">
        <f t="shared" si="122"/>
        <v/>
      </c>
      <c r="EM139" s="40" t="str">
        <f t="shared" si="246"/>
        <v/>
      </c>
      <c r="EN139" s="40" t="str">
        <f t="shared" si="246"/>
        <v/>
      </c>
      <c r="EO139" s="40" t="str">
        <f t="shared" si="246"/>
        <v/>
      </c>
    </row>
    <row r="140" spans="1:145">
      <c r="A140" s="40" t="s">
        <v>259</v>
      </c>
      <c r="B140" s="40" t="s">
        <v>248</v>
      </c>
      <c r="D140" s="40">
        <v>100</v>
      </c>
      <c r="H140" s="40">
        <v>1000</v>
      </c>
      <c r="I140" s="40">
        <v>100</v>
      </c>
      <c r="J140" s="40">
        <v>5</v>
      </c>
      <c r="K140" s="40">
        <v>1</v>
      </c>
      <c r="L140" s="40">
        <v>50</v>
      </c>
      <c r="V140" s="40">
        <v>5</v>
      </c>
      <c r="Y140" s="40">
        <v>15</v>
      </c>
      <c r="AT140" s="40">
        <v>3</v>
      </c>
      <c r="AU140" s="40">
        <v>1</v>
      </c>
      <c r="AV140" s="40">
        <v>40</v>
      </c>
      <c r="BA140" s="40">
        <v>1</v>
      </c>
      <c r="BW140" s="40" t="str">
        <f t="shared" si="124"/>
        <v>|n攻击+100|n生命值+1000|n魔法值+100|n生命回复+5|n魔法回复+1|n攻速+50%|n暴击+5%|n分裂+15%|n杀敌攻击+3|n杀敌业力+1|n杀敌生命+40|n每秒金币+1</v>
      </c>
      <c r="BX140" s="40" t="str">
        <f t="shared" si="125"/>
        <v>|n攻击+100</v>
      </c>
      <c r="BY140" s="40" t="str">
        <f t="shared" si="126"/>
        <v/>
      </c>
      <c r="BZ140" s="40" t="str">
        <f t="shared" si="127"/>
        <v/>
      </c>
      <c r="CA140" s="40" t="str">
        <f t="shared" si="128"/>
        <v/>
      </c>
      <c r="CB140" s="40" t="str">
        <f t="shared" si="129"/>
        <v>|n生命值+1000</v>
      </c>
      <c r="CC140" s="40" t="str">
        <f t="shared" si="130"/>
        <v>|n魔法值+100</v>
      </c>
      <c r="CD140" s="40" t="str">
        <f t="shared" si="131"/>
        <v>|n生命回复+5</v>
      </c>
      <c r="CE140" s="40" t="str">
        <f t="shared" si="132"/>
        <v>|n魔法回复+1</v>
      </c>
      <c r="CF140" s="40" t="str">
        <f t="shared" si="133"/>
        <v>|n攻速+50%</v>
      </c>
      <c r="CG140" s="40" t="str">
        <f t="shared" si="134"/>
        <v/>
      </c>
      <c r="CH140" s="40" t="str">
        <f t="shared" si="135"/>
        <v/>
      </c>
      <c r="CI140" s="40" t="str">
        <f t="shared" si="136"/>
        <v/>
      </c>
      <c r="CJ140" s="40" t="str">
        <f t="shared" si="137"/>
        <v/>
      </c>
      <c r="CK140" s="40" t="str">
        <f t="shared" si="138"/>
        <v/>
      </c>
      <c r="CL140" s="40" t="str">
        <f t="shared" si="139"/>
        <v/>
      </c>
      <c r="CM140" s="40" t="str">
        <f t="shared" si="140"/>
        <v/>
      </c>
      <c r="CN140" s="40" t="str">
        <f t="shared" si="141"/>
        <v/>
      </c>
      <c r="CO140" s="40" t="str">
        <f t="shared" si="142"/>
        <v/>
      </c>
      <c r="CP140" s="40" t="str">
        <f t="shared" si="143"/>
        <v>|n暴击+5%</v>
      </c>
      <c r="CQ140" s="40" t="str">
        <f t="shared" si="144"/>
        <v/>
      </c>
      <c r="CR140" s="40" t="str">
        <f t="shared" si="145"/>
        <v/>
      </c>
      <c r="CS140" s="40" t="str">
        <f t="shared" si="146"/>
        <v>|n分裂+15%</v>
      </c>
      <c r="CT140" s="40" t="str">
        <f t="shared" si="147"/>
        <v/>
      </c>
      <c r="CU140" s="40" t="str">
        <f t="shared" si="148"/>
        <v/>
      </c>
      <c r="CV140" s="40" t="str">
        <f t="shared" si="149"/>
        <v/>
      </c>
      <c r="CW140" s="40" t="str">
        <f t="shared" si="150"/>
        <v/>
      </c>
      <c r="CX140" s="40" t="str">
        <f t="shared" si="151"/>
        <v/>
      </c>
      <c r="CY140" s="40" t="str">
        <f t="shared" si="152"/>
        <v/>
      </c>
      <c r="CZ140" s="40" t="str">
        <f t="shared" si="153"/>
        <v/>
      </c>
      <c r="DA140" s="40" t="str">
        <f t="shared" si="154"/>
        <v/>
      </c>
      <c r="DB140" s="40" t="str">
        <f t="shared" si="155"/>
        <v/>
      </c>
      <c r="DC140" s="40" t="str">
        <f t="shared" si="156"/>
        <v/>
      </c>
      <c r="DD140" s="40" t="str">
        <f t="shared" si="157"/>
        <v/>
      </c>
      <c r="DE140" s="40" t="str">
        <f t="shared" si="158"/>
        <v/>
      </c>
      <c r="DF140" s="40" t="str">
        <f t="shared" si="159"/>
        <v/>
      </c>
      <c r="DG140" s="40" t="str">
        <f t="shared" si="160"/>
        <v/>
      </c>
      <c r="DH140" s="40" t="str">
        <f t="shared" si="161"/>
        <v/>
      </c>
      <c r="DI140" s="40" t="str">
        <f t="shared" si="162"/>
        <v/>
      </c>
      <c r="DJ140" s="40" t="str">
        <f t="shared" si="163"/>
        <v/>
      </c>
      <c r="DK140" s="40" t="str">
        <f t="shared" si="164"/>
        <v/>
      </c>
      <c r="DL140" s="40" t="str">
        <f t="shared" si="165"/>
        <v/>
      </c>
      <c r="DM140" s="40" t="str">
        <f t="shared" si="166"/>
        <v/>
      </c>
      <c r="DN140" s="40" t="str">
        <f t="shared" si="167"/>
        <v>|n杀敌攻击+3</v>
      </c>
      <c r="DO140" s="40" t="str">
        <f t="shared" si="168"/>
        <v>|n杀敌业力+1</v>
      </c>
      <c r="DP140" s="40" t="str">
        <f t="shared" si="169"/>
        <v>|n杀敌生命+40</v>
      </c>
      <c r="DQ140" s="40" t="str">
        <f t="shared" si="170"/>
        <v/>
      </c>
      <c r="DR140" s="40" t="str">
        <f t="shared" si="171"/>
        <v/>
      </c>
      <c r="DS140" s="40" t="str">
        <f t="shared" si="172"/>
        <v/>
      </c>
      <c r="DT140" s="40" t="str">
        <f t="shared" si="173"/>
        <v/>
      </c>
      <c r="DU140" s="40" t="str">
        <f t="shared" si="174"/>
        <v>|n每秒金币+1</v>
      </c>
      <c r="DV140" s="40" t="str">
        <f t="shared" si="175"/>
        <v/>
      </c>
      <c r="DW140" s="40" t="str">
        <f t="shared" si="176"/>
        <v/>
      </c>
      <c r="DX140" s="40" t="str">
        <f t="shared" si="245"/>
        <v/>
      </c>
      <c r="DY140" s="40" t="str">
        <f t="shared" si="244"/>
        <v/>
      </c>
      <c r="DZ140" s="40" t="str">
        <f t="shared" si="244"/>
        <v/>
      </c>
      <c r="EA140" s="40" t="str">
        <f t="shared" si="244"/>
        <v/>
      </c>
      <c r="EB140" s="40" t="str">
        <f t="shared" si="244"/>
        <v/>
      </c>
      <c r="EC140" s="40" t="str">
        <f t="shared" si="244"/>
        <v/>
      </c>
      <c r="ED140" s="40" t="str">
        <f t="shared" si="244"/>
        <v/>
      </c>
      <c r="EE140" s="40" t="str">
        <f t="shared" si="244"/>
        <v/>
      </c>
      <c r="EF140" s="40" t="str">
        <f t="shared" si="243"/>
        <v/>
      </c>
      <c r="EG140" s="40" t="str">
        <f t="shared" si="243"/>
        <v/>
      </c>
      <c r="EH140" s="40" t="str">
        <f t="shared" si="243"/>
        <v/>
      </c>
      <c r="EI140" s="40" t="str">
        <f t="shared" si="243"/>
        <v/>
      </c>
      <c r="EJ140" s="40" t="str">
        <f t="shared" si="243"/>
        <v/>
      </c>
      <c r="EK140" s="40" t="str">
        <f t="shared" si="243"/>
        <v/>
      </c>
      <c r="EL140" s="40" t="str">
        <f t="shared" si="243"/>
        <v/>
      </c>
      <c r="EM140" s="40" t="str">
        <f t="shared" si="246"/>
        <v/>
      </c>
      <c r="EN140" s="40" t="str">
        <f t="shared" si="246"/>
        <v/>
      </c>
      <c r="EO140" s="40" t="str">
        <f t="shared" si="246"/>
        <v/>
      </c>
    </row>
    <row r="141" spans="1:145">
      <c r="A141" s="40" t="s">
        <v>260</v>
      </c>
      <c r="B141" s="40" t="s">
        <v>248</v>
      </c>
      <c r="D141" s="40">
        <v>100</v>
      </c>
      <c r="H141" s="40">
        <v>1000</v>
      </c>
      <c r="I141" s="40">
        <v>100</v>
      </c>
      <c r="J141" s="40">
        <v>5</v>
      </c>
      <c r="K141" s="40">
        <v>1</v>
      </c>
      <c r="L141" s="40">
        <v>50</v>
      </c>
      <c r="V141" s="40">
        <v>5</v>
      </c>
      <c r="Y141" s="40">
        <v>15</v>
      </c>
      <c r="AT141" s="40">
        <v>3</v>
      </c>
      <c r="AU141" s="40">
        <v>1</v>
      </c>
      <c r="AV141" s="40">
        <v>40</v>
      </c>
      <c r="BA141" s="40">
        <v>1</v>
      </c>
      <c r="BW141" s="40" t="str">
        <f t="shared" ref="BW141:BW172" si="247">CONCATENATE(BX141,BY141,BZ141,CA141,CB141,CC141,CD141,CE141,CF141,CG141,CH141,CI141,CJ141,CK141,CL141,CM141,CN141,CO141,CP141,CQ141,CR141,CS141,CT141,CU141,CV141,CW141,CX141,CY141,CZ141,DA141,DB141,DC141,DD141,DE141,DF141,DG141,DH141,DI141,DJ141,DK141,DL141,DM141,DN141,DO141,DP141,DQ141,DR141,DS141,DT141,DU141,DV141,DW141,DX141,DY141,DZ141,EA141,EB141,EC141,ED141,EE141,EF141,EG141,EH141,EI141,EJ141,EK141,EL141,EM141,EN141,EO141)</f>
        <v>|n攻击+100|n生命值+1000|n魔法值+100|n生命回复+5|n魔法回复+1|n攻速+50%|n暴击+5%|n分裂+15%|n杀敌攻击+3|n杀敌业力+1|n杀敌生命+40|n每秒金币+1</v>
      </c>
      <c r="BX141" s="40" t="str">
        <f t="shared" ref="BX141:BX172" si="248">IF(D141="","","|n"&amp;BX$2&amp;"+"&amp;INT(D141)&amp;BX$1)</f>
        <v>|n攻击+100</v>
      </c>
      <c r="BY141" s="40" t="str">
        <f t="shared" ref="BY141:BY172" si="249">IF(E141="","","|n"&amp;BY$2&amp;"+"&amp;INT(E141)&amp;BY$1)</f>
        <v/>
      </c>
      <c r="BZ141" s="40" t="str">
        <f t="shared" ref="BZ141:BZ172" si="250">IF(F141="","","|n"&amp;BZ$2&amp;"+"&amp;INT(F141)&amp;BZ$1)</f>
        <v/>
      </c>
      <c r="CA141" s="40" t="str">
        <f t="shared" ref="CA141:CA172" si="251">IF(G141="","","|n"&amp;CA$2&amp;"+"&amp;INT(G141)&amp;CA$1)</f>
        <v/>
      </c>
      <c r="CB141" s="40" t="str">
        <f t="shared" ref="CB141:CB172" si="252">IF(H141="","","|n"&amp;CB$2&amp;"+"&amp;INT(H141)&amp;CB$1)</f>
        <v>|n生命值+1000</v>
      </c>
      <c r="CC141" s="40" t="str">
        <f t="shared" ref="CC141:CC172" si="253">IF(I141="","","|n"&amp;CC$2&amp;"+"&amp;INT(I141)&amp;CC$1)</f>
        <v>|n魔法值+100</v>
      </c>
      <c r="CD141" s="40" t="str">
        <f t="shared" ref="CD141:CD172" si="254">IF(J141="","","|n"&amp;CD$2&amp;"+"&amp;INT(J141)&amp;CD$1)</f>
        <v>|n生命回复+5</v>
      </c>
      <c r="CE141" s="40" t="str">
        <f t="shared" ref="CE141:CE172" si="255">IF(K141="","","|n"&amp;CE$2&amp;"+"&amp;INT(K141)&amp;CE$1)</f>
        <v>|n魔法回复+1</v>
      </c>
      <c r="CF141" s="40" t="str">
        <f t="shared" ref="CF141:CF172" si="256">IF(L141="","","|n"&amp;CF$2&amp;"+"&amp;INT(L141)&amp;CF$1)</f>
        <v>|n攻速+50%</v>
      </c>
      <c r="CG141" s="40" t="str">
        <f t="shared" ref="CG141:CG172" si="257">IF(M141="","","|n"&amp;CG$2&amp;"+"&amp;INT(M141)&amp;CG$1)</f>
        <v/>
      </c>
      <c r="CH141" s="40" t="str">
        <f t="shared" ref="CH141:CH172" si="258">IF(N141="","","|n"&amp;CH$2&amp;"+"&amp;INT(N141)&amp;CH$1)</f>
        <v/>
      </c>
      <c r="CI141" s="40" t="str">
        <f t="shared" ref="CI141:CI172" si="259">IF(O141="","","|n"&amp;CI$2&amp;"+"&amp;INT(O141)&amp;CI$1)</f>
        <v/>
      </c>
      <c r="CJ141" s="40" t="str">
        <f t="shared" ref="CJ141:CJ172" si="260">IF(P141="","","|n"&amp;CJ$2&amp;"+"&amp;INT(P141)&amp;CJ$1)</f>
        <v/>
      </c>
      <c r="CK141" s="40" t="str">
        <f t="shared" ref="CK141:CK172" si="261">IF(Q141="","","|n"&amp;CK$2&amp;"+"&amp;INT(Q141)&amp;CK$1)</f>
        <v/>
      </c>
      <c r="CL141" s="40" t="str">
        <f t="shared" ref="CL141:CL172" si="262">IF(R141="","","|n"&amp;CL$2&amp;"+"&amp;INT(R141)&amp;CL$1)</f>
        <v/>
      </c>
      <c r="CM141" s="40" t="str">
        <f t="shared" ref="CM141:CM172" si="263">IF(S141="","","|n"&amp;CM$2&amp;"+"&amp;INT(S141)&amp;CM$1)</f>
        <v/>
      </c>
      <c r="CN141" s="40" t="str">
        <f t="shared" ref="CN141:CN172" si="264">IF(T141="","","|n"&amp;CN$2&amp;"+"&amp;INT(T141)&amp;CN$1)</f>
        <v/>
      </c>
      <c r="CO141" s="40" t="str">
        <f t="shared" ref="CO141:CO172" si="265">IF(U141="","","|n"&amp;CO$2&amp;"+"&amp;INT(U141)&amp;CO$1)</f>
        <v/>
      </c>
      <c r="CP141" s="40" t="str">
        <f t="shared" ref="CP141:CP172" si="266">IF(V141="","","|n"&amp;CP$2&amp;"+"&amp;INT(V141)&amp;CP$1)</f>
        <v>|n暴击+5%</v>
      </c>
      <c r="CQ141" s="40" t="str">
        <f t="shared" ref="CQ141:CQ172" si="267">IF(W141="","","|n"&amp;CQ$2&amp;"+"&amp;INT(W141)&amp;CQ$1)</f>
        <v/>
      </c>
      <c r="CR141" s="40" t="str">
        <f t="shared" ref="CR141:CR172" si="268">IF(X141="","","|n"&amp;CR$2&amp;"+"&amp;INT(X141)&amp;CR$1)</f>
        <v/>
      </c>
      <c r="CS141" s="40" t="str">
        <f t="shared" ref="CS141:CS172" si="269">IF(Y141="","","|n"&amp;CS$2&amp;"+"&amp;INT(Y141)&amp;CS$1)</f>
        <v>|n分裂+15%</v>
      </c>
      <c r="CT141" s="40" t="str">
        <f t="shared" ref="CT141:CT172" si="270">IF(Z141="","","|n"&amp;CT$2&amp;"+"&amp;INT(Z141)&amp;CT$1)</f>
        <v/>
      </c>
      <c r="CU141" s="40" t="str">
        <f t="shared" ref="CU141:CU172" si="271">IF(AA141="","","|n"&amp;CU$2&amp;"+"&amp;INT(AA141)&amp;CU$1)</f>
        <v/>
      </c>
      <c r="CV141" s="40" t="str">
        <f t="shared" ref="CV141:CV172" si="272">IF(AB141="","","|n"&amp;CV$2&amp;"+"&amp;INT(AB141)&amp;CV$1)</f>
        <v/>
      </c>
      <c r="CW141" s="40" t="str">
        <f t="shared" ref="CW141:CW172" si="273">IF(AC141="","","|n"&amp;CW$2&amp;"+"&amp;INT(AC141)&amp;CW$1)</f>
        <v/>
      </c>
      <c r="CX141" s="40" t="str">
        <f t="shared" ref="CX141:CX172" si="274">IF(AD141="","","|n"&amp;CX$2&amp;"+"&amp;INT(AD141)&amp;CX$1)</f>
        <v/>
      </c>
      <c r="CY141" s="40" t="str">
        <f t="shared" ref="CY141:CY172" si="275">IF(AE141="","","|n"&amp;CY$2&amp;"+"&amp;INT(AE141)&amp;CY$1)</f>
        <v/>
      </c>
      <c r="CZ141" s="40" t="str">
        <f t="shared" ref="CZ141:CZ172" si="276">IF(AF141="","","|n"&amp;CZ$2&amp;"+"&amp;INT(AF141)&amp;CZ$1)</f>
        <v/>
      </c>
      <c r="DA141" s="40" t="str">
        <f t="shared" ref="DA141:DA172" si="277">IF(AG141="","","|n"&amp;DA$2&amp;"+"&amp;INT(AG141)&amp;DA$1)</f>
        <v/>
      </c>
      <c r="DB141" s="40" t="str">
        <f t="shared" ref="DB141:DB172" si="278">IF(AH141="","","|n"&amp;DB$2&amp;"+"&amp;INT(AH141)&amp;DB$1)</f>
        <v/>
      </c>
      <c r="DC141" s="40" t="str">
        <f t="shared" ref="DC141:DC172" si="279">IF(AI141="","","|n"&amp;DC$2&amp;"+"&amp;INT(AI141)&amp;DC$1)</f>
        <v/>
      </c>
      <c r="DD141" s="40" t="str">
        <f t="shared" ref="DD141:DD172" si="280">IF(AJ141="","","|n"&amp;DD$2&amp;"+"&amp;INT(AJ141)&amp;DD$1)</f>
        <v/>
      </c>
      <c r="DE141" s="40" t="str">
        <f t="shared" ref="DE141:DE172" si="281">IF(AK141="","","|n"&amp;DE$2&amp;"+"&amp;INT(AK141)&amp;DE$1)</f>
        <v/>
      </c>
      <c r="DF141" s="40" t="str">
        <f t="shared" ref="DF141:DF172" si="282">IF(AL141="","","|n"&amp;DF$2&amp;"+"&amp;INT(AL141)&amp;DF$1)</f>
        <v/>
      </c>
      <c r="DG141" s="40" t="str">
        <f t="shared" ref="DG141:DG172" si="283">IF(AM141="","","|n"&amp;DG$2&amp;"+"&amp;INT(AM141)&amp;DG$1)</f>
        <v/>
      </c>
      <c r="DH141" s="40" t="str">
        <f t="shared" ref="DH141:DH172" si="284">IF(AN141="","","|n"&amp;DH$2&amp;"+"&amp;INT(AN141)&amp;DH$1)</f>
        <v/>
      </c>
      <c r="DI141" s="40" t="str">
        <f t="shared" ref="DI141:DI172" si="285">IF(AO141="","","|n"&amp;DI$2&amp;"+"&amp;INT(AO141)&amp;DI$1)</f>
        <v/>
      </c>
      <c r="DJ141" s="40" t="str">
        <f t="shared" ref="DJ141:DJ172" si="286">IF(AP141="","","|n"&amp;DJ$2&amp;"+"&amp;INT(AP141)&amp;DJ$1)</f>
        <v/>
      </c>
      <c r="DK141" s="40" t="str">
        <f t="shared" ref="DK141:DK172" si="287">IF(AQ141="","","|n"&amp;DK$2&amp;"+"&amp;INT(AQ141)&amp;DK$1)</f>
        <v/>
      </c>
      <c r="DL141" s="40" t="str">
        <f t="shared" ref="DL141:DL172" si="288">IF(AR141="","","|n"&amp;DL$2&amp;"+"&amp;INT(AR141)&amp;DL$1)</f>
        <v/>
      </c>
      <c r="DM141" s="40" t="str">
        <f t="shared" ref="DM141:DM172" si="289">IF(AS141="","","|n"&amp;DM$2&amp;"+"&amp;INT(AS141)&amp;DM$1)</f>
        <v/>
      </c>
      <c r="DN141" s="40" t="str">
        <f t="shared" ref="DN141:DN172" si="290">IF(AT141="","","|n"&amp;DN$2&amp;"+"&amp;INT(AT141)&amp;DN$1)</f>
        <v>|n杀敌攻击+3</v>
      </c>
      <c r="DO141" s="40" t="str">
        <f t="shared" ref="DO141:DO172" si="291">IF(AU141="","","|n"&amp;DO$2&amp;"+"&amp;INT(AU141)&amp;DO$1)</f>
        <v>|n杀敌业力+1</v>
      </c>
      <c r="DP141" s="40" t="str">
        <f t="shared" ref="DP141:DP172" si="292">IF(AV141="","","|n"&amp;DP$2&amp;"+"&amp;INT(AV141)&amp;DP$1)</f>
        <v>|n杀敌生命+40</v>
      </c>
      <c r="DQ141" s="40" t="str">
        <f t="shared" ref="DQ141:DQ172" si="293">IF(AW141="","","|n"&amp;DQ$2&amp;"+"&amp;INT(AW141)&amp;DQ$1)</f>
        <v/>
      </c>
      <c r="DR141" s="40" t="str">
        <f t="shared" ref="DR141:DR172" si="294">IF(AX141="","","|n"&amp;DR$2&amp;"+"&amp;INT(AX141)&amp;DR$1)</f>
        <v/>
      </c>
      <c r="DS141" s="40" t="str">
        <f t="shared" ref="DS141:DS172" si="295">IF(AY141="","","|n"&amp;DS$2&amp;"+"&amp;INT(AY141)&amp;DS$1)</f>
        <v/>
      </c>
      <c r="DT141" s="40" t="str">
        <f t="shared" ref="DT141:DT172" si="296">IF(AZ141="","","|n"&amp;DT$2&amp;"+"&amp;INT(AZ141)&amp;DT$1)</f>
        <v/>
      </c>
      <c r="DU141" s="40" t="str">
        <f t="shared" ref="DU141:DU172" si="297">IF(BA141="","","|n"&amp;DU$2&amp;"+"&amp;INT(BA141)&amp;DU$1)</f>
        <v>|n每秒金币+1</v>
      </c>
      <c r="DV141" s="40" t="str">
        <f t="shared" ref="DV141:DV172" si="298">IF(BB141="","","|n"&amp;DV$2&amp;"+"&amp;INT(BB141)&amp;DV$1)</f>
        <v/>
      </c>
      <c r="DW141" s="40" t="str">
        <f t="shared" ref="DW141:DW172" si="299">IF(BC141="","","|n"&amp;DW$2&amp;"+"&amp;INT(BC141)&amp;DW$1)</f>
        <v/>
      </c>
      <c r="DX141" s="40" t="str">
        <f t="shared" si="245"/>
        <v/>
      </c>
      <c r="DY141" s="40" t="str">
        <f t="shared" si="244"/>
        <v/>
      </c>
      <c r="DZ141" s="40" t="str">
        <f t="shared" si="244"/>
        <v/>
      </c>
      <c r="EA141" s="40" t="str">
        <f t="shared" si="244"/>
        <v/>
      </c>
      <c r="EB141" s="40" t="str">
        <f t="shared" si="244"/>
        <v/>
      </c>
      <c r="EC141" s="40" t="str">
        <f t="shared" si="244"/>
        <v/>
      </c>
      <c r="ED141" s="40" t="str">
        <f t="shared" si="244"/>
        <v/>
      </c>
      <c r="EE141" s="40" t="str">
        <f t="shared" si="244"/>
        <v/>
      </c>
      <c r="EF141" s="40" t="str">
        <f t="shared" si="243"/>
        <v/>
      </c>
      <c r="EG141" s="40" t="str">
        <f t="shared" si="243"/>
        <v/>
      </c>
      <c r="EH141" s="40" t="str">
        <f t="shared" si="243"/>
        <v/>
      </c>
      <c r="EI141" s="40" t="str">
        <f t="shared" si="243"/>
        <v/>
      </c>
      <c r="EJ141" s="40" t="str">
        <f t="shared" si="243"/>
        <v/>
      </c>
      <c r="EK141" s="40" t="str">
        <f t="shared" si="243"/>
        <v/>
      </c>
      <c r="EL141" s="40" t="str">
        <f t="shared" si="243"/>
        <v/>
      </c>
      <c r="EM141" s="40" t="str">
        <f t="shared" si="246"/>
        <v/>
      </c>
      <c r="EN141" s="40" t="str">
        <f t="shared" si="246"/>
        <v/>
      </c>
      <c r="EO141" s="40" t="str">
        <f t="shared" si="246"/>
        <v/>
      </c>
    </row>
    <row r="142" spans="1:145">
      <c r="A142" s="40" t="s">
        <v>261</v>
      </c>
      <c r="B142" s="40" t="s">
        <v>248</v>
      </c>
      <c r="D142" s="40">
        <v>100</v>
      </c>
      <c r="H142" s="40">
        <v>1000</v>
      </c>
      <c r="I142" s="40">
        <v>100</v>
      </c>
      <c r="J142" s="40">
        <v>5</v>
      </c>
      <c r="K142" s="40">
        <v>1</v>
      </c>
      <c r="L142" s="40">
        <v>50</v>
      </c>
      <c r="V142" s="40">
        <v>5</v>
      </c>
      <c r="Y142" s="40">
        <v>15</v>
      </c>
      <c r="AT142" s="40">
        <v>3</v>
      </c>
      <c r="AU142" s="40">
        <v>1</v>
      </c>
      <c r="AV142" s="40">
        <v>40</v>
      </c>
      <c r="BA142" s="40">
        <v>1</v>
      </c>
      <c r="BW142" s="40" t="str">
        <f t="shared" si="247"/>
        <v>|n攻击+100|n生命值+1000|n魔法值+100|n生命回复+5|n魔法回复+1|n攻速+50%|n暴击+5%|n分裂+15%|n杀敌攻击+3|n杀敌业力+1|n杀敌生命+40|n每秒金币+1</v>
      </c>
      <c r="BX142" s="40" t="str">
        <f t="shared" si="248"/>
        <v>|n攻击+100</v>
      </c>
      <c r="BY142" s="40" t="str">
        <f t="shared" si="249"/>
        <v/>
      </c>
      <c r="BZ142" s="40" t="str">
        <f t="shared" si="250"/>
        <v/>
      </c>
      <c r="CA142" s="40" t="str">
        <f t="shared" si="251"/>
        <v/>
      </c>
      <c r="CB142" s="40" t="str">
        <f t="shared" si="252"/>
        <v>|n生命值+1000</v>
      </c>
      <c r="CC142" s="40" t="str">
        <f t="shared" si="253"/>
        <v>|n魔法值+100</v>
      </c>
      <c r="CD142" s="40" t="str">
        <f t="shared" si="254"/>
        <v>|n生命回复+5</v>
      </c>
      <c r="CE142" s="40" t="str">
        <f t="shared" si="255"/>
        <v>|n魔法回复+1</v>
      </c>
      <c r="CF142" s="40" t="str">
        <f t="shared" si="256"/>
        <v>|n攻速+50%</v>
      </c>
      <c r="CG142" s="40" t="str">
        <f t="shared" si="257"/>
        <v/>
      </c>
      <c r="CH142" s="40" t="str">
        <f t="shared" si="258"/>
        <v/>
      </c>
      <c r="CI142" s="40" t="str">
        <f t="shared" si="259"/>
        <v/>
      </c>
      <c r="CJ142" s="40" t="str">
        <f t="shared" si="260"/>
        <v/>
      </c>
      <c r="CK142" s="40" t="str">
        <f t="shared" si="261"/>
        <v/>
      </c>
      <c r="CL142" s="40" t="str">
        <f t="shared" si="262"/>
        <v/>
      </c>
      <c r="CM142" s="40" t="str">
        <f t="shared" si="263"/>
        <v/>
      </c>
      <c r="CN142" s="40" t="str">
        <f t="shared" si="264"/>
        <v/>
      </c>
      <c r="CO142" s="40" t="str">
        <f t="shared" si="265"/>
        <v/>
      </c>
      <c r="CP142" s="40" t="str">
        <f t="shared" si="266"/>
        <v>|n暴击+5%</v>
      </c>
      <c r="CQ142" s="40" t="str">
        <f t="shared" si="267"/>
        <v/>
      </c>
      <c r="CR142" s="40" t="str">
        <f t="shared" si="268"/>
        <v/>
      </c>
      <c r="CS142" s="40" t="str">
        <f t="shared" si="269"/>
        <v>|n分裂+15%</v>
      </c>
      <c r="CT142" s="40" t="str">
        <f t="shared" si="270"/>
        <v/>
      </c>
      <c r="CU142" s="40" t="str">
        <f t="shared" si="271"/>
        <v/>
      </c>
      <c r="CV142" s="40" t="str">
        <f t="shared" si="272"/>
        <v/>
      </c>
      <c r="CW142" s="40" t="str">
        <f t="shared" si="273"/>
        <v/>
      </c>
      <c r="CX142" s="40" t="str">
        <f t="shared" si="274"/>
        <v/>
      </c>
      <c r="CY142" s="40" t="str">
        <f t="shared" si="275"/>
        <v/>
      </c>
      <c r="CZ142" s="40" t="str">
        <f t="shared" si="276"/>
        <v/>
      </c>
      <c r="DA142" s="40" t="str">
        <f t="shared" si="277"/>
        <v/>
      </c>
      <c r="DB142" s="40" t="str">
        <f t="shared" si="278"/>
        <v/>
      </c>
      <c r="DC142" s="40" t="str">
        <f t="shared" si="279"/>
        <v/>
      </c>
      <c r="DD142" s="40" t="str">
        <f t="shared" si="280"/>
        <v/>
      </c>
      <c r="DE142" s="40" t="str">
        <f t="shared" si="281"/>
        <v/>
      </c>
      <c r="DF142" s="40" t="str">
        <f t="shared" si="282"/>
        <v/>
      </c>
      <c r="DG142" s="40" t="str">
        <f t="shared" si="283"/>
        <v/>
      </c>
      <c r="DH142" s="40" t="str">
        <f t="shared" si="284"/>
        <v/>
      </c>
      <c r="DI142" s="40" t="str">
        <f t="shared" si="285"/>
        <v/>
      </c>
      <c r="DJ142" s="40" t="str">
        <f t="shared" si="286"/>
        <v/>
      </c>
      <c r="DK142" s="40" t="str">
        <f t="shared" si="287"/>
        <v/>
      </c>
      <c r="DL142" s="40" t="str">
        <f t="shared" si="288"/>
        <v/>
      </c>
      <c r="DM142" s="40" t="str">
        <f t="shared" si="289"/>
        <v/>
      </c>
      <c r="DN142" s="40" t="str">
        <f t="shared" si="290"/>
        <v>|n杀敌攻击+3</v>
      </c>
      <c r="DO142" s="40" t="str">
        <f t="shared" si="291"/>
        <v>|n杀敌业力+1</v>
      </c>
      <c r="DP142" s="40" t="str">
        <f t="shared" si="292"/>
        <v>|n杀敌生命+40</v>
      </c>
      <c r="DQ142" s="40" t="str">
        <f t="shared" si="293"/>
        <v/>
      </c>
      <c r="DR142" s="40" t="str">
        <f t="shared" si="294"/>
        <v/>
      </c>
      <c r="DS142" s="40" t="str">
        <f t="shared" si="295"/>
        <v/>
      </c>
      <c r="DT142" s="40" t="str">
        <f t="shared" si="296"/>
        <v/>
      </c>
      <c r="DU142" s="40" t="str">
        <f t="shared" si="297"/>
        <v>|n每秒金币+1</v>
      </c>
      <c r="DV142" s="40" t="str">
        <f t="shared" si="298"/>
        <v/>
      </c>
      <c r="DW142" s="40" t="str">
        <f t="shared" si="299"/>
        <v/>
      </c>
      <c r="DX142" s="40" t="str">
        <f t="shared" si="245"/>
        <v/>
      </c>
      <c r="DY142" s="40" t="str">
        <f t="shared" si="244"/>
        <v/>
      </c>
      <c r="DZ142" s="40" t="str">
        <f t="shared" si="244"/>
        <v/>
      </c>
      <c r="EA142" s="40" t="str">
        <f t="shared" si="244"/>
        <v/>
      </c>
      <c r="EB142" s="40" t="str">
        <f t="shared" si="244"/>
        <v/>
      </c>
      <c r="EC142" s="40" t="str">
        <f t="shared" si="244"/>
        <v/>
      </c>
      <c r="ED142" s="40" t="str">
        <f t="shared" si="244"/>
        <v/>
      </c>
      <c r="EE142" s="40" t="str">
        <f t="shared" si="244"/>
        <v/>
      </c>
      <c r="EF142" s="40" t="str">
        <f t="shared" si="243"/>
        <v/>
      </c>
      <c r="EG142" s="40" t="str">
        <f t="shared" si="243"/>
        <v/>
      </c>
      <c r="EH142" s="40" t="str">
        <f t="shared" si="243"/>
        <v/>
      </c>
      <c r="EI142" s="40" t="str">
        <f t="shared" si="243"/>
        <v/>
      </c>
      <c r="EJ142" s="40" t="str">
        <f t="shared" si="243"/>
        <v/>
      </c>
      <c r="EK142" s="40" t="str">
        <f t="shared" si="243"/>
        <v/>
      </c>
      <c r="EL142" s="40" t="str">
        <f t="shared" si="243"/>
        <v/>
      </c>
      <c r="EM142" s="40" t="str">
        <f t="shared" si="246"/>
        <v/>
      </c>
      <c r="EN142" s="40" t="str">
        <f t="shared" si="246"/>
        <v/>
      </c>
      <c r="EO142" s="40" t="str">
        <f t="shared" si="246"/>
        <v/>
      </c>
    </row>
    <row r="143" spans="1:145">
      <c r="A143" s="40" t="s">
        <v>262</v>
      </c>
      <c r="B143" s="40" t="s">
        <v>248</v>
      </c>
      <c r="D143" s="40">
        <v>100</v>
      </c>
      <c r="H143" s="40">
        <v>1000</v>
      </c>
      <c r="I143" s="40">
        <v>100</v>
      </c>
      <c r="J143" s="40">
        <v>5</v>
      </c>
      <c r="K143" s="40">
        <v>1</v>
      </c>
      <c r="L143" s="40">
        <v>50</v>
      </c>
      <c r="V143" s="40">
        <v>5</v>
      </c>
      <c r="Y143" s="40">
        <v>15</v>
      </c>
      <c r="AT143" s="40">
        <v>3</v>
      </c>
      <c r="AU143" s="40">
        <v>1</v>
      </c>
      <c r="AV143" s="40">
        <v>40</v>
      </c>
      <c r="BA143" s="40">
        <v>1</v>
      </c>
      <c r="BW143" s="40" t="str">
        <f t="shared" si="247"/>
        <v>|n攻击+100|n生命值+1000|n魔法值+100|n生命回复+5|n魔法回复+1|n攻速+50%|n暴击+5%|n分裂+15%|n杀敌攻击+3|n杀敌业力+1|n杀敌生命+40|n每秒金币+1</v>
      </c>
      <c r="BX143" s="40" t="str">
        <f t="shared" si="248"/>
        <v>|n攻击+100</v>
      </c>
      <c r="BY143" s="40" t="str">
        <f t="shared" si="249"/>
        <v/>
      </c>
      <c r="BZ143" s="40" t="str">
        <f t="shared" si="250"/>
        <v/>
      </c>
      <c r="CA143" s="40" t="str">
        <f t="shared" si="251"/>
        <v/>
      </c>
      <c r="CB143" s="40" t="str">
        <f t="shared" si="252"/>
        <v>|n生命值+1000</v>
      </c>
      <c r="CC143" s="40" t="str">
        <f t="shared" si="253"/>
        <v>|n魔法值+100</v>
      </c>
      <c r="CD143" s="40" t="str">
        <f t="shared" si="254"/>
        <v>|n生命回复+5</v>
      </c>
      <c r="CE143" s="40" t="str">
        <f t="shared" si="255"/>
        <v>|n魔法回复+1</v>
      </c>
      <c r="CF143" s="40" t="str">
        <f t="shared" si="256"/>
        <v>|n攻速+50%</v>
      </c>
      <c r="CG143" s="40" t="str">
        <f t="shared" si="257"/>
        <v/>
      </c>
      <c r="CH143" s="40" t="str">
        <f t="shared" si="258"/>
        <v/>
      </c>
      <c r="CI143" s="40" t="str">
        <f t="shared" si="259"/>
        <v/>
      </c>
      <c r="CJ143" s="40" t="str">
        <f t="shared" si="260"/>
        <v/>
      </c>
      <c r="CK143" s="40" t="str">
        <f t="shared" si="261"/>
        <v/>
      </c>
      <c r="CL143" s="40" t="str">
        <f t="shared" si="262"/>
        <v/>
      </c>
      <c r="CM143" s="40" t="str">
        <f t="shared" si="263"/>
        <v/>
      </c>
      <c r="CN143" s="40" t="str">
        <f t="shared" si="264"/>
        <v/>
      </c>
      <c r="CO143" s="40" t="str">
        <f t="shared" si="265"/>
        <v/>
      </c>
      <c r="CP143" s="40" t="str">
        <f t="shared" si="266"/>
        <v>|n暴击+5%</v>
      </c>
      <c r="CQ143" s="40" t="str">
        <f t="shared" si="267"/>
        <v/>
      </c>
      <c r="CR143" s="40" t="str">
        <f t="shared" si="268"/>
        <v/>
      </c>
      <c r="CS143" s="40" t="str">
        <f t="shared" si="269"/>
        <v>|n分裂+15%</v>
      </c>
      <c r="CT143" s="40" t="str">
        <f t="shared" si="270"/>
        <v/>
      </c>
      <c r="CU143" s="40" t="str">
        <f t="shared" si="271"/>
        <v/>
      </c>
      <c r="CV143" s="40" t="str">
        <f t="shared" si="272"/>
        <v/>
      </c>
      <c r="CW143" s="40" t="str">
        <f t="shared" si="273"/>
        <v/>
      </c>
      <c r="CX143" s="40" t="str">
        <f t="shared" si="274"/>
        <v/>
      </c>
      <c r="CY143" s="40" t="str">
        <f t="shared" si="275"/>
        <v/>
      </c>
      <c r="CZ143" s="40" t="str">
        <f t="shared" si="276"/>
        <v/>
      </c>
      <c r="DA143" s="40" t="str">
        <f t="shared" si="277"/>
        <v/>
      </c>
      <c r="DB143" s="40" t="str">
        <f t="shared" si="278"/>
        <v/>
      </c>
      <c r="DC143" s="40" t="str">
        <f t="shared" si="279"/>
        <v/>
      </c>
      <c r="DD143" s="40" t="str">
        <f t="shared" si="280"/>
        <v/>
      </c>
      <c r="DE143" s="40" t="str">
        <f t="shared" si="281"/>
        <v/>
      </c>
      <c r="DF143" s="40" t="str">
        <f t="shared" si="282"/>
        <v/>
      </c>
      <c r="DG143" s="40" t="str">
        <f t="shared" si="283"/>
        <v/>
      </c>
      <c r="DH143" s="40" t="str">
        <f t="shared" si="284"/>
        <v/>
      </c>
      <c r="DI143" s="40" t="str">
        <f t="shared" si="285"/>
        <v/>
      </c>
      <c r="DJ143" s="40" t="str">
        <f t="shared" si="286"/>
        <v/>
      </c>
      <c r="DK143" s="40" t="str">
        <f t="shared" si="287"/>
        <v/>
      </c>
      <c r="DL143" s="40" t="str">
        <f t="shared" si="288"/>
        <v/>
      </c>
      <c r="DM143" s="40" t="str">
        <f t="shared" si="289"/>
        <v/>
      </c>
      <c r="DN143" s="40" t="str">
        <f t="shared" si="290"/>
        <v>|n杀敌攻击+3</v>
      </c>
      <c r="DO143" s="40" t="str">
        <f t="shared" si="291"/>
        <v>|n杀敌业力+1</v>
      </c>
      <c r="DP143" s="40" t="str">
        <f t="shared" si="292"/>
        <v>|n杀敌生命+40</v>
      </c>
      <c r="DQ143" s="40" t="str">
        <f t="shared" si="293"/>
        <v/>
      </c>
      <c r="DR143" s="40" t="str">
        <f t="shared" si="294"/>
        <v/>
      </c>
      <c r="DS143" s="40" t="str">
        <f t="shared" si="295"/>
        <v/>
      </c>
      <c r="DT143" s="40" t="str">
        <f t="shared" si="296"/>
        <v/>
      </c>
      <c r="DU143" s="40" t="str">
        <f t="shared" si="297"/>
        <v>|n每秒金币+1</v>
      </c>
      <c r="DV143" s="40" t="str">
        <f t="shared" si="298"/>
        <v/>
      </c>
      <c r="DW143" s="40" t="str">
        <f t="shared" si="299"/>
        <v/>
      </c>
      <c r="DX143" s="40" t="str">
        <f t="shared" si="245"/>
        <v/>
      </c>
      <c r="DY143" s="40" t="str">
        <f t="shared" si="244"/>
        <v/>
      </c>
      <c r="DZ143" s="40" t="str">
        <f t="shared" si="244"/>
        <v/>
      </c>
      <c r="EA143" s="40" t="str">
        <f t="shared" si="244"/>
        <v/>
      </c>
      <c r="EB143" s="40" t="str">
        <f t="shared" si="244"/>
        <v/>
      </c>
      <c r="EC143" s="40" t="str">
        <f t="shared" si="244"/>
        <v/>
      </c>
      <c r="ED143" s="40" t="str">
        <f t="shared" si="244"/>
        <v/>
      </c>
      <c r="EE143" s="40" t="str">
        <f t="shared" si="244"/>
        <v/>
      </c>
      <c r="EF143" s="40" t="str">
        <f t="shared" si="243"/>
        <v/>
      </c>
      <c r="EG143" s="40" t="str">
        <f t="shared" si="243"/>
        <v/>
      </c>
      <c r="EH143" s="40" t="str">
        <f t="shared" si="243"/>
        <v/>
      </c>
      <c r="EI143" s="40" t="str">
        <f t="shared" si="243"/>
        <v/>
      </c>
      <c r="EJ143" s="40" t="str">
        <f t="shared" si="243"/>
        <v/>
      </c>
      <c r="EK143" s="40" t="str">
        <f t="shared" si="243"/>
        <v/>
      </c>
      <c r="EL143" s="40" t="str">
        <f t="shared" si="243"/>
        <v/>
      </c>
      <c r="EM143" s="40" t="str">
        <f t="shared" si="246"/>
        <v/>
      </c>
      <c r="EN143" s="40" t="str">
        <f t="shared" si="246"/>
        <v/>
      </c>
      <c r="EO143" s="40" t="str">
        <f t="shared" si="246"/>
        <v/>
      </c>
    </row>
    <row r="144" spans="1:145">
      <c r="A144" s="40" t="s">
        <v>263</v>
      </c>
      <c r="B144" s="40" t="s">
        <v>248</v>
      </c>
      <c r="D144" s="40">
        <v>100</v>
      </c>
      <c r="H144" s="40">
        <v>1000</v>
      </c>
      <c r="I144" s="40">
        <v>100</v>
      </c>
      <c r="J144" s="40">
        <v>5</v>
      </c>
      <c r="K144" s="40">
        <v>1</v>
      </c>
      <c r="L144" s="40">
        <v>50</v>
      </c>
      <c r="V144" s="40">
        <v>5</v>
      </c>
      <c r="Y144" s="40">
        <v>15</v>
      </c>
      <c r="AT144" s="40">
        <v>3</v>
      </c>
      <c r="AU144" s="40">
        <v>1</v>
      </c>
      <c r="AV144" s="40">
        <v>40</v>
      </c>
      <c r="BA144" s="40">
        <v>1</v>
      </c>
      <c r="BW144" s="40" t="str">
        <f t="shared" si="247"/>
        <v>|n攻击+100|n生命值+1000|n魔法值+100|n生命回复+5|n魔法回复+1|n攻速+50%|n暴击+5%|n分裂+15%|n杀敌攻击+3|n杀敌业力+1|n杀敌生命+40|n每秒金币+1</v>
      </c>
      <c r="BX144" s="40" t="str">
        <f t="shared" si="248"/>
        <v>|n攻击+100</v>
      </c>
      <c r="BY144" s="40" t="str">
        <f t="shared" si="249"/>
        <v/>
      </c>
      <c r="BZ144" s="40" t="str">
        <f t="shared" si="250"/>
        <v/>
      </c>
      <c r="CA144" s="40" t="str">
        <f t="shared" si="251"/>
        <v/>
      </c>
      <c r="CB144" s="40" t="str">
        <f t="shared" si="252"/>
        <v>|n生命值+1000</v>
      </c>
      <c r="CC144" s="40" t="str">
        <f t="shared" si="253"/>
        <v>|n魔法值+100</v>
      </c>
      <c r="CD144" s="40" t="str">
        <f t="shared" si="254"/>
        <v>|n生命回复+5</v>
      </c>
      <c r="CE144" s="40" t="str">
        <f t="shared" si="255"/>
        <v>|n魔法回复+1</v>
      </c>
      <c r="CF144" s="40" t="str">
        <f t="shared" si="256"/>
        <v>|n攻速+50%</v>
      </c>
      <c r="CG144" s="40" t="str">
        <f t="shared" si="257"/>
        <v/>
      </c>
      <c r="CH144" s="40" t="str">
        <f t="shared" si="258"/>
        <v/>
      </c>
      <c r="CI144" s="40" t="str">
        <f t="shared" si="259"/>
        <v/>
      </c>
      <c r="CJ144" s="40" t="str">
        <f t="shared" si="260"/>
        <v/>
      </c>
      <c r="CK144" s="40" t="str">
        <f t="shared" si="261"/>
        <v/>
      </c>
      <c r="CL144" s="40" t="str">
        <f t="shared" si="262"/>
        <v/>
      </c>
      <c r="CM144" s="40" t="str">
        <f t="shared" si="263"/>
        <v/>
      </c>
      <c r="CN144" s="40" t="str">
        <f t="shared" si="264"/>
        <v/>
      </c>
      <c r="CO144" s="40" t="str">
        <f t="shared" si="265"/>
        <v/>
      </c>
      <c r="CP144" s="40" t="str">
        <f t="shared" si="266"/>
        <v>|n暴击+5%</v>
      </c>
      <c r="CQ144" s="40" t="str">
        <f t="shared" si="267"/>
        <v/>
      </c>
      <c r="CR144" s="40" t="str">
        <f t="shared" si="268"/>
        <v/>
      </c>
      <c r="CS144" s="40" t="str">
        <f t="shared" si="269"/>
        <v>|n分裂+15%</v>
      </c>
      <c r="CT144" s="40" t="str">
        <f t="shared" si="270"/>
        <v/>
      </c>
      <c r="CU144" s="40" t="str">
        <f t="shared" si="271"/>
        <v/>
      </c>
      <c r="CV144" s="40" t="str">
        <f t="shared" si="272"/>
        <v/>
      </c>
      <c r="CW144" s="40" t="str">
        <f t="shared" si="273"/>
        <v/>
      </c>
      <c r="CX144" s="40" t="str">
        <f t="shared" si="274"/>
        <v/>
      </c>
      <c r="CY144" s="40" t="str">
        <f t="shared" si="275"/>
        <v/>
      </c>
      <c r="CZ144" s="40" t="str">
        <f t="shared" si="276"/>
        <v/>
      </c>
      <c r="DA144" s="40" t="str">
        <f t="shared" si="277"/>
        <v/>
      </c>
      <c r="DB144" s="40" t="str">
        <f t="shared" si="278"/>
        <v/>
      </c>
      <c r="DC144" s="40" t="str">
        <f t="shared" si="279"/>
        <v/>
      </c>
      <c r="DD144" s="40" t="str">
        <f t="shared" si="280"/>
        <v/>
      </c>
      <c r="DE144" s="40" t="str">
        <f t="shared" si="281"/>
        <v/>
      </c>
      <c r="DF144" s="40" t="str">
        <f t="shared" si="282"/>
        <v/>
      </c>
      <c r="DG144" s="40" t="str">
        <f t="shared" si="283"/>
        <v/>
      </c>
      <c r="DH144" s="40" t="str">
        <f t="shared" si="284"/>
        <v/>
      </c>
      <c r="DI144" s="40" t="str">
        <f t="shared" si="285"/>
        <v/>
      </c>
      <c r="DJ144" s="40" t="str">
        <f t="shared" si="286"/>
        <v/>
      </c>
      <c r="DK144" s="40" t="str">
        <f t="shared" si="287"/>
        <v/>
      </c>
      <c r="DL144" s="40" t="str">
        <f t="shared" si="288"/>
        <v/>
      </c>
      <c r="DM144" s="40" t="str">
        <f t="shared" si="289"/>
        <v/>
      </c>
      <c r="DN144" s="40" t="str">
        <f t="shared" si="290"/>
        <v>|n杀敌攻击+3</v>
      </c>
      <c r="DO144" s="40" t="str">
        <f t="shared" si="291"/>
        <v>|n杀敌业力+1</v>
      </c>
      <c r="DP144" s="40" t="str">
        <f t="shared" si="292"/>
        <v>|n杀敌生命+40</v>
      </c>
      <c r="DQ144" s="40" t="str">
        <f t="shared" si="293"/>
        <v/>
      </c>
      <c r="DR144" s="40" t="str">
        <f t="shared" si="294"/>
        <v/>
      </c>
      <c r="DS144" s="40" t="str">
        <f t="shared" si="295"/>
        <v/>
      </c>
      <c r="DT144" s="40" t="str">
        <f t="shared" si="296"/>
        <v/>
      </c>
      <c r="DU144" s="40" t="str">
        <f t="shared" si="297"/>
        <v>|n每秒金币+1</v>
      </c>
      <c r="DV144" s="40" t="str">
        <f t="shared" si="298"/>
        <v/>
      </c>
      <c r="DW144" s="40" t="str">
        <f t="shared" si="299"/>
        <v/>
      </c>
      <c r="DX144" s="40" t="str">
        <f t="shared" si="245"/>
        <v/>
      </c>
      <c r="DY144" s="40" t="str">
        <f t="shared" si="244"/>
        <v/>
      </c>
      <c r="DZ144" s="40" t="str">
        <f t="shared" si="244"/>
        <v/>
      </c>
      <c r="EA144" s="40" t="str">
        <f t="shared" si="244"/>
        <v/>
      </c>
      <c r="EB144" s="40" t="str">
        <f t="shared" si="244"/>
        <v/>
      </c>
      <c r="EC144" s="40" t="str">
        <f t="shared" si="244"/>
        <v/>
      </c>
      <c r="ED144" s="40" t="str">
        <f t="shared" si="244"/>
        <v/>
      </c>
      <c r="EE144" s="40" t="str">
        <f t="shared" si="244"/>
        <v/>
      </c>
      <c r="EF144" s="40" t="str">
        <f t="shared" si="243"/>
        <v/>
      </c>
      <c r="EG144" s="40" t="str">
        <f t="shared" si="243"/>
        <v/>
      </c>
      <c r="EH144" s="40" t="str">
        <f t="shared" si="243"/>
        <v/>
      </c>
      <c r="EI144" s="40" t="str">
        <f t="shared" si="243"/>
        <v/>
      </c>
      <c r="EJ144" s="40" t="str">
        <f t="shared" si="243"/>
        <v/>
      </c>
      <c r="EK144" s="40" t="str">
        <f t="shared" si="243"/>
        <v/>
      </c>
      <c r="EL144" s="40" t="str">
        <f t="shared" si="243"/>
        <v/>
      </c>
      <c r="EM144" s="40" t="str">
        <f t="shared" si="246"/>
        <v/>
      </c>
      <c r="EN144" s="40" t="str">
        <f t="shared" si="246"/>
        <v/>
      </c>
      <c r="EO144" s="40" t="str">
        <f t="shared" si="246"/>
        <v/>
      </c>
    </row>
    <row r="145" spans="1:145">
      <c r="A145" s="40" t="s">
        <v>264</v>
      </c>
      <c r="B145" s="40" t="s">
        <v>248</v>
      </c>
      <c r="D145" s="40">
        <v>100</v>
      </c>
      <c r="H145" s="40">
        <v>1000</v>
      </c>
      <c r="I145" s="40">
        <v>100</v>
      </c>
      <c r="J145" s="40">
        <v>5</v>
      </c>
      <c r="K145" s="40">
        <v>1</v>
      </c>
      <c r="L145" s="40">
        <v>50</v>
      </c>
      <c r="V145" s="40">
        <v>5</v>
      </c>
      <c r="Y145" s="40">
        <v>15</v>
      </c>
      <c r="AT145" s="40">
        <v>3</v>
      </c>
      <c r="AU145" s="40">
        <v>1</v>
      </c>
      <c r="AV145" s="40">
        <v>40</v>
      </c>
      <c r="BA145" s="40">
        <v>1</v>
      </c>
      <c r="BW145" s="40" t="str">
        <f t="shared" si="247"/>
        <v>|n攻击+100|n生命值+1000|n魔法值+100|n生命回复+5|n魔法回复+1|n攻速+50%|n暴击+5%|n分裂+15%|n杀敌攻击+3|n杀敌业力+1|n杀敌生命+40|n每秒金币+1</v>
      </c>
      <c r="BX145" s="40" t="str">
        <f t="shared" si="248"/>
        <v>|n攻击+100</v>
      </c>
      <c r="BY145" s="40" t="str">
        <f t="shared" si="249"/>
        <v/>
      </c>
      <c r="BZ145" s="40" t="str">
        <f t="shared" si="250"/>
        <v/>
      </c>
      <c r="CA145" s="40" t="str">
        <f t="shared" si="251"/>
        <v/>
      </c>
      <c r="CB145" s="40" t="str">
        <f t="shared" si="252"/>
        <v>|n生命值+1000</v>
      </c>
      <c r="CC145" s="40" t="str">
        <f t="shared" si="253"/>
        <v>|n魔法值+100</v>
      </c>
      <c r="CD145" s="40" t="str">
        <f t="shared" si="254"/>
        <v>|n生命回复+5</v>
      </c>
      <c r="CE145" s="40" t="str">
        <f t="shared" si="255"/>
        <v>|n魔法回复+1</v>
      </c>
      <c r="CF145" s="40" t="str">
        <f t="shared" si="256"/>
        <v>|n攻速+50%</v>
      </c>
      <c r="CG145" s="40" t="str">
        <f t="shared" si="257"/>
        <v/>
      </c>
      <c r="CH145" s="40" t="str">
        <f t="shared" si="258"/>
        <v/>
      </c>
      <c r="CI145" s="40" t="str">
        <f t="shared" si="259"/>
        <v/>
      </c>
      <c r="CJ145" s="40" t="str">
        <f t="shared" si="260"/>
        <v/>
      </c>
      <c r="CK145" s="40" t="str">
        <f t="shared" si="261"/>
        <v/>
      </c>
      <c r="CL145" s="40" t="str">
        <f t="shared" si="262"/>
        <v/>
      </c>
      <c r="CM145" s="40" t="str">
        <f t="shared" si="263"/>
        <v/>
      </c>
      <c r="CN145" s="40" t="str">
        <f t="shared" si="264"/>
        <v/>
      </c>
      <c r="CO145" s="40" t="str">
        <f t="shared" si="265"/>
        <v/>
      </c>
      <c r="CP145" s="40" t="str">
        <f t="shared" si="266"/>
        <v>|n暴击+5%</v>
      </c>
      <c r="CQ145" s="40" t="str">
        <f t="shared" si="267"/>
        <v/>
      </c>
      <c r="CR145" s="40" t="str">
        <f t="shared" si="268"/>
        <v/>
      </c>
      <c r="CS145" s="40" t="str">
        <f t="shared" si="269"/>
        <v>|n分裂+15%</v>
      </c>
      <c r="CT145" s="40" t="str">
        <f t="shared" si="270"/>
        <v/>
      </c>
      <c r="CU145" s="40" t="str">
        <f t="shared" si="271"/>
        <v/>
      </c>
      <c r="CV145" s="40" t="str">
        <f t="shared" si="272"/>
        <v/>
      </c>
      <c r="CW145" s="40" t="str">
        <f t="shared" si="273"/>
        <v/>
      </c>
      <c r="CX145" s="40" t="str">
        <f t="shared" si="274"/>
        <v/>
      </c>
      <c r="CY145" s="40" t="str">
        <f t="shared" si="275"/>
        <v/>
      </c>
      <c r="CZ145" s="40" t="str">
        <f t="shared" si="276"/>
        <v/>
      </c>
      <c r="DA145" s="40" t="str">
        <f t="shared" si="277"/>
        <v/>
      </c>
      <c r="DB145" s="40" t="str">
        <f t="shared" si="278"/>
        <v/>
      </c>
      <c r="DC145" s="40" t="str">
        <f t="shared" si="279"/>
        <v/>
      </c>
      <c r="DD145" s="40" t="str">
        <f t="shared" si="280"/>
        <v/>
      </c>
      <c r="DE145" s="40" t="str">
        <f t="shared" si="281"/>
        <v/>
      </c>
      <c r="DF145" s="40" t="str">
        <f t="shared" si="282"/>
        <v/>
      </c>
      <c r="DG145" s="40" t="str">
        <f t="shared" si="283"/>
        <v/>
      </c>
      <c r="DH145" s="40" t="str">
        <f t="shared" si="284"/>
        <v/>
      </c>
      <c r="DI145" s="40" t="str">
        <f t="shared" si="285"/>
        <v/>
      </c>
      <c r="DJ145" s="40" t="str">
        <f t="shared" si="286"/>
        <v/>
      </c>
      <c r="DK145" s="40" t="str">
        <f t="shared" si="287"/>
        <v/>
      </c>
      <c r="DL145" s="40" t="str">
        <f t="shared" si="288"/>
        <v/>
      </c>
      <c r="DM145" s="40" t="str">
        <f t="shared" si="289"/>
        <v/>
      </c>
      <c r="DN145" s="40" t="str">
        <f t="shared" si="290"/>
        <v>|n杀敌攻击+3</v>
      </c>
      <c r="DO145" s="40" t="str">
        <f t="shared" si="291"/>
        <v>|n杀敌业力+1</v>
      </c>
      <c r="DP145" s="40" t="str">
        <f t="shared" si="292"/>
        <v>|n杀敌生命+40</v>
      </c>
      <c r="DQ145" s="40" t="str">
        <f t="shared" si="293"/>
        <v/>
      </c>
      <c r="DR145" s="40" t="str">
        <f t="shared" si="294"/>
        <v/>
      </c>
      <c r="DS145" s="40" t="str">
        <f t="shared" si="295"/>
        <v/>
      </c>
      <c r="DT145" s="40" t="str">
        <f t="shared" si="296"/>
        <v/>
      </c>
      <c r="DU145" s="40" t="str">
        <f t="shared" si="297"/>
        <v>|n每秒金币+1</v>
      </c>
      <c r="DV145" s="40" t="str">
        <f t="shared" si="298"/>
        <v/>
      </c>
      <c r="DW145" s="40" t="str">
        <f t="shared" si="299"/>
        <v/>
      </c>
      <c r="DX145" s="40" t="str">
        <f t="shared" si="245"/>
        <v/>
      </c>
      <c r="DY145" s="40" t="str">
        <f t="shared" ref="DX145:EH163" si="300">IF(BE145="","","|n|cffffcc00"&amp;DY$2&amp;"：|r"&amp;BE145&amp;DY$1)</f>
        <v/>
      </c>
      <c r="DZ145" s="40" t="str">
        <f t="shared" si="300"/>
        <v/>
      </c>
      <c r="EA145" s="40" t="str">
        <f t="shared" si="300"/>
        <v/>
      </c>
      <c r="EB145" s="40" t="str">
        <f t="shared" si="300"/>
        <v/>
      </c>
      <c r="EC145" s="40" t="str">
        <f t="shared" si="300"/>
        <v/>
      </c>
      <c r="ED145" s="40" t="str">
        <f t="shared" si="300"/>
        <v/>
      </c>
      <c r="EE145" s="40" t="str">
        <f t="shared" si="300"/>
        <v/>
      </c>
      <c r="EF145" s="40" t="str">
        <f t="shared" si="243"/>
        <v/>
      </c>
      <c r="EG145" s="40" t="str">
        <f t="shared" si="243"/>
        <v/>
      </c>
      <c r="EH145" s="40" t="str">
        <f t="shared" si="243"/>
        <v/>
      </c>
      <c r="EI145" s="40" t="str">
        <f t="shared" si="243"/>
        <v/>
      </c>
      <c r="EJ145" s="40" t="str">
        <f t="shared" si="243"/>
        <v/>
      </c>
      <c r="EK145" s="40" t="str">
        <f t="shared" si="243"/>
        <v/>
      </c>
      <c r="EL145" s="40" t="str">
        <f t="shared" si="243"/>
        <v/>
      </c>
      <c r="EM145" s="40" t="str">
        <f t="shared" si="246"/>
        <v/>
      </c>
      <c r="EN145" s="40" t="str">
        <f t="shared" si="246"/>
        <v/>
      </c>
      <c r="EO145" s="40" t="str">
        <f t="shared" si="246"/>
        <v/>
      </c>
    </row>
    <row r="146" spans="1:145">
      <c r="A146" s="40" t="s">
        <v>265</v>
      </c>
      <c r="B146" s="40" t="s">
        <v>248</v>
      </c>
      <c r="D146" s="40">
        <v>100</v>
      </c>
      <c r="H146" s="40">
        <v>1000</v>
      </c>
      <c r="I146" s="40">
        <v>100</v>
      </c>
      <c r="J146" s="40">
        <v>5</v>
      </c>
      <c r="K146" s="40">
        <v>1</v>
      </c>
      <c r="L146" s="40">
        <v>50</v>
      </c>
      <c r="V146" s="40">
        <v>5</v>
      </c>
      <c r="Y146" s="40">
        <v>15</v>
      </c>
      <c r="AT146" s="40">
        <v>3</v>
      </c>
      <c r="AU146" s="40">
        <v>1</v>
      </c>
      <c r="AV146" s="40">
        <v>40</v>
      </c>
      <c r="BA146" s="40">
        <v>1</v>
      </c>
      <c r="BW146" s="40" t="str">
        <f t="shared" si="247"/>
        <v>|n攻击+100|n生命值+1000|n魔法值+100|n生命回复+5|n魔法回复+1|n攻速+50%|n暴击+5%|n分裂+15%|n杀敌攻击+3|n杀敌业力+1|n杀敌生命+40|n每秒金币+1</v>
      </c>
      <c r="BX146" s="40" t="str">
        <f t="shared" si="248"/>
        <v>|n攻击+100</v>
      </c>
      <c r="BY146" s="40" t="str">
        <f t="shared" si="249"/>
        <v/>
      </c>
      <c r="BZ146" s="40" t="str">
        <f t="shared" si="250"/>
        <v/>
      </c>
      <c r="CA146" s="40" t="str">
        <f t="shared" si="251"/>
        <v/>
      </c>
      <c r="CB146" s="40" t="str">
        <f t="shared" si="252"/>
        <v>|n生命值+1000</v>
      </c>
      <c r="CC146" s="40" t="str">
        <f t="shared" si="253"/>
        <v>|n魔法值+100</v>
      </c>
      <c r="CD146" s="40" t="str">
        <f t="shared" si="254"/>
        <v>|n生命回复+5</v>
      </c>
      <c r="CE146" s="40" t="str">
        <f t="shared" si="255"/>
        <v>|n魔法回复+1</v>
      </c>
      <c r="CF146" s="40" t="str">
        <f t="shared" si="256"/>
        <v>|n攻速+50%</v>
      </c>
      <c r="CG146" s="40" t="str">
        <f t="shared" si="257"/>
        <v/>
      </c>
      <c r="CH146" s="40" t="str">
        <f t="shared" si="258"/>
        <v/>
      </c>
      <c r="CI146" s="40" t="str">
        <f t="shared" si="259"/>
        <v/>
      </c>
      <c r="CJ146" s="40" t="str">
        <f t="shared" si="260"/>
        <v/>
      </c>
      <c r="CK146" s="40" t="str">
        <f t="shared" si="261"/>
        <v/>
      </c>
      <c r="CL146" s="40" t="str">
        <f t="shared" si="262"/>
        <v/>
      </c>
      <c r="CM146" s="40" t="str">
        <f t="shared" si="263"/>
        <v/>
      </c>
      <c r="CN146" s="40" t="str">
        <f t="shared" si="264"/>
        <v/>
      </c>
      <c r="CO146" s="40" t="str">
        <f t="shared" si="265"/>
        <v/>
      </c>
      <c r="CP146" s="40" t="str">
        <f t="shared" si="266"/>
        <v>|n暴击+5%</v>
      </c>
      <c r="CQ146" s="40" t="str">
        <f t="shared" si="267"/>
        <v/>
      </c>
      <c r="CR146" s="40" t="str">
        <f t="shared" si="268"/>
        <v/>
      </c>
      <c r="CS146" s="40" t="str">
        <f t="shared" si="269"/>
        <v>|n分裂+15%</v>
      </c>
      <c r="CT146" s="40" t="str">
        <f t="shared" si="270"/>
        <v/>
      </c>
      <c r="CU146" s="40" t="str">
        <f t="shared" si="271"/>
        <v/>
      </c>
      <c r="CV146" s="40" t="str">
        <f t="shared" si="272"/>
        <v/>
      </c>
      <c r="CW146" s="40" t="str">
        <f t="shared" si="273"/>
        <v/>
      </c>
      <c r="CX146" s="40" t="str">
        <f t="shared" si="274"/>
        <v/>
      </c>
      <c r="CY146" s="40" t="str">
        <f t="shared" si="275"/>
        <v/>
      </c>
      <c r="CZ146" s="40" t="str">
        <f t="shared" si="276"/>
        <v/>
      </c>
      <c r="DA146" s="40" t="str">
        <f t="shared" si="277"/>
        <v/>
      </c>
      <c r="DB146" s="40" t="str">
        <f t="shared" si="278"/>
        <v/>
      </c>
      <c r="DC146" s="40" t="str">
        <f t="shared" si="279"/>
        <v/>
      </c>
      <c r="DD146" s="40" t="str">
        <f t="shared" si="280"/>
        <v/>
      </c>
      <c r="DE146" s="40" t="str">
        <f t="shared" si="281"/>
        <v/>
      </c>
      <c r="DF146" s="40" t="str">
        <f t="shared" si="282"/>
        <v/>
      </c>
      <c r="DG146" s="40" t="str">
        <f t="shared" si="283"/>
        <v/>
      </c>
      <c r="DH146" s="40" t="str">
        <f t="shared" si="284"/>
        <v/>
      </c>
      <c r="DI146" s="40" t="str">
        <f t="shared" si="285"/>
        <v/>
      </c>
      <c r="DJ146" s="40" t="str">
        <f t="shared" si="286"/>
        <v/>
      </c>
      <c r="DK146" s="40" t="str">
        <f t="shared" si="287"/>
        <v/>
      </c>
      <c r="DL146" s="40" t="str">
        <f t="shared" si="288"/>
        <v/>
      </c>
      <c r="DM146" s="40" t="str">
        <f t="shared" si="289"/>
        <v/>
      </c>
      <c r="DN146" s="40" t="str">
        <f t="shared" si="290"/>
        <v>|n杀敌攻击+3</v>
      </c>
      <c r="DO146" s="40" t="str">
        <f t="shared" si="291"/>
        <v>|n杀敌业力+1</v>
      </c>
      <c r="DP146" s="40" t="str">
        <f t="shared" si="292"/>
        <v>|n杀敌生命+40</v>
      </c>
      <c r="DQ146" s="40" t="str">
        <f t="shared" si="293"/>
        <v/>
      </c>
      <c r="DR146" s="40" t="str">
        <f t="shared" si="294"/>
        <v/>
      </c>
      <c r="DS146" s="40" t="str">
        <f t="shared" si="295"/>
        <v/>
      </c>
      <c r="DT146" s="40" t="str">
        <f t="shared" si="296"/>
        <v/>
      </c>
      <c r="DU146" s="40" t="str">
        <f t="shared" si="297"/>
        <v>|n每秒金币+1</v>
      </c>
      <c r="DV146" s="40" t="str">
        <f t="shared" si="298"/>
        <v/>
      </c>
      <c r="DW146" s="40" t="str">
        <f t="shared" si="299"/>
        <v/>
      </c>
      <c r="DX146" s="40" t="str">
        <f t="shared" si="245"/>
        <v/>
      </c>
      <c r="DY146" s="40" t="str">
        <f t="shared" si="300"/>
        <v/>
      </c>
      <c r="DZ146" s="40" t="str">
        <f t="shared" si="300"/>
        <v/>
      </c>
      <c r="EA146" s="40" t="str">
        <f t="shared" si="300"/>
        <v/>
      </c>
      <c r="EB146" s="40" t="str">
        <f t="shared" si="300"/>
        <v/>
      </c>
      <c r="EC146" s="40" t="str">
        <f t="shared" si="300"/>
        <v/>
      </c>
      <c r="ED146" s="40" t="str">
        <f t="shared" si="300"/>
        <v/>
      </c>
      <c r="EE146" s="40" t="str">
        <f t="shared" si="300"/>
        <v/>
      </c>
      <c r="EF146" s="40" t="str">
        <f t="shared" si="243"/>
        <v/>
      </c>
      <c r="EG146" s="40" t="str">
        <f t="shared" si="243"/>
        <v/>
      </c>
      <c r="EH146" s="40" t="str">
        <f t="shared" si="243"/>
        <v/>
      </c>
      <c r="EI146" s="40" t="str">
        <f t="shared" si="243"/>
        <v/>
      </c>
      <c r="EJ146" s="40" t="str">
        <f t="shared" si="243"/>
        <v/>
      </c>
      <c r="EK146" s="40" t="str">
        <f t="shared" si="243"/>
        <v/>
      </c>
      <c r="EL146" s="40" t="str">
        <f t="shared" si="243"/>
        <v/>
      </c>
      <c r="EM146" s="40" t="str">
        <f t="shared" si="246"/>
        <v/>
      </c>
      <c r="EN146" s="40" t="str">
        <f t="shared" si="246"/>
        <v/>
      </c>
      <c r="EO146" s="40" t="str">
        <f t="shared" si="246"/>
        <v/>
      </c>
    </row>
    <row r="147" spans="1:145">
      <c r="A147" s="40" t="s">
        <v>266</v>
      </c>
      <c r="B147" s="40" t="s">
        <v>248</v>
      </c>
      <c r="D147" s="40">
        <v>100</v>
      </c>
      <c r="H147" s="40">
        <v>1000</v>
      </c>
      <c r="I147" s="40">
        <v>100</v>
      </c>
      <c r="J147" s="40">
        <v>5</v>
      </c>
      <c r="K147" s="40">
        <v>1</v>
      </c>
      <c r="L147" s="40">
        <v>50</v>
      </c>
      <c r="V147" s="40">
        <v>5</v>
      </c>
      <c r="Y147" s="40">
        <v>15</v>
      </c>
      <c r="AT147" s="40">
        <v>3</v>
      </c>
      <c r="AU147" s="40">
        <v>1</v>
      </c>
      <c r="AV147" s="40">
        <v>40</v>
      </c>
      <c r="BA147" s="40">
        <v>1</v>
      </c>
      <c r="BW147" s="40" t="str">
        <f t="shared" si="247"/>
        <v>|n攻击+100|n生命值+1000|n魔法值+100|n生命回复+5|n魔法回复+1|n攻速+50%|n暴击+5%|n分裂+15%|n杀敌攻击+3|n杀敌业力+1|n杀敌生命+40|n每秒金币+1</v>
      </c>
      <c r="BX147" s="40" t="str">
        <f t="shared" si="248"/>
        <v>|n攻击+100</v>
      </c>
      <c r="BY147" s="40" t="str">
        <f t="shared" si="249"/>
        <v/>
      </c>
      <c r="BZ147" s="40" t="str">
        <f t="shared" si="250"/>
        <v/>
      </c>
      <c r="CA147" s="40" t="str">
        <f t="shared" si="251"/>
        <v/>
      </c>
      <c r="CB147" s="40" t="str">
        <f t="shared" si="252"/>
        <v>|n生命值+1000</v>
      </c>
      <c r="CC147" s="40" t="str">
        <f t="shared" si="253"/>
        <v>|n魔法值+100</v>
      </c>
      <c r="CD147" s="40" t="str">
        <f t="shared" si="254"/>
        <v>|n生命回复+5</v>
      </c>
      <c r="CE147" s="40" t="str">
        <f t="shared" si="255"/>
        <v>|n魔法回复+1</v>
      </c>
      <c r="CF147" s="40" t="str">
        <f t="shared" si="256"/>
        <v>|n攻速+50%</v>
      </c>
      <c r="CG147" s="40" t="str">
        <f t="shared" si="257"/>
        <v/>
      </c>
      <c r="CH147" s="40" t="str">
        <f t="shared" si="258"/>
        <v/>
      </c>
      <c r="CI147" s="40" t="str">
        <f t="shared" si="259"/>
        <v/>
      </c>
      <c r="CJ147" s="40" t="str">
        <f t="shared" si="260"/>
        <v/>
      </c>
      <c r="CK147" s="40" t="str">
        <f t="shared" si="261"/>
        <v/>
      </c>
      <c r="CL147" s="40" t="str">
        <f t="shared" si="262"/>
        <v/>
      </c>
      <c r="CM147" s="40" t="str">
        <f t="shared" si="263"/>
        <v/>
      </c>
      <c r="CN147" s="40" t="str">
        <f t="shared" si="264"/>
        <v/>
      </c>
      <c r="CO147" s="40" t="str">
        <f t="shared" si="265"/>
        <v/>
      </c>
      <c r="CP147" s="40" t="str">
        <f t="shared" si="266"/>
        <v>|n暴击+5%</v>
      </c>
      <c r="CQ147" s="40" t="str">
        <f t="shared" si="267"/>
        <v/>
      </c>
      <c r="CR147" s="40" t="str">
        <f t="shared" si="268"/>
        <v/>
      </c>
      <c r="CS147" s="40" t="str">
        <f t="shared" si="269"/>
        <v>|n分裂+15%</v>
      </c>
      <c r="CT147" s="40" t="str">
        <f t="shared" si="270"/>
        <v/>
      </c>
      <c r="CU147" s="40" t="str">
        <f t="shared" si="271"/>
        <v/>
      </c>
      <c r="CV147" s="40" t="str">
        <f t="shared" si="272"/>
        <v/>
      </c>
      <c r="CW147" s="40" t="str">
        <f t="shared" si="273"/>
        <v/>
      </c>
      <c r="CX147" s="40" t="str">
        <f t="shared" si="274"/>
        <v/>
      </c>
      <c r="CY147" s="40" t="str">
        <f t="shared" si="275"/>
        <v/>
      </c>
      <c r="CZ147" s="40" t="str">
        <f t="shared" si="276"/>
        <v/>
      </c>
      <c r="DA147" s="40" t="str">
        <f t="shared" si="277"/>
        <v/>
      </c>
      <c r="DB147" s="40" t="str">
        <f t="shared" si="278"/>
        <v/>
      </c>
      <c r="DC147" s="40" t="str">
        <f t="shared" si="279"/>
        <v/>
      </c>
      <c r="DD147" s="40" t="str">
        <f t="shared" si="280"/>
        <v/>
      </c>
      <c r="DE147" s="40" t="str">
        <f t="shared" si="281"/>
        <v/>
      </c>
      <c r="DF147" s="40" t="str">
        <f t="shared" si="282"/>
        <v/>
      </c>
      <c r="DG147" s="40" t="str">
        <f t="shared" si="283"/>
        <v/>
      </c>
      <c r="DH147" s="40" t="str">
        <f t="shared" si="284"/>
        <v/>
      </c>
      <c r="DI147" s="40" t="str">
        <f t="shared" si="285"/>
        <v/>
      </c>
      <c r="DJ147" s="40" t="str">
        <f t="shared" si="286"/>
        <v/>
      </c>
      <c r="DK147" s="40" t="str">
        <f t="shared" si="287"/>
        <v/>
      </c>
      <c r="DL147" s="40" t="str">
        <f t="shared" si="288"/>
        <v/>
      </c>
      <c r="DM147" s="40" t="str">
        <f t="shared" si="289"/>
        <v/>
      </c>
      <c r="DN147" s="40" t="str">
        <f t="shared" si="290"/>
        <v>|n杀敌攻击+3</v>
      </c>
      <c r="DO147" s="40" t="str">
        <f t="shared" si="291"/>
        <v>|n杀敌业力+1</v>
      </c>
      <c r="DP147" s="40" t="str">
        <f t="shared" si="292"/>
        <v>|n杀敌生命+40</v>
      </c>
      <c r="DQ147" s="40" t="str">
        <f t="shared" si="293"/>
        <v/>
      </c>
      <c r="DR147" s="40" t="str">
        <f t="shared" si="294"/>
        <v/>
      </c>
      <c r="DS147" s="40" t="str">
        <f t="shared" si="295"/>
        <v/>
      </c>
      <c r="DT147" s="40" t="str">
        <f t="shared" si="296"/>
        <v/>
      </c>
      <c r="DU147" s="40" t="str">
        <f t="shared" si="297"/>
        <v>|n每秒金币+1</v>
      </c>
      <c r="DV147" s="40" t="str">
        <f t="shared" si="298"/>
        <v/>
      </c>
      <c r="DW147" s="40" t="str">
        <f t="shared" si="299"/>
        <v/>
      </c>
      <c r="DX147" s="40" t="str">
        <f t="shared" si="245"/>
        <v/>
      </c>
      <c r="DY147" s="40" t="str">
        <f t="shared" si="300"/>
        <v/>
      </c>
      <c r="DZ147" s="40" t="str">
        <f t="shared" si="300"/>
        <v/>
      </c>
      <c r="EA147" s="40" t="str">
        <f t="shared" si="300"/>
        <v/>
      </c>
      <c r="EB147" s="40" t="str">
        <f t="shared" si="300"/>
        <v/>
      </c>
      <c r="EC147" s="40" t="str">
        <f t="shared" si="300"/>
        <v/>
      </c>
      <c r="ED147" s="40" t="str">
        <f t="shared" si="300"/>
        <v/>
      </c>
      <c r="EE147" s="40" t="str">
        <f t="shared" si="300"/>
        <v/>
      </c>
      <c r="EF147" s="40" t="str">
        <f t="shared" si="243"/>
        <v/>
      </c>
      <c r="EG147" s="40" t="str">
        <f t="shared" si="243"/>
        <v/>
      </c>
      <c r="EH147" s="40" t="str">
        <f t="shared" si="243"/>
        <v/>
      </c>
      <c r="EI147" s="40" t="str">
        <f t="shared" si="243"/>
        <v/>
      </c>
      <c r="EJ147" s="40" t="str">
        <f t="shared" si="243"/>
        <v/>
      </c>
      <c r="EK147" s="40" t="str">
        <f t="shared" si="243"/>
        <v/>
      </c>
      <c r="EL147" s="40" t="str">
        <f t="shared" si="243"/>
        <v/>
      </c>
      <c r="EM147" s="40" t="str">
        <f t="shared" si="246"/>
        <v/>
      </c>
      <c r="EN147" s="40" t="str">
        <f t="shared" si="246"/>
        <v/>
      </c>
      <c r="EO147" s="40" t="str">
        <f t="shared" si="246"/>
        <v/>
      </c>
    </row>
    <row r="148" spans="1:145">
      <c r="A148" s="40" t="s">
        <v>267</v>
      </c>
      <c r="B148" s="40" t="s">
        <v>248</v>
      </c>
      <c r="D148" s="40">
        <v>100</v>
      </c>
      <c r="H148" s="40">
        <v>1000</v>
      </c>
      <c r="I148" s="40">
        <v>100</v>
      </c>
      <c r="J148" s="40">
        <v>5</v>
      </c>
      <c r="K148" s="40">
        <v>1</v>
      </c>
      <c r="L148" s="40">
        <v>50</v>
      </c>
      <c r="V148" s="40">
        <v>5</v>
      </c>
      <c r="Y148" s="40">
        <v>15</v>
      </c>
      <c r="AT148" s="40">
        <v>3</v>
      </c>
      <c r="AU148" s="40">
        <v>1</v>
      </c>
      <c r="AV148" s="40">
        <v>40</v>
      </c>
      <c r="BA148" s="40">
        <v>1</v>
      </c>
      <c r="BW148" s="40" t="str">
        <f t="shared" si="247"/>
        <v>|n攻击+100|n生命值+1000|n魔法值+100|n生命回复+5|n魔法回复+1|n攻速+50%|n暴击+5%|n分裂+15%|n杀敌攻击+3|n杀敌业力+1|n杀敌生命+40|n每秒金币+1</v>
      </c>
      <c r="BX148" s="40" t="str">
        <f t="shared" si="248"/>
        <v>|n攻击+100</v>
      </c>
      <c r="BY148" s="40" t="str">
        <f t="shared" si="249"/>
        <v/>
      </c>
      <c r="BZ148" s="40" t="str">
        <f t="shared" si="250"/>
        <v/>
      </c>
      <c r="CA148" s="40" t="str">
        <f t="shared" si="251"/>
        <v/>
      </c>
      <c r="CB148" s="40" t="str">
        <f t="shared" si="252"/>
        <v>|n生命值+1000</v>
      </c>
      <c r="CC148" s="40" t="str">
        <f t="shared" si="253"/>
        <v>|n魔法值+100</v>
      </c>
      <c r="CD148" s="40" t="str">
        <f t="shared" si="254"/>
        <v>|n生命回复+5</v>
      </c>
      <c r="CE148" s="40" t="str">
        <f t="shared" si="255"/>
        <v>|n魔法回复+1</v>
      </c>
      <c r="CF148" s="40" t="str">
        <f t="shared" si="256"/>
        <v>|n攻速+50%</v>
      </c>
      <c r="CG148" s="40" t="str">
        <f t="shared" si="257"/>
        <v/>
      </c>
      <c r="CH148" s="40" t="str">
        <f t="shared" si="258"/>
        <v/>
      </c>
      <c r="CI148" s="40" t="str">
        <f t="shared" si="259"/>
        <v/>
      </c>
      <c r="CJ148" s="40" t="str">
        <f t="shared" si="260"/>
        <v/>
      </c>
      <c r="CK148" s="40" t="str">
        <f t="shared" si="261"/>
        <v/>
      </c>
      <c r="CL148" s="40" t="str">
        <f t="shared" si="262"/>
        <v/>
      </c>
      <c r="CM148" s="40" t="str">
        <f t="shared" si="263"/>
        <v/>
      </c>
      <c r="CN148" s="40" t="str">
        <f t="shared" si="264"/>
        <v/>
      </c>
      <c r="CO148" s="40" t="str">
        <f t="shared" si="265"/>
        <v/>
      </c>
      <c r="CP148" s="40" t="str">
        <f t="shared" si="266"/>
        <v>|n暴击+5%</v>
      </c>
      <c r="CQ148" s="40" t="str">
        <f t="shared" si="267"/>
        <v/>
      </c>
      <c r="CR148" s="40" t="str">
        <f t="shared" si="268"/>
        <v/>
      </c>
      <c r="CS148" s="40" t="str">
        <f t="shared" si="269"/>
        <v>|n分裂+15%</v>
      </c>
      <c r="CT148" s="40" t="str">
        <f t="shared" si="270"/>
        <v/>
      </c>
      <c r="CU148" s="40" t="str">
        <f t="shared" si="271"/>
        <v/>
      </c>
      <c r="CV148" s="40" t="str">
        <f t="shared" si="272"/>
        <v/>
      </c>
      <c r="CW148" s="40" t="str">
        <f t="shared" si="273"/>
        <v/>
      </c>
      <c r="CX148" s="40" t="str">
        <f t="shared" si="274"/>
        <v/>
      </c>
      <c r="CY148" s="40" t="str">
        <f t="shared" si="275"/>
        <v/>
      </c>
      <c r="CZ148" s="40" t="str">
        <f t="shared" si="276"/>
        <v/>
      </c>
      <c r="DA148" s="40" t="str">
        <f t="shared" si="277"/>
        <v/>
      </c>
      <c r="DB148" s="40" t="str">
        <f t="shared" si="278"/>
        <v/>
      </c>
      <c r="DC148" s="40" t="str">
        <f t="shared" si="279"/>
        <v/>
      </c>
      <c r="DD148" s="40" t="str">
        <f t="shared" si="280"/>
        <v/>
      </c>
      <c r="DE148" s="40" t="str">
        <f t="shared" si="281"/>
        <v/>
      </c>
      <c r="DF148" s="40" t="str">
        <f t="shared" si="282"/>
        <v/>
      </c>
      <c r="DG148" s="40" t="str">
        <f t="shared" si="283"/>
        <v/>
      </c>
      <c r="DH148" s="40" t="str">
        <f t="shared" si="284"/>
        <v/>
      </c>
      <c r="DI148" s="40" t="str">
        <f t="shared" si="285"/>
        <v/>
      </c>
      <c r="DJ148" s="40" t="str">
        <f t="shared" si="286"/>
        <v/>
      </c>
      <c r="DK148" s="40" t="str">
        <f t="shared" si="287"/>
        <v/>
      </c>
      <c r="DL148" s="40" t="str">
        <f t="shared" si="288"/>
        <v/>
      </c>
      <c r="DM148" s="40" t="str">
        <f t="shared" si="289"/>
        <v/>
      </c>
      <c r="DN148" s="40" t="str">
        <f t="shared" si="290"/>
        <v>|n杀敌攻击+3</v>
      </c>
      <c r="DO148" s="40" t="str">
        <f t="shared" si="291"/>
        <v>|n杀敌业力+1</v>
      </c>
      <c r="DP148" s="40" t="str">
        <f t="shared" si="292"/>
        <v>|n杀敌生命+40</v>
      </c>
      <c r="DQ148" s="40" t="str">
        <f t="shared" si="293"/>
        <v/>
      </c>
      <c r="DR148" s="40" t="str">
        <f t="shared" si="294"/>
        <v/>
      </c>
      <c r="DS148" s="40" t="str">
        <f t="shared" si="295"/>
        <v/>
      </c>
      <c r="DT148" s="40" t="str">
        <f t="shared" si="296"/>
        <v/>
      </c>
      <c r="DU148" s="40" t="str">
        <f t="shared" si="297"/>
        <v>|n每秒金币+1</v>
      </c>
      <c r="DV148" s="40" t="str">
        <f t="shared" si="298"/>
        <v/>
      </c>
      <c r="DW148" s="40" t="str">
        <f t="shared" si="299"/>
        <v/>
      </c>
      <c r="DX148" s="40" t="str">
        <f t="shared" si="245"/>
        <v/>
      </c>
      <c r="DY148" s="40" t="str">
        <f t="shared" si="300"/>
        <v/>
      </c>
      <c r="DZ148" s="40" t="str">
        <f t="shared" si="300"/>
        <v/>
      </c>
      <c r="EA148" s="40" t="str">
        <f t="shared" si="300"/>
        <v/>
      </c>
      <c r="EB148" s="40" t="str">
        <f t="shared" si="300"/>
        <v/>
      </c>
      <c r="EC148" s="40" t="str">
        <f t="shared" si="300"/>
        <v/>
      </c>
      <c r="ED148" s="40" t="str">
        <f t="shared" si="300"/>
        <v/>
      </c>
      <c r="EE148" s="40" t="str">
        <f t="shared" si="300"/>
        <v/>
      </c>
      <c r="EF148" s="40" t="str">
        <f t="shared" si="243"/>
        <v/>
      </c>
      <c r="EG148" s="40" t="str">
        <f t="shared" si="243"/>
        <v/>
      </c>
      <c r="EH148" s="40" t="str">
        <f t="shared" si="243"/>
        <v/>
      </c>
      <c r="EI148" s="40" t="str">
        <f t="shared" si="243"/>
        <v/>
      </c>
      <c r="EJ148" s="40" t="str">
        <f t="shared" si="243"/>
        <v/>
      </c>
      <c r="EK148" s="40" t="str">
        <f t="shared" si="243"/>
        <v/>
      </c>
      <c r="EL148" s="40" t="str">
        <f t="shared" si="243"/>
        <v/>
      </c>
      <c r="EM148" s="40" t="str">
        <f t="shared" si="246"/>
        <v/>
      </c>
      <c r="EN148" s="40" t="str">
        <f t="shared" si="246"/>
        <v/>
      </c>
      <c r="EO148" s="40" t="str">
        <f t="shared" si="246"/>
        <v/>
      </c>
    </row>
    <row r="149" spans="1:145">
      <c r="A149" s="40" t="s">
        <v>268</v>
      </c>
      <c r="B149" s="40" t="s">
        <v>248</v>
      </c>
      <c r="D149" s="40">
        <v>100</v>
      </c>
      <c r="H149" s="40">
        <v>1000</v>
      </c>
      <c r="I149" s="40">
        <v>100</v>
      </c>
      <c r="J149" s="40">
        <v>5</v>
      </c>
      <c r="K149" s="40">
        <v>1</v>
      </c>
      <c r="L149" s="40">
        <v>50</v>
      </c>
      <c r="V149" s="40">
        <v>5</v>
      </c>
      <c r="Y149" s="40">
        <v>15</v>
      </c>
      <c r="AT149" s="40">
        <v>3</v>
      </c>
      <c r="AU149" s="40">
        <v>1</v>
      </c>
      <c r="AV149" s="40">
        <v>40</v>
      </c>
      <c r="BA149" s="40">
        <v>1</v>
      </c>
      <c r="BW149" s="40" t="str">
        <f t="shared" si="247"/>
        <v>|n攻击+100|n生命值+1000|n魔法值+100|n生命回复+5|n魔法回复+1|n攻速+50%|n暴击+5%|n分裂+15%|n杀敌攻击+3|n杀敌业力+1|n杀敌生命+40|n每秒金币+1</v>
      </c>
      <c r="BX149" s="40" t="str">
        <f t="shared" si="248"/>
        <v>|n攻击+100</v>
      </c>
      <c r="BY149" s="40" t="str">
        <f t="shared" si="249"/>
        <v/>
      </c>
      <c r="BZ149" s="40" t="str">
        <f t="shared" si="250"/>
        <v/>
      </c>
      <c r="CA149" s="40" t="str">
        <f t="shared" si="251"/>
        <v/>
      </c>
      <c r="CB149" s="40" t="str">
        <f t="shared" si="252"/>
        <v>|n生命值+1000</v>
      </c>
      <c r="CC149" s="40" t="str">
        <f t="shared" si="253"/>
        <v>|n魔法值+100</v>
      </c>
      <c r="CD149" s="40" t="str">
        <f t="shared" si="254"/>
        <v>|n生命回复+5</v>
      </c>
      <c r="CE149" s="40" t="str">
        <f t="shared" si="255"/>
        <v>|n魔法回复+1</v>
      </c>
      <c r="CF149" s="40" t="str">
        <f t="shared" si="256"/>
        <v>|n攻速+50%</v>
      </c>
      <c r="CG149" s="40" t="str">
        <f t="shared" si="257"/>
        <v/>
      </c>
      <c r="CH149" s="40" t="str">
        <f t="shared" si="258"/>
        <v/>
      </c>
      <c r="CI149" s="40" t="str">
        <f t="shared" si="259"/>
        <v/>
      </c>
      <c r="CJ149" s="40" t="str">
        <f t="shared" si="260"/>
        <v/>
      </c>
      <c r="CK149" s="40" t="str">
        <f t="shared" si="261"/>
        <v/>
      </c>
      <c r="CL149" s="40" t="str">
        <f t="shared" si="262"/>
        <v/>
      </c>
      <c r="CM149" s="40" t="str">
        <f t="shared" si="263"/>
        <v/>
      </c>
      <c r="CN149" s="40" t="str">
        <f t="shared" si="264"/>
        <v/>
      </c>
      <c r="CO149" s="40" t="str">
        <f t="shared" si="265"/>
        <v/>
      </c>
      <c r="CP149" s="40" t="str">
        <f t="shared" si="266"/>
        <v>|n暴击+5%</v>
      </c>
      <c r="CQ149" s="40" t="str">
        <f t="shared" si="267"/>
        <v/>
      </c>
      <c r="CR149" s="40" t="str">
        <f t="shared" si="268"/>
        <v/>
      </c>
      <c r="CS149" s="40" t="str">
        <f t="shared" si="269"/>
        <v>|n分裂+15%</v>
      </c>
      <c r="CT149" s="40" t="str">
        <f t="shared" si="270"/>
        <v/>
      </c>
      <c r="CU149" s="40" t="str">
        <f t="shared" si="271"/>
        <v/>
      </c>
      <c r="CV149" s="40" t="str">
        <f t="shared" si="272"/>
        <v/>
      </c>
      <c r="CW149" s="40" t="str">
        <f t="shared" si="273"/>
        <v/>
      </c>
      <c r="CX149" s="40" t="str">
        <f t="shared" si="274"/>
        <v/>
      </c>
      <c r="CY149" s="40" t="str">
        <f t="shared" si="275"/>
        <v/>
      </c>
      <c r="CZ149" s="40" t="str">
        <f t="shared" si="276"/>
        <v/>
      </c>
      <c r="DA149" s="40" t="str">
        <f t="shared" si="277"/>
        <v/>
      </c>
      <c r="DB149" s="40" t="str">
        <f t="shared" si="278"/>
        <v/>
      </c>
      <c r="DC149" s="40" t="str">
        <f t="shared" si="279"/>
        <v/>
      </c>
      <c r="DD149" s="40" t="str">
        <f t="shared" si="280"/>
        <v/>
      </c>
      <c r="DE149" s="40" t="str">
        <f t="shared" si="281"/>
        <v/>
      </c>
      <c r="DF149" s="40" t="str">
        <f t="shared" si="282"/>
        <v/>
      </c>
      <c r="DG149" s="40" t="str">
        <f t="shared" si="283"/>
        <v/>
      </c>
      <c r="DH149" s="40" t="str">
        <f t="shared" si="284"/>
        <v/>
      </c>
      <c r="DI149" s="40" t="str">
        <f t="shared" si="285"/>
        <v/>
      </c>
      <c r="DJ149" s="40" t="str">
        <f t="shared" si="286"/>
        <v/>
      </c>
      <c r="DK149" s="40" t="str">
        <f t="shared" si="287"/>
        <v/>
      </c>
      <c r="DL149" s="40" t="str">
        <f t="shared" si="288"/>
        <v/>
      </c>
      <c r="DM149" s="40" t="str">
        <f t="shared" si="289"/>
        <v/>
      </c>
      <c r="DN149" s="40" t="str">
        <f t="shared" si="290"/>
        <v>|n杀敌攻击+3</v>
      </c>
      <c r="DO149" s="40" t="str">
        <f t="shared" si="291"/>
        <v>|n杀敌业力+1</v>
      </c>
      <c r="DP149" s="40" t="str">
        <f t="shared" si="292"/>
        <v>|n杀敌生命+40</v>
      </c>
      <c r="DQ149" s="40" t="str">
        <f t="shared" si="293"/>
        <v/>
      </c>
      <c r="DR149" s="40" t="str">
        <f t="shared" si="294"/>
        <v/>
      </c>
      <c r="DS149" s="40" t="str">
        <f t="shared" si="295"/>
        <v/>
      </c>
      <c r="DT149" s="40" t="str">
        <f t="shared" si="296"/>
        <v/>
      </c>
      <c r="DU149" s="40" t="str">
        <f t="shared" si="297"/>
        <v>|n每秒金币+1</v>
      </c>
      <c r="DV149" s="40" t="str">
        <f t="shared" si="298"/>
        <v/>
      </c>
      <c r="DW149" s="40" t="str">
        <f t="shared" si="299"/>
        <v/>
      </c>
      <c r="DX149" s="40" t="str">
        <f t="shared" si="245"/>
        <v/>
      </c>
      <c r="DY149" s="40" t="str">
        <f t="shared" si="300"/>
        <v/>
      </c>
      <c r="DZ149" s="40" t="str">
        <f t="shared" si="300"/>
        <v/>
      </c>
      <c r="EA149" s="40" t="str">
        <f t="shared" si="300"/>
        <v/>
      </c>
      <c r="EB149" s="40" t="str">
        <f t="shared" si="300"/>
        <v/>
      </c>
      <c r="EC149" s="40" t="str">
        <f t="shared" si="300"/>
        <v/>
      </c>
      <c r="ED149" s="40" t="str">
        <f t="shared" si="300"/>
        <v/>
      </c>
      <c r="EE149" s="40" t="str">
        <f t="shared" si="300"/>
        <v/>
      </c>
      <c r="EF149" s="40" t="str">
        <f t="shared" si="243"/>
        <v/>
      </c>
      <c r="EG149" s="40" t="str">
        <f t="shared" si="243"/>
        <v/>
      </c>
      <c r="EH149" s="40" t="str">
        <f t="shared" si="243"/>
        <v/>
      </c>
      <c r="EI149" s="40" t="str">
        <f t="shared" si="243"/>
        <v/>
      </c>
      <c r="EJ149" s="40" t="str">
        <f t="shared" si="243"/>
        <v/>
      </c>
      <c r="EK149" s="40" t="str">
        <f t="shared" si="243"/>
        <v/>
      </c>
      <c r="EL149" s="40" t="str">
        <f t="shared" si="243"/>
        <v/>
      </c>
      <c r="EM149" s="40" t="str">
        <f t="shared" si="246"/>
        <v/>
      </c>
      <c r="EN149" s="40" t="str">
        <f t="shared" si="246"/>
        <v/>
      </c>
      <c r="EO149" s="40" t="str">
        <f t="shared" si="246"/>
        <v/>
      </c>
    </row>
    <row r="150" spans="1:145">
      <c r="A150" s="40" t="s">
        <v>269</v>
      </c>
      <c r="B150" s="40" t="s">
        <v>248</v>
      </c>
      <c r="D150" s="40">
        <v>100</v>
      </c>
      <c r="H150" s="40">
        <v>1000</v>
      </c>
      <c r="I150" s="40">
        <v>100</v>
      </c>
      <c r="J150" s="40">
        <v>5</v>
      </c>
      <c r="K150" s="40">
        <v>1</v>
      </c>
      <c r="L150" s="40">
        <v>100</v>
      </c>
      <c r="R150" s="40">
        <v>-50</v>
      </c>
      <c r="V150" s="40">
        <v>5</v>
      </c>
      <c r="Y150" s="40">
        <v>15</v>
      </c>
      <c r="AT150" s="40">
        <v>3</v>
      </c>
      <c r="AU150" s="40">
        <v>1</v>
      </c>
      <c r="AV150" s="40">
        <v>40</v>
      </c>
      <c r="BA150" s="40">
        <v>1</v>
      </c>
      <c r="BW150" s="40" t="str">
        <f t="shared" si="247"/>
        <v>|n攻击+100|n生命值+1000|n魔法值+100|n生命回复+5|n魔法回复+1|n攻速+100%|n物理伤害+-50%|n暴击+5%|n分裂+15%|n杀敌攻击+3|n杀敌业力+1|n杀敌生命+40|n每秒金币+1</v>
      </c>
      <c r="BX150" s="40" t="str">
        <f t="shared" si="248"/>
        <v>|n攻击+100</v>
      </c>
      <c r="BY150" s="40" t="str">
        <f t="shared" si="249"/>
        <v/>
      </c>
      <c r="BZ150" s="40" t="str">
        <f t="shared" si="250"/>
        <v/>
      </c>
      <c r="CA150" s="40" t="str">
        <f t="shared" si="251"/>
        <v/>
      </c>
      <c r="CB150" s="40" t="str">
        <f t="shared" si="252"/>
        <v>|n生命值+1000</v>
      </c>
      <c r="CC150" s="40" t="str">
        <f t="shared" si="253"/>
        <v>|n魔法值+100</v>
      </c>
      <c r="CD150" s="40" t="str">
        <f t="shared" si="254"/>
        <v>|n生命回复+5</v>
      </c>
      <c r="CE150" s="40" t="str">
        <f t="shared" si="255"/>
        <v>|n魔法回复+1</v>
      </c>
      <c r="CF150" s="40" t="str">
        <f t="shared" si="256"/>
        <v>|n攻速+100%</v>
      </c>
      <c r="CG150" s="40" t="str">
        <f t="shared" si="257"/>
        <v/>
      </c>
      <c r="CH150" s="40" t="str">
        <f t="shared" si="258"/>
        <v/>
      </c>
      <c r="CI150" s="40" t="str">
        <f t="shared" si="259"/>
        <v/>
      </c>
      <c r="CJ150" s="40" t="str">
        <f t="shared" si="260"/>
        <v/>
      </c>
      <c r="CK150" s="40" t="str">
        <f t="shared" si="261"/>
        <v/>
      </c>
      <c r="CL150" s="40" t="str">
        <f t="shared" si="262"/>
        <v>|n物理伤害+-50%</v>
      </c>
      <c r="CM150" s="40" t="str">
        <f t="shared" si="263"/>
        <v/>
      </c>
      <c r="CN150" s="40" t="str">
        <f t="shared" si="264"/>
        <v/>
      </c>
      <c r="CO150" s="40" t="str">
        <f t="shared" si="265"/>
        <v/>
      </c>
      <c r="CP150" s="40" t="str">
        <f t="shared" si="266"/>
        <v>|n暴击+5%</v>
      </c>
      <c r="CQ150" s="40" t="str">
        <f t="shared" si="267"/>
        <v/>
      </c>
      <c r="CR150" s="40" t="str">
        <f t="shared" si="268"/>
        <v/>
      </c>
      <c r="CS150" s="40" t="str">
        <f t="shared" si="269"/>
        <v>|n分裂+15%</v>
      </c>
      <c r="CT150" s="40" t="str">
        <f t="shared" si="270"/>
        <v/>
      </c>
      <c r="CU150" s="40" t="str">
        <f t="shared" si="271"/>
        <v/>
      </c>
      <c r="CV150" s="40" t="str">
        <f t="shared" si="272"/>
        <v/>
      </c>
      <c r="CW150" s="40" t="str">
        <f t="shared" si="273"/>
        <v/>
      </c>
      <c r="CX150" s="40" t="str">
        <f t="shared" si="274"/>
        <v/>
      </c>
      <c r="CY150" s="40" t="str">
        <f t="shared" si="275"/>
        <v/>
      </c>
      <c r="CZ150" s="40" t="str">
        <f t="shared" si="276"/>
        <v/>
      </c>
      <c r="DA150" s="40" t="str">
        <f t="shared" si="277"/>
        <v/>
      </c>
      <c r="DB150" s="40" t="str">
        <f t="shared" si="278"/>
        <v/>
      </c>
      <c r="DC150" s="40" t="str">
        <f t="shared" si="279"/>
        <v/>
      </c>
      <c r="DD150" s="40" t="str">
        <f t="shared" si="280"/>
        <v/>
      </c>
      <c r="DE150" s="40" t="str">
        <f t="shared" si="281"/>
        <v/>
      </c>
      <c r="DF150" s="40" t="str">
        <f t="shared" si="282"/>
        <v/>
      </c>
      <c r="DG150" s="40" t="str">
        <f t="shared" si="283"/>
        <v/>
      </c>
      <c r="DH150" s="40" t="str">
        <f t="shared" si="284"/>
        <v/>
      </c>
      <c r="DI150" s="40" t="str">
        <f t="shared" si="285"/>
        <v/>
      </c>
      <c r="DJ150" s="40" t="str">
        <f t="shared" si="286"/>
        <v/>
      </c>
      <c r="DK150" s="40" t="str">
        <f t="shared" si="287"/>
        <v/>
      </c>
      <c r="DL150" s="40" t="str">
        <f t="shared" si="288"/>
        <v/>
      </c>
      <c r="DM150" s="40" t="str">
        <f t="shared" si="289"/>
        <v/>
      </c>
      <c r="DN150" s="40" t="str">
        <f t="shared" si="290"/>
        <v>|n杀敌攻击+3</v>
      </c>
      <c r="DO150" s="40" t="str">
        <f t="shared" si="291"/>
        <v>|n杀敌业力+1</v>
      </c>
      <c r="DP150" s="40" t="str">
        <f t="shared" si="292"/>
        <v>|n杀敌生命+40</v>
      </c>
      <c r="DQ150" s="40" t="str">
        <f t="shared" si="293"/>
        <v/>
      </c>
      <c r="DR150" s="40" t="str">
        <f t="shared" si="294"/>
        <v/>
      </c>
      <c r="DS150" s="40" t="str">
        <f t="shared" si="295"/>
        <v/>
      </c>
      <c r="DT150" s="40" t="str">
        <f t="shared" si="296"/>
        <v/>
      </c>
      <c r="DU150" s="40" t="str">
        <f t="shared" si="297"/>
        <v>|n每秒金币+1</v>
      </c>
      <c r="DV150" s="40" t="str">
        <f t="shared" si="298"/>
        <v/>
      </c>
      <c r="DW150" s="40" t="str">
        <f t="shared" si="299"/>
        <v/>
      </c>
      <c r="DX150" s="40" t="str">
        <f t="shared" si="245"/>
        <v/>
      </c>
      <c r="DY150" s="40" t="str">
        <f t="shared" si="300"/>
        <v/>
      </c>
      <c r="DZ150" s="40" t="str">
        <f t="shared" si="300"/>
        <v/>
      </c>
      <c r="EA150" s="40" t="str">
        <f t="shared" si="300"/>
        <v/>
      </c>
      <c r="EB150" s="40" t="str">
        <f t="shared" si="300"/>
        <v/>
      </c>
      <c r="EC150" s="40" t="str">
        <f t="shared" si="300"/>
        <v/>
      </c>
      <c r="ED150" s="40" t="str">
        <f t="shared" si="300"/>
        <v/>
      </c>
      <c r="EE150" s="40" t="str">
        <f t="shared" si="300"/>
        <v/>
      </c>
      <c r="EF150" s="40" t="str">
        <f t="shared" si="243"/>
        <v/>
      </c>
      <c r="EG150" s="40" t="str">
        <f t="shared" si="243"/>
        <v/>
      </c>
      <c r="EH150" s="40" t="str">
        <f t="shared" si="243"/>
        <v/>
      </c>
      <c r="EI150" s="40" t="str">
        <f t="shared" si="243"/>
        <v/>
      </c>
      <c r="EJ150" s="40" t="str">
        <f t="shared" si="243"/>
        <v/>
      </c>
      <c r="EK150" s="40" t="str">
        <f t="shared" si="243"/>
        <v/>
      </c>
      <c r="EL150" s="40" t="str">
        <f t="shared" si="243"/>
        <v/>
      </c>
      <c r="EM150" s="40" t="str">
        <f t="shared" si="246"/>
        <v/>
      </c>
      <c r="EN150" s="40" t="str">
        <f t="shared" si="246"/>
        <v/>
      </c>
      <c r="EO150" s="40" t="str">
        <f t="shared" si="246"/>
        <v/>
      </c>
    </row>
    <row r="151" spans="1:145">
      <c r="A151" s="40" t="s">
        <v>270</v>
      </c>
      <c r="B151" s="40" t="s">
        <v>248</v>
      </c>
      <c r="D151" s="40">
        <v>100</v>
      </c>
      <c r="H151" s="40">
        <v>1000</v>
      </c>
      <c r="I151" s="40">
        <v>100</v>
      </c>
      <c r="J151" s="40">
        <v>5</v>
      </c>
      <c r="K151" s="40">
        <v>1</v>
      </c>
      <c r="L151" s="40">
        <v>50</v>
      </c>
      <c r="V151" s="40">
        <v>5</v>
      </c>
      <c r="Y151" s="40">
        <v>15</v>
      </c>
      <c r="AT151" s="40">
        <v>3</v>
      </c>
      <c r="AU151" s="40">
        <v>1</v>
      </c>
      <c r="AV151" s="40">
        <v>40</v>
      </c>
      <c r="BA151" s="40">
        <v>1</v>
      </c>
      <c r="BW151" s="40" t="str">
        <f t="shared" si="247"/>
        <v>|n攻击+100|n生命值+1000|n魔法值+100|n生命回复+5|n魔法回复+1|n攻速+50%|n暴击+5%|n分裂+15%|n杀敌攻击+3|n杀敌业力+1|n杀敌生命+40|n每秒金币+1</v>
      </c>
      <c r="BX151" s="40" t="str">
        <f t="shared" si="248"/>
        <v>|n攻击+100</v>
      </c>
      <c r="BY151" s="40" t="str">
        <f t="shared" si="249"/>
        <v/>
      </c>
      <c r="BZ151" s="40" t="str">
        <f t="shared" si="250"/>
        <v/>
      </c>
      <c r="CA151" s="40" t="str">
        <f t="shared" si="251"/>
        <v/>
      </c>
      <c r="CB151" s="40" t="str">
        <f t="shared" si="252"/>
        <v>|n生命值+1000</v>
      </c>
      <c r="CC151" s="40" t="str">
        <f t="shared" si="253"/>
        <v>|n魔法值+100</v>
      </c>
      <c r="CD151" s="40" t="str">
        <f t="shared" si="254"/>
        <v>|n生命回复+5</v>
      </c>
      <c r="CE151" s="40" t="str">
        <f t="shared" si="255"/>
        <v>|n魔法回复+1</v>
      </c>
      <c r="CF151" s="40" t="str">
        <f t="shared" si="256"/>
        <v>|n攻速+50%</v>
      </c>
      <c r="CG151" s="40" t="str">
        <f t="shared" si="257"/>
        <v/>
      </c>
      <c r="CH151" s="40" t="str">
        <f t="shared" si="258"/>
        <v/>
      </c>
      <c r="CI151" s="40" t="str">
        <f t="shared" si="259"/>
        <v/>
      </c>
      <c r="CJ151" s="40" t="str">
        <f t="shared" si="260"/>
        <v/>
      </c>
      <c r="CK151" s="40" t="str">
        <f t="shared" si="261"/>
        <v/>
      </c>
      <c r="CL151" s="40" t="str">
        <f t="shared" si="262"/>
        <v/>
      </c>
      <c r="CM151" s="40" t="str">
        <f t="shared" si="263"/>
        <v/>
      </c>
      <c r="CN151" s="40" t="str">
        <f t="shared" si="264"/>
        <v/>
      </c>
      <c r="CO151" s="40" t="str">
        <f t="shared" si="265"/>
        <v/>
      </c>
      <c r="CP151" s="40" t="str">
        <f t="shared" si="266"/>
        <v>|n暴击+5%</v>
      </c>
      <c r="CQ151" s="40" t="str">
        <f t="shared" si="267"/>
        <v/>
      </c>
      <c r="CR151" s="40" t="str">
        <f t="shared" si="268"/>
        <v/>
      </c>
      <c r="CS151" s="40" t="str">
        <f t="shared" si="269"/>
        <v>|n分裂+15%</v>
      </c>
      <c r="CT151" s="40" t="str">
        <f t="shared" si="270"/>
        <v/>
      </c>
      <c r="CU151" s="40" t="str">
        <f t="shared" si="271"/>
        <v/>
      </c>
      <c r="CV151" s="40" t="str">
        <f t="shared" si="272"/>
        <v/>
      </c>
      <c r="CW151" s="40" t="str">
        <f t="shared" si="273"/>
        <v/>
      </c>
      <c r="CX151" s="40" t="str">
        <f t="shared" si="274"/>
        <v/>
      </c>
      <c r="CY151" s="40" t="str">
        <f t="shared" si="275"/>
        <v/>
      </c>
      <c r="CZ151" s="40" t="str">
        <f t="shared" si="276"/>
        <v/>
      </c>
      <c r="DA151" s="40" t="str">
        <f t="shared" si="277"/>
        <v/>
      </c>
      <c r="DB151" s="40" t="str">
        <f t="shared" si="278"/>
        <v/>
      </c>
      <c r="DC151" s="40" t="str">
        <f t="shared" si="279"/>
        <v/>
      </c>
      <c r="DD151" s="40" t="str">
        <f t="shared" si="280"/>
        <v/>
      </c>
      <c r="DE151" s="40" t="str">
        <f t="shared" si="281"/>
        <v/>
      </c>
      <c r="DF151" s="40" t="str">
        <f t="shared" si="282"/>
        <v/>
      </c>
      <c r="DG151" s="40" t="str">
        <f t="shared" si="283"/>
        <v/>
      </c>
      <c r="DH151" s="40" t="str">
        <f t="shared" si="284"/>
        <v/>
      </c>
      <c r="DI151" s="40" t="str">
        <f t="shared" si="285"/>
        <v/>
      </c>
      <c r="DJ151" s="40" t="str">
        <f t="shared" si="286"/>
        <v/>
      </c>
      <c r="DK151" s="40" t="str">
        <f t="shared" si="287"/>
        <v/>
      </c>
      <c r="DL151" s="40" t="str">
        <f t="shared" si="288"/>
        <v/>
      </c>
      <c r="DM151" s="40" t="str">
        <f t="shared" si="289"/>
        <v/>
      </c>
      <c r="DN151" s="40" t="str">
        <f t="shared" si="290"/>
        <v>|n杀敌攻击+3</v>
      </c>
      <c r="DO151" s="40" t="str">
        <f t="shared" si="291"/>
        <v>|n杀敌业力+1</v>
      </c>
      <c r="DP151" s="40" t="str">
        <f t="shared" si="292"/>
        <v>|n杀敌生命+40</v>
      </c>
      <c r="DQ151" s="40" t="str">
        <f t="shared" si="293"/>
        <v/>
      </c>
      <c r="DR151" s="40" t="str">
        <f t="shared" si="294"/>
        <v/>
      </c>
      <c r="DS151" s="40" t="str">
        <f t="shared" si="295"/>
        <v/>
      </c>
      <c r="DT151" s="40" t="str">
        <f t="shared" si="296"/>
        <v/>
      </c>
      <c r="DU151" s="40" t="str">
        <f t="shared" si="297"/>
        <v>|n每秒金币+1</v>
      </c>
      <c r="DV151" s="40" t="str">
        <f t="shared" si="298"/>
        <v/>
      </c>
      <c r="DW151" s="40" t="str">
        <f t="shared" si="299"/>
        <v/>
      </c>
      <c r="DX151" s="40" t="str">
        <f t="shared" si="245"/>
        <v/>
      </c>
      <c r="DY151" s="40" t="str">
        <f t="shared" si="300"/>
        <v/>
      </c>
      <c r="DZ151" s="40" t="str">
        <f t="shared" si="300"/>
        <v/>
      </c>
      <c r="EA151" s="40" t="str">
        <f t="shared" si="300"/>
        <v/>
      </c>
      <c r="EB151" s="40" t="str">
        <f t="shared" si="300"/>
        <v/>
      </c>
      <c r="EC151" s="40" t="str">
        <f t="shared" si="300"/>
        <v/>
      </c>
      <c r="ED151" s="40" t="str">
        <f t="shared" si="300"/>
        <v/>
      </c>
      <c r="EE151" s="40" t="str">
        <f t="shared" si="300"/>
        <v/>
      </c>
      <c r="EF151" s="40" t="str">
        <f t="shared" si="243"/>
        <v/>
      </c>
      <c r="EG151" s="40" t="str">
        <f t="shared" si="243"/>
        <v/>
      </c>
      <c r="EH151" s="40" t="str">
        <f t="shared" si="243"/>
        <v/>
      </c>
      <c r="EI151" s="40" t="str">
        <f t="shared" si="243"/>
        <v/>
      </c>
      <c r="EJ151" s="40" t="str">
        <f t="shared" si="243"/>
        <v/>
      </c>
      <c r="EK151" s="40" t="str">
        <f t="shared" si="243"/>
        <v/>
      </c>
      <c r="EL151" s="40" t="str">
        <f t="shared" si="243"/>
        <v/>
      </c>
      <c r="EM151" s="40" t="str">
        <f t="shared" si="246"/>
        <v/>
      </c>
      <c r="EN151" s="40" t="str">
        <f t="shared" si="246"/>
        <v/>
      </c>
      <c r="EO151" s="40" t="str">
        <f t="shared" si="246"/>
        <v/>
      </c>
    </row>
    <row r="152" spans="1:145">
      <c r="A152" s="40" t="s">
        <v>271</v>
      </c>
      <c r="B152" s="40" t="s">
        <v>248</v>
      </c>
      <c r="D152" s="40">
        <v>100</v>
      </c>
      <c r="H152" s="40">
        <v>1000</v>
      </c>
      <c r="I152" s="40">
        <v>100</v>
      </c>
      <c r="J152" s="40">
        <v>5</v>
      </c>
      <c r="K152" s="40">
        <v>1</v>
      </c>
      <c r="L152" s="40">
        <v>50</v>
      </c>
      <c r="V152" s="40">
        <v>5</v>
      </c>
      <c r="Y152" s="40">
        <v>15</v>
      </c>
      <c r="AT152" s="40">
        <v>3</v>
      </c>
      <c r="AU152" s="40">
        <v>1</v>
      </c>
      <c r="AV152" s="40">
        <v>40</v>
      </c>
      <c r="BA152" s="40">
        <v>1</v>
      </c>
      <c r="BW152" s="40" t="str">
        <f t="shared" si="247"/>
        <v>|n攻击+100|n生命值+1000|n魔法值+100|n生命回复+5|n魔法回复+1|n攻速+50%|n暴击+5%|n分裂+15%|n杀敌攻击+3|n杀敌业力+1|n杀敌生命+40|n每秒金币+1</v>
      </c>
      <c r="BX152" s="40" t="str">
        <f t="shared" si="248"/>
        <v>|n攻击+100</v>
      </c>
      <c r="BY152" s="40" t="str">
        <f t="shared" si="249"/>
        <v/>
      </c>
      <c r="BZ152" s="40" t="str">
        <f t="shared" si="250"/>
        <v/>
      </c>
      <c r="CA152" s="40" t="str">
        <f t="shared" si="251"/>
        <v/>
      </c>
      <c r="CB152" s="40" t="str">
        <f t="shared" si="252"/>
        <v>|n生命值+1000</v>
      </c>
      <c r="CC152" s="40" t="str">
        <f t="shared" si="253"/>
        <v>|n魔法值+100</v>
      </c>
      <c r="CD152" s="40" t="str">
        <f t="shared" si="254"/>
        <v>|n生命回复+5</v>
      </c>
      <c r="CE152" s="40" t="str">
        <f t="shared" si="255"/>
        <v>|n魔法回复+1</v>
      </c>
      <c r="CF152" s="40" t="str">
        <f t="shared" si="256"/>
        <v>|n攻速+50%</v>
      </c>
      <c r="CG152" s="40" t="str">
        <f t="shared" si="257"/>
        <v/>
      </c>
      <c r="CH152" s="40" t="str">
        <f t="shared" si="258"/>
        <v/>
      </c>
      <c r="CI152" s="40" t="str">
        <f t="shared" si="259"/>
        <v/>
      </c>
      <c r="CJ152" s="40" t="str">
        <f t="shared" si="260"/>
        <v/>
      </c>
      <c r="CK152" s="40" t="str">
        <f t="shared" si="261"/>
        <v/>
      </c>
      <c r="CL152" s="40" t="str">
        <f t="shared" si="262"/>
        <v/>
      </c>
      <c r="CM152" s="40" t="str">
        <f t="shared" si="263"/>
        <v/>
      </c>
      <c r="CN152" s="40" t="str">
        <f t="shared" si="264"/>
        <v/>
      </c>
      <c r="CO152" s="40" t="str">
        <f t="shared" si="265"/>
        <v/>
      </c>
      <c r="CP152" s="40" t="str">
        <f t="shared" si="266"/>
        <v>|n暴击+5%</v>
      </c>
      <c r="CQ152" s="40" t="str">
        <f t="shared" si="267"/>
        <v/>
      </c>
      <c r="CR152" s="40" t="str">
        <f t="shared" si="268"/>
        <v/>
      </c>
      <c r="CS152" s="40" t="str">
        <f t="shared" si="269"/>
        <v>|n分裂+15%</v>
      </c>
      <c r="CT152" s="40" t="str">
        <f t="shared" si="270"/>
        <v/>
      </c>
      <c r="CU152" s="40" t="str">
        <f t="shared" si="271"/>
        <v/>
      </c>
      <c r="CV152" s="40" t="str">
        <f t="shared" si="272"/>
        <v/>
      </c>
      <c r="CW152" s="40" t="str">
        <f t="shared" si="273"/>
        <v/>
      </c>
      <c r="CX152" s="40" t="str">
        <f t="shared" si="274"/>
        <v/>
      </c>
      <c r="CY152" s="40" t="str">
        <f t="shared" si="275"/>
        <v/>
      </c>
      <c r="CZ152" s="40" t="str">
        <f t="shared" si="276"/>
        <v/>
      </c>
      <c r="DA152" s="40" t="str">
        <f t="shared" si="277"/>
        <v/>
      </c>
      <c r="DB152" s="40" t="str">
        <f t="shared" si="278"/>
        <v/>
      </c>
      <c r="DC152" s="40" t="str">
        <f t="shared" si="279"/>
        <v/>
      </c>
      <c r="DD152" s="40" t="str">
        <f t="shared" si="280"/>
        <v/>
      </c>
      <c r="DE152" s="40" t="str">
        <f t="shared" si="281"/>
        <v/>
      </c>
      <c r="DF152" s="40" t="str">
        <f t="shared" si="282"/>
        <v/>
      </c>
      <c r="DG152" s="40" t="str">
        <f t="shared" si="283"/>
        <v/>
      </c>
      <c r="DH152" s="40" t="str">
        <f t="shared" si="284"/>
        <v/>
      </c>
      <c r="DI152" s="40" t="str">
        <f t="shared" si="285"/>
        <v/>
      </c>
      <c r="DJ152" s="40" t="str">
        <f t="shared" si="286"/>
        <v/>
      </c>
      <c r="DK152" s="40" t="str">
        <f t="shared" si="287"/>
        <v/>
      </c>
      <c r="DL152" s="40" t="str">
        <f t="shared" si="288"/>
        <v/>
      </c>
      <c r="DM152" s="40" t="str">
        <f t="shared" si="289"/>
        <v/>
      </c>
      <c r="DN152" s="40" t="str">
        <f t="shared" si="290"/>
        <v>|n杀敌攻击+3</v>
      </c>
      <c r="DO152" s="40" t="str">
        <f t="shared" si="291"/>
        <v>|n杀敌业力+1</v>
      </c>
      <c r="DP152" s="40" t="str">
        <f t="shared" si="292"/>
        <v>|n杀敌生命+40</v>
      </c>
      <c r="DQ152" s="40" t="str">
        <f t="shared" si="293"/>
        <v/>
      </c>
      <c r="DR152" s="40" t="str">
        <f t="shared" si="294"/>
        <v/>
      </c>
      <c r="DS152" s="40" t="str">
        <f t="shared" si="295"/>
        <v/>
      </c>
      <c r="DT152" s="40" t="str">
        <f t="shared" si="296"/>
        <v/>
      </c>
      <c r="DU152" s="40" t="str">
        <f t="shared" si="297"/>
        <v>|n每秒金币+1</v>
      </c>
      <c r="DV152" s="40" t="str">
        <f t="shared" si="298"/>
        <v/>
      </c>
      <c r="DW152" s="40" t="str">
        <f t="shared" si="299"/>
        <v/>
      </c>
      <c r="DX152" s="40" t="str">
        <f t="shared" si="245"/>
        <v/>
      </c>
      <c r="DY152" s="40" t="str">
        <f t="shared" si="300"/>
        <v/>
      </c>
      <c r="DZ152" s="40" t="str">
        <f t="shared" si="300"/>
        <v/>
      </c>
      <c r="EA152" s="40" t="str">
        <f t="shared" si="300"/>
        <v/>
      </c>
      <c r="EB152" s="40" t="str">
        <f t="shared" si="300"/>
        <v/>
      </c>
      <c r="EC152" s="40" t="str">
        <f t="shared" si="300"/>
        <v/>
      </c>
      <c r="ED152" s="40" t="str">
        <f t="shared" si="300"/>
        <v/>
      </c>
      <c r="EE152" s="40" t="str">
        <f t="shared" si="300"/>
        <v/>
      </c>
      <c r="EF152" s="40" t="str">
        <f t="shared" si="243"/>
        <v/>
      </c>
      <c r="EG152" s="40" t="str">
        <f t="shared" si="243"/>
        <v/>
      </c>
      <c r="EH152" s="40" t="str">
        <f t="shared" si="243"/>
        <v/>
      </c>
      <c r="EI152" s="40" t="str">
        <f t="shared" si="243"/>
        <v/>
      </c>
      <c r="EJ152" s="40" t="str">
        <f t="shared" si="243"/>
        <v/>
      </c>
      <c r="EK152" s="40" t="str">
        <f t="shared" si="243"/>
        <v/>
      </c>
      <c r="EL152" s="40" t="str">
        <f t="shared" si="243"/>
        <v/>
      </c>
      <c r="EM152" s="40" t="str">
        <f t="shared" si="246"/>
        <v/>
      </c>
      <c r="EN152" s="40" t="str">
        <f t="shared" si="246"/>
        <v/>
      </c>
      <c r="EO152" s="40" t="str">
        <f t="shared" si="246"/>
        <v/>
      </c>
    </row>
    <row r="153" spans="1:145">
      <c r="A153" s="40" t="s">
        <v>272</v>
      </c>
      <c r="B153" s="40" t="s">
        <v>248</v>
      </c>
      <c r="D153" s="40">
        <v>100</v>
      </c>
      <c r="H153" s="40">
        <v>1000</v>
      </c>
      <c r="I153" s="40">
        <v>100</v>
      </c>
      <c r="J153" s="40">
        <v>5</v>
      </c>
      <c r="K153" s="40">
        <v>1</v>
      </c>
      <c r="L153" s="40">
        <v>50</v>
      </c>
      <c r="V153" s="40">
        <v>5</v>
      </c>
      <c r="Y153" s="40">
        <v>15</v>
      </c>
      <c r="AT153" s="40">
        <v>3</v>
      </c>
      <c r="AU153" s="40">
        <v>1</v>
      </c>
      <c r="AV153" s="40">
        <v>40</v>
      </c>
      <c r="BA153" s="40">
        <v>1</v>
      </c>
      <c r="BW153" s="40" t="str">
        <f t="shared" si="247"/>
        <v>|n攻击+100|n生命值+1000|n魔法值+100|n生命回复+5|n魔法回复+1|n攻速+50%|n暴击+5%|n分裂+15%|n杀敌攻击+3|n杀敌业力+1|n杀敌生命+40|n每秒金币+1</v>
      </c>
      <c r="BX153" s="40" t="str">
        <f t="shared" si="248"/>
        <v>|n攻击+100</v>
      </c>
      <c r="BY153" s="40" t="str">
        <f t="shared" si="249"/>
        <v/>
      </c>
      <c r="BZ153" s="40" t="str">
        <f t="shared" si="250"/>
        <v/>
      </c>
      <c r="CA153" s="40" t="str">
        <f t="shared" si="251"/>
        <v/>
      </c>
      <c r="CB153" s="40" t="str">
        <f t="shared" si="252"/>
        <v>|n生命值+1000</v>
      </c>
      <c r="CC153" s="40" t="str">
        <f t="shared" si="253"/>
        <v>|n魔法值+100</v>
      </c>
      <c r="CD153" s="40" t="str">
        <f t="shared" si="254"/>
        <v>|n生命回复+5</v>
      </c>
      <c r="CE153" s="40" t="str">
        <f t="shared" si="255"/>
        <v>|n魔法回复+1</v>
      </c>
      <c r="CF153" s="40" t="str">
        <f t="shared" si="256"/>
        <v>|n攻速+50%</v>
      </c>
      <c r="CG153" s="40" t="str">
        <f t="shared" si="257"/>
        <v/>
      </c>
      <c r="CH153" s="40" t="str">
        <f t="shared" si="258"/>
        <v/>
      </c>
      <c r="CI153" s="40" t="str">
        <f t="shared" si="259"/>
        <v/>
      </c>
      <c r="CJ153" s="40" t="str">
        <f t="shared" si="260"/>
        <v/>
      </c>
      <c r="CK153" s="40" t="str">
        <f t="shared" si="261"/>
        <v/>
      </c>
      <c r="CL153" s="40" t="str">
        <f t="shared" si="262"/>
        <v/>
      </c>
      <c r="CM153" s="40" t="str">
        <f t="shared" si="263"/>
        <v/>
      </c>
      <c r="CN153" s="40" t="str">
        <f t="shared" si="264"/>
        <v/>
      </c>
      <c r="CO153" s="40" t="str">
        <f t="shared" si="265"/>
        <v/>
      </c>
      <c r="CP153" s="40" t="str">
        <f t="shared" si="266"/>
        <v>|n暴击+5%</v>
      </c>
      <c r="CQ153" s="40" t="str">
        <f t="shared" si="267"/>
        <v/>
      </c>
      <c r="CR153" s="40" t="str">
        <f t="shared" si="268"/>
        <v/>
      </c>
      <c r="CS153" s="40" t="str">
        <f t="shared" si="269"/>
        <v>|n分裂+15%</v>
      </c>
      <c r="CT153" s="40" t="str">
        <f t="shared" si="270"/>
        <v/>
      </c>
      <c r="CU153" s="40" t="str">
        <f t="shared" si="271"/>
        <v/>
      </c>
      <c r="CV153" s="40" t="str">
        <f t="shared" si="272"/>
        <v/>
      </c>
      <c r="CW153" s="40" t="str">
        <f t="shared" si="273"/>
        <v/>
      </c>
      <c r="CX153" s="40" t="str">
        <f t="shared" si="274"/>
        <v/>
      </c>
      <c r="CY153" s="40" t="str">
        <f t="shared" si="275"/>
        <v/>
      </c>
      <c r="CZ153" s="40" t="str">
        <f t="shared" si="276"/>
        <v/>
      </c>
      <c r="DA153" s="40" t="str">
        <f t="shared" si="277"/>
        <v/>
      </c>
      <c r="DB153" s="40" t="str">
        <f t="shared" si="278"/>
        <v/>
      </c>
      <c r="DC153" s="40" t="str">
        <f t="shared" si="279"/>
        <v/>
      </c>
      <c r="DD153" s="40" t="str">
        <f t="shared" si="280"/>
        <v/>
      </c>
      <c r="DE153" s="40" t="str">
        <f t="shared" si="281"/>
        <v/>
      </c>
      <c r="DF153" s="40" t="str">
        <f t="shared" si="282"/>
        <v/>
      </c>
      <c r="DG153" s="40" t="str">
        <f t="shared" si="283"/>
        <v/>
      </c>
      <c r="DH153" s="40" t="str">
        <f t="shared" si="284"/>
        <v/>
      </c>
      <c r="DI153" s="40" t="str">
        <f t="shared" si="285"/>
        <v/>
      </c>
      <c r="DJ153" s="40" t="str">
        <f t="shared" si="286"/>
        <v/>
      </c>
      <c r="DK153" s="40" t="str">
        <f t="shared" si="287"/>
        <v/>
      </c>
      <c r="DL153" s="40" t="str">
        <f t="shared" si="288"/>
        <v/>
      </c>
      <c r="DM153" s="40" t="str">
        <f t="shared" si="289"/>
        <v/>
      </c>
      <c r="DN153" s="40" t="str">
        <f t="shared" si="290"/>
        <v>|n杀敌攻击+3</v>
      </c>
      <c r="DO153" s="40" t="str">
        <f t="shared" si="291"/>
        <v>|n杀敌业力+1</v>
      </c>
      <c r="DP153" s="40" t="str">
        <f t="shared" si="292"/>
        <v>|n杀敌生命+40</v>
      </c>
      <c r="DQ153" s="40" t="str">
        <f t="shared" si="293"/>
        <v/>
      </c>
      <c r="DR153" s="40" t="str">
        <f t="shared" si="294"/>
        <v/>
      </c>
      <c r="DS153" s="40" t="str">
        <f t="shared" si="295"/>
        <v/>
      </c>
      <c r="DT153" s="40" t="str">
        <f t="shared" si="296"/>
        <v/>
      </c>
      <c r="DU153" s="40" t="str">
        <f t="shared" si="297"/>
        <v>|n每秒金币+1</v>
      </c>
      <c r="DV153" s="40" t="str">
        <f t="shared" si="298"/>
        <v/>
      </c>
      <c r="DW153" s="40" t="str">
        <f t="shared" si="299"/>
        <v/>
      </c>
      <c r="DX153" s="40" t="str">
        <f t="shared" si="245"/>
        <v/>
      </c>
      <c r="DY153" s="40" t="str">
        <f t="shared" si="300"/>
        <v/>
      </c>
      <c r="DZ153" s="40" t="str">
        <f t="shared" si="300"/>
        <v/>
      </c>
      <c r="EA153" s="40" t="str">
        <f t="shared" si="300"/>
        <v/>
      </c>
      <c r="EB153" s="40" t="str">
        <f t="shared" si="300"/>
        <v/>
      </c>
      <c r="EC153" s="40" t="str">
        <f t="shared" si="300"/>
        <v/>
      </c>
      <c r="ED153" s="40" t="str">
        <f t="shared" si="300"/>
        <v/>
      </c>
      <c r="EE153" s="40" t="str">
        <f t="shared" si="300"/>
        <v/>
      </c>
      <c r="EF153" s="40" t="str">
        <f t="shared" si="243"/>
        <v/>
      </c>
      <c r="EG153" s="40" t="str">
        <f t="shared" si="243"/>
        <v/>
      </c>
      <c r="EH153" s="40" t="str">
        <f t="shared" si="243"/>
        <v/>
      </c>
      <c r="EI153" s="40" t="str">
        <f t="shared" si="243"/>
        <v/>
      </c>
      <c r="EJ153" s="40" t="str">
        <f t="shared" si="243"/>
        <v/>
      </c>
      <c r="EK153" s="40" t="str">
        <f t="shared" si="243"/>
        <v/>
      </c>
      <c r="EL153" s="40" t="str">
        <f t="shared" si="243"/>
        <v/>
      </c>
      <c r="EM153" s="40" t="str">
        <f t="shared" si="246"/>
        <v/>
      </c>
      <c r="EN153" s="40" t="str">
        <f t="shared" si="246"/>
        <v/>
      </c>
      <c r="EO153" s="40" t="str">
        <f t="shared" si="246"/>
        <v/>
      </c>
    </row>
    <row r="154" spans="1:145">
      <c r="A154" s="40" t="s">
        <v>273</v>
      </c>
      <c r="B154" s="40" t="s">
        <v>248</v>
      </c>
      <c r="D154" s="40">
        <v>100</v>
      </c>
      <c r="H154" s="40">
        <v>1000</v>
      </c>
      <c r="I154" s="40">
        <v>100</v>
      </c>
      <c r="J154" s="40">
        <v>5</v>
      </c>
      <c r="K154" s="40">
        <v>1</v>
      </c>
      <c r="L154" s="40">
        <v>50</v>
      </c>
      <c r="V154" s="40">
        <v>5</v>
      </c>
      <c r="Y154" s="40">
        <v>15</v>
      </c>
      <c r="AT154" s="40">
        <v>3</v>
      </c>
      <c r="AU154" s="40">
        <v>1</v>
      </c>
      <c r="AV154" s="40">
        <v>40</v>
      </c>
      <c r="BA154" s="40">
        <v>1</v>
      </c>
      <c r="BW154" s="40" t="str">
        <f t="shared" si="247"/>
        <v>|n攻击+100|n生命值+1000|n魔法值+100|n生命回复+5|n魔法回复+1|n攻速+50%|n暴击+5%|n分裂+15%|n杀敌攻击+3|n杀敌业力+1|n杀敌生命+40|n每秒金币+1</v>
      </c>
      <c r="BX154" s="40" t="str">
        <f t="shared" si="248"/>
        <v>|n攻击+100</v>
      </c>
      <c r="BY154" s="40" t="str">
        <f t="shared" si="249"/>
        <v/>
      </c>
      <c r="BZ154" s="40" t="str">
        <f t="shared" si="250"/>
        <v/>
      </c>
      <c r="CA154" s="40" t="str">
        <f t="shared" si="251"/>
        <v/>
      </c>
      <c r="CB154" s="40" t="str">
        <f t="shared" si="252"/>
        <v>|n生命值+1000</v>
      </c>
      <c r="CC154" s="40" t="str">
        <f t="shared" si="253"/>
        <v>|n魔法值+100</v>
      </c>
      <c r="CD154" s="40" t="str">
        <f t="shared" si="254"/>
        <v>|n生命回复+5</v>
      </c>
      <c r="CE154" s="40" t="str">
        <f t="shared" si="255"/>
        <v>|n魔法回复+1</v>
      </c>
      <c r="CF154" s="40" t="str">
        <f t="shared" si="256"/>
        <v>|n攻速+50%</v>
      </c>
      <c r="CG154" s="40" t="str">
        <f t="shared" si="257"/>
        <v/>
      </c>
      <c r="CH154" s="40" t="str">
        <f t="shared" si="258"/>
        <v/>
      </c>
      <c r="CI154" s="40" t="str">
        <f t="shared" si="259"/>
        <v/>
      </c>
      <c r="CJ154" s="40" t="str">
        <f t="shared" si="260"/>
        <v/>
      </c>
      <c r="CK154" s="40" t="str">
        <f t="shared" si="261"/>
        <v/>
      </c>
      <c r="CL154" s="40" t="str">
        <f t="shared" si="262"/>
        <v/>
      </c>
      <c r="CM154" s="40" t="str">
        <f t="shared" si="263"/>
        <v/>
      </c>
      <c r="CN154" s="40" t="str">
        <f t="shared" si="264"/>
        <v/>
      </c>
      <c r="CO154" s="40" t="str">
        <f t="shared" si="265"/>
        <v/>
      </c>
      <c r="CP154" s="40" t="str">
        <f t="shared" si="266"/>
        <v>|n暴击+5%</v>
      </c>
      <c r="CQ154" s="40" t="str">
        <f t="shared" si="267"/>
        <v/>
      </c>
      <c r="CR154" s="40" t="str">
        <f t="shared" si="268"/>
        <v/>
      </c>
      <c r="CS154" s="40" t="str">
        <f t="shared" si="269"/>
        <v>|n分裂+15%</v>
      </c>
      <c r="CT154" s="40" t="str">
        <f t="shared" si="270"/>
        <v/>
      </c>
      <c r="CU154" s="40" t="str">
        <f t="shared" si="271"/>
        <v/>
      </c>
      <c r="CV154" s="40" t="str">
        <f t="shared" si="272"/>
        <v/>
      </c>
      <c r="CW154" s="40" t="str">
        <f t="shared" si="273"/>
        <v/>
      </c>
      <c r="CX154" s="40" t="str">
        <f t="shared" si="274"/>
        <v/>
      </c>
      <c r="CY154" s="40" t="str">
        <f t="shared" si="275"/>
        <v/>
      </c>
      <c r="CZ154" s="40" t="str">
        <f t="shared" si="276"/>
        <v/>
      </c>
      <c r="DA154" s="40" t="str">
        <f t="shared" si="277"/>
        <v/>
      </c>
      <c r="DB154" s="40" t="str">
        <f t="shared" si="278"/>
        <v/>
      </c>
      <c r="DC154" s="40" t="str">
        <f t="shared" si="279"/>
        <v/>
      </c>
      <c r="DD154" s="40" t="str">
        <f t="shared" si="280"/>
        <v/>
      </c>
      <c r="DE154" s="40" t="str">
        <f t="shared" si="281"/>
        <v/>
      </c>
      <c r="DF154" s="40" t="str">
        <f t="shared" si="282"/>
        <v/>
      </c>
      <c r="DG154" s="40" t="str">
        <f t="shared" si="283"/>
        <v/>
      </c>
      <c r="DH154" s="40" t="str">
        <f t="shared" si="284"/>
        <v/>
      </c>
      <c r="DI154" s="40" t="str">
        <f t="shared" si="285"/>
        <v/>
      </c>
      <c r="DJ154" s="40" t="str">
        <f t="shared" si="286"/>
        <v/>
      </c>
      <c r="DK154" s="40" t="str">
        <f t="shared" si="287"/>
        <v/>
      </c>
      <c r="DL154" s="40" t="str">
        <f t="shared" si="288"/>
        <v/>
      </c>
      <c r="DM154" s="40" t="str">
        <f t="shared" si="289"/>
        <v/>
      </c>
      <c r="DN154" s="40" t="str">
        <f t="shared" si="290"/>
        <v>|n杀敌攻击+3</v>
      </c>
      <c r="DO154" s="40" t="str">
        <f t="shared" si="291"/>
        <v>|n杀敌业力+1</v>
      </c>
      <c r="DP154" s="40" t="str">
        <f t="shared" si="292"/>
        <v>|n杀敌生命+40</v>
      </c>
      <c r="DQ154" s="40" t="str">
        <f t="shared" si="293"/>
        <v/>
      </c>
      <c r="DR154" s="40" t="str">
        <f t="shared" si="294"/>
        <v/>
      </c>
      <c r="DS154" s="40" t="str">
        <f t="shared" si="295"/>
        <v/>
      </c>
      <c r="DT154" s="40" t="str">
        <f t="shared" si="296"/>
        <v/>
      </c>
      <c r="DU154" s="40" t="str">
        <f t="shared" si="297"/>
        <v>|n每秒金币+1</v>
      </c>
      <c r="DV154" s="40" t="str">
        <f t="shared" si="298"/>
        <v/>
      </c>
      <c r="DW154" s="40" t="str">
        <f t="shared" si="299"/>
        <v/>
      </c>
      <c r="DX154" s="40" t="str">
        <f t="shared" si="245"/>
        <v/>
      </c>
      <c r="DY154" s="40" t="str">
        <f t="shared" si="300"/>
        <v/>
      </c>
      <c r="DZ154" s="40" t="str">
        <f t="shared" si="300"/>
        <v/>
      </c>
      <c r="EA154" s="40" t="str">
        <f t="shared" si="300"/>
        <v/>
      </c>
      <c r="EB154" s="40" t="str">
        <f t="shared" si="300"/>
        <v/>
      </c>
      <c r="EC154" s="40" t="str">
        <f t="shared" si="300"/>
        <v/>
      </c>
      <c r="ED154" s="40" t="str">
        <f t="shared" si="300"/>
        <v/>
      </c>
      <c r="EE154" s="40" t="str">
        <f t="shared" si="300"/>
        <v/>
      </c>
      <c r="EF154" s="40" t="str">
        <f t="shared" si="243"/>
        <v/>
      </c>
      <c r="EG154" s="40" t="str">
        <f t="shared" si="243"/>
        <v/>
      </c>
      <c r="EH154" s="40" t="str">
        <f t="shared" si="243"/>
        <v/>
      </c>
      <c r="EI154" s="40" t="str">
        <f t="shared" si="243"/>
        <v/>
      </c>
      <c r="EJ154" s="40" t="str">
        <f t="shared" si="243"/>
        <v/>
      </c>
      <c r="EK154" s="40" t="str">
        <f t="shared" si="243"/>
        <v/>
      </c>
      <c r="EL154" s="40" t="str">
        <f t="shared" si="243"/>
        <v/>
      </c>
      <c r="EM154" s="40" t="str">
        <f t="shared" si="246"/>
        <v/>
      </c>
      <c r="EN154" s="40" t="str">
        <f t="shared" si="246"/>
        <v/>
      </c>
      <c r="EO154" s="40" t="str">
        <f t="shared" si="246"/>
        <v/>
      </c>
    </row>
    <row r="155" spans="1:145">
      <c r="A155" s="40" t="s">
        <v>274</v>
      </c>
      <c r="B155" s="40" t="s">
        <v>248</v>
      </c>
      <c r="D155" s="40">
        <v>100</v>
      </c>
      <c r="H155" s="40">
        <v>1000</v>
      </c>
      <c r="I155" s="40">
        <v>100</v>
      </c>
      <c r="J155" s="40">
        <v>5</v>
      </c>
      <c r="K155" s="40">
        <v>1</v>
      </c>
      <c r="L155" s="40">
        <v>50</v>
      </c>
      <c r="V155" s="40">
        <v>5</v>
      </c>
      <c r="Y155" s="40">
        <v>15</v>
      </c>
      <c r="AT155" s="40">
        <v>3</v>
      </c>
      <c r="AU155" s="40">
        <v>1</v>
      </c>
      <c r="AV155" s="40">
        <v>40</v>
      </c>
      <c r="BA155" s="40">
        <v>1</v>
      </c>
      <c r="BW155" s="40" t="str">
        <f t="shared" si="247"/>
        <v>|n攻击+100|n生命值+1000|n魔法值+100|n生命回复+5|n魔法回复+1|n攻速+50%|n暴击+5%|n分裂+15%|n杀敌攻击+3|n杀敌业力+1|n杀敌生命+40|n每秒金币+1</v>
      </c>
      <c r="BX155" s="40" t="str">
        <f t="shared" si="248"/>
        <v>|n攻击+100</v>
      </c>
      <c r="BY155" s="40" t="str">
        <f t="shared" si="249"/>
        <v/>
      </c>
      <c r="BZ155" s="40" t="str">
        <f t="shared" si="250"/>
        <v/>
      </c>
      <c r="CA155" s="40" t="str">
        <f t="shared" si="251"/>
        <v/>
      </c>
      <c r="CB155" s="40" t="str">
        <f t="shared" si="252"/>
        <v>|n生命值+1000</v>
      </c>
      <c r="CC155" s="40" t="str">
        <f t="shared" si="253"/>
        <v>|n魔法值+100</v>
      </c>
      <c r="CD155" s="40" t="str">
        <f t="shared" si="254"/>
        <v>|n生命回复+5</v>
      </c>
      <c r="CE155" s="40" t="str">
        <f t="shared" si="255"/>
        <v>|n魔法回复+1</v>
      </c>
      <c r="CF155" s="40" t="str">
        <f t="shared" si="256"/>
        <v>|n攻速+50%</v>
      </c>
      <c r="CG155" s="40" t="str">
        <f t="shared" si="257"/>
        <v/>
      </c>
      <c r="CH155" s="40" t="str">
        <f t="shared" si="258"/>
        <v/>
      </c>
      <c r="CI155" s="40" t="str">
        <f t="shared" si="259"/>
        <v/>
      </c>
      <c r="CJ155" s="40" t="str">
        <f t="shared" si="260"/>
        <v/>
      </c>
      <c r="CK155" s="40" t="str">
        <f t="shared" si="261"/>
        <v/>
      </c>
      <c r="CL155" s="40" t="str">
        <f t="shared" si="262"/>
        <v/>
      </c>
      <c r="CM155" s="40" t="str">
        <f t="shared" si="263"/>
        <v/>
      </c>
      <c r="CN155" s="40" t="str">
        <f t="shared" si="264"/>
        <v/>
      </c>
      <c r="CO155" s="40" t="str">
        <f t="shared" si="265"/>
        <v/>
      </c>
      <c r="CP155" s="40" t="str">
        <f t="shared" si="266"/>
        <v>|n暴击+5%</v>
      </c>
      <c r="CQ155" s="40" t="str">
        <f t="shared" si="267"/>
        <v/>
      </c>
      <c r="CR155" s="40" t="str">
        <f t="shared" si="268"/>
        <v/>
      </c>
      <c r="CS155" s="40" t="str">
        <f t="shared" si="269"/>
        <v>|n分裂+15%</v>
      </c>
      <c r="CT155" s="40" t="str">
        <f t="shared" si="270"/>
        <v/>
      </c>
      <c r="CU155" s="40" t="str">
        <f t="shared" si="271"/>
        <v/>
      </c>
      <c r="CV155" s="40" t="str">
        <f t="shared" si="272"/>
        <v/>
      </c>
      <c r="CW155" s="40" t="str">
        <f t="shared" si="273"/>
        <v/>
      </c>
      <c r="CX155" s="40" t="str">
        <f t="shared" si="274"/>
        <v/>
      </c>
      <c r="CY155" s="40" t="str">
        <f t="shared" si="275"/>
        <v/>
      </c>
      <c r="CZ155" s="40" t="str">
        <f t="shared" si="276"/>
        <v/>
      </c>
      <c r="DA155" s="40" t="str">
        <f t="shared" si="277"/>
        <v/>
      </c>
      <c r="DB155" s="40" t="str">
        <f t="shared" si="278"/>
        <v/>
      </c>
      <c r="DC155" s="40" t="str">
        <f t="shared" si="279"/>
        <v/>
      </c>
      <c r="DD155" s="40" t="str">
        <f t="shared" si="280"/>
        <v/>
      </c>
      <c r="DE155" s="40" t="str">
        <f t="shared" si="281"/>
        <v/>
      </c>
      <c r="DF155" s="40" t="str">
        <f t="shared" si="282"/>
        <v/>
      </c>
      <c r="DG155" s="40" t="str">
        <f t="shared" si="283"/>
        <v/>
      </c>
      <c r="DH155" s="40" t="str">
        <f t="shared" si="284"/>
        <v/>
      </c>
      <c r="DI155" s="40" t="str">
        <f t="shared" si="285"/>
        <v/>
      </c>
      <c r="DJ155" s="40" t="str">
        <f t="shared" si="286"/>
        <v/>
      </c>
      <c r="DK155" s="40" t="str">
        <f t="shared" si="287"/>
        <v/>
      </c>
      <c r="DL155" s="40" t="str">
        <f t="shared" si="288"/>
        <v/>
      </c>
      <c r="DM155" s="40" t="str">
        <f t="shared" si="289"/>
        <v/>
      </c>
      <c r="DN155" s="40" t="str">
        <f t="shared" si="290"/>
        <v>|n杀敌攻击+3</v>
      </c>
      <c r="DO155" s="40" t="str">
        <f t="shared" si="291"/>
        <v>|n杀敌业力+1</v>
      </c>
      <c r="DP155" s="40" t="str">
        <f t="shared" si="292"/>
        <v>|n杀敌生命+40</v>
      </c>
      <c r="DQ155" s="40" t="str">
        <f t="shared" si="293"/>
        <v/>
      </c>
      <c r="DR155" s="40" t="str">
        <f t="shared" si="294"/>
        <v/>
      </c>
      <c r="DS155" s="40" t="str">
        <f t="shared" si="295"/>
        <v/>
      </c>
      <c r="DT155" s="40" t="str">
        <f t="shared" si="296"/>
        <v/>
      </c>
      <c r="DU155" s="40" t="str">
        <f t="shared" si="297"/>
        <v>|n每秒金币+1</v>
      </c>
      <c r="DV155" s="40" t="str">
        <f t="shared" si="298"/>
        <v/>
      </c>
      <c r="DW155" s="40" t="str">
        <f t="shared" si="299"/>
        <v/>
      </c>
      <c r="DX155" s="40" t="str">
        <f t="shared" si="245"/>
        <v/>
      </c>
      <c r="DY155" s="40" t="str">
        <f t="shared" si="300"/>
        <v/>
      </c>
      <c r="DZ155" s="40" t="str">
        <f t="shared" si="300"/>
        <v/>
      </c>
      <c r="EA155" s="40" t="str">
        <f t="shared" si="300"/>
        <v/>
      </c>
      <c r="EB155" s="40" t="str">
        <f t="shared" si="300"/>
        <v/>
      </c>
      <c r="EC155" s="40" t="str">
        <f t="shared" si="300"/>
        <v/>
      </c>
      <c r="ED155" s="40" t="str">
        <f t="shared" si="300"/>
        <v/>
      </c>
      <c r="EE155" s="40" t="str">
        <f t="shared" si="300"/>
        <v/>
      </c>
      <c r="EF155" s="40" t="str">
        <f t="shared" si="243"/>
        <v/>
      </c>
      <c r="EG155" s="40" t="str">
        <f t="shared" si="243"/>
        <v/>
      </c>
      <c r="EH155" s="40" t="str">
        <f t="shared" si="243"/>
        <v/>
      </c>
      <c r="EI155" s="40" t="str">
        <f t="shared" si="243"/>
        <v/>
      </c>
      <c r="EJ155" s="40" t="str">
        <f t="shared" si="243"/>
        <v/>
      </c>
      <c r="EK155" s="40" t="str">
        <f t="shared" si="243"/>
        <v/>
      </c>
      <c r="EL155" s="40" t="str">
        <f t="shared" si="243"/>
        <v/>
      </c>
      <c r="EM155" s="40" t="str">
        <f t="shared" si="246"/>
        <v/>
      </c>
      <c r="EN155" s="40" t="str">
        <f t="shared" si="246"/>
        <v/>
      </c>
      <c r="EO155" s="40" t="str">
        <f t="shared" si="246"/>
        <v/>
      </c>
    </row>
    <row r="156" spans="1:145">
      <c r="A156" s="40" t="s">
        <v>275</v>
      </c>
      <c r="B156" s="40" t="s">
        <v>248</v>
      </c>
      <c r="D156" s="40">
        <v>100</v>
      </c>
      <c r="H156" s="40">
        <v>1000</v>
      </c>
      <c r="I156" s="40">
        <v>100</v>
      </c>
      <c r="J156" s="40">
        <v>5</v>
      </c>
      <c r="K156" s="40">
        <v>1</v>
      </c>
      <c r="L156" s="40">
        <v>50</v>
      </c>
      <c r="R156" s="40">
        <v>20</v>
      </c>
      <c r="S156" s="40">
        <v>-30</v>
      </c>
      <c r="V156" s="40">
        <v>5</v>
      </c>
      <c r="Y156" s="40">
        <v>15</v>
      </c>
      <c r="AT156" s="40">
        <v>3</v>
      </c>
      <c r="AU156" s="40">
        <v>1</v>
      </c>
      <c r="AV156" s="40">
        <v>40</v>
      </c>
      <c r="BA156" s="40">
        <v>1</v>
      </c>
      <c r="BW156" s="40" t="str">
        <f t="shared" si="247"/>
        <v>|n攻击+100|n生命值+1000|n魔法值+100|n生命回复+5|n魔法回复+1|n攻速+50%|n物理伤害+20%|n法术伤害+-30%|n暴击+5%|n分裂+15%|n杀敌攻击+3|n杀敌业力+1|n杀敌生命+40|n每秒金币+1</v>
      </c>
      <c r="BX156" s="40" t="str">
        <f t="shared" si="248"/>
        <v>|n攻击+100</v>
      </c>
      <c r="BY156" s="40" t="str">
        <f t="shared" si="249"/>
        <v/>
      </c>
      <c r="BZ156" s="40" t="str">
        <f t="shared" si="250"/>
        <v/>
      </c>
      <c r="CA156" s="40" t="str">
        <f t="shared" si="251"/>
        <v/>
      </c>
      <c r="CB156" s="40" t="str">
        <f t="shared" si="252"/>
        <v>|n生命值+1000</v>
      </c>
      <c r="CC156" s="40" t="str">
        <f t="shared" si="253"/>
        <v>|n魔法值+100</v>
      </c>
      <c r="CD156" s="40" t="str">
        <f t="shared" si="254"/>
        <v>|n生命回复+5</v>
      </c>
      <c r="CE156" s="40" t="str">
        <f t="shared" si="255"/>
        <v>|n魔法回复+1</v>
      </c>
      <c r="CF156" s="40" t="str">
        <f t="shared" si="256"/>
        <v>|n攻速+50%</v>
      </c>
      <c r="CG156" s="40" t="str">
        <f t="shared" si="257"/>
        <v/>
      </c>
      <c r="CH156" s="40" t="str">
        <f t="shared" si="258"/>
        <v/>
      </c>
      <c r="CI156" s="40" t="str">
        <f t="shared" si="259"/>
        <v/>
      </c>
      <c r="CJ156" s="40" t="str">
        <f t="shared" si="260"/>
        <v/>
      </c>
      <c r="CK156" s="40" t="str">
        <f t="shared" si="261"/>
        <v/>
      </c>
      <c r="CL156" s="40" t="str">
        <f t="shared" si="262"/>
        <v>|n物理伤害+20%</v>
      </c>
      <c r="CM156" s="40" t="str">
        <f t="shared" si="263"/>
        <v>|n法术伤害+-30%</v>
      </c>
      <c r="CN156" s="40" t="str">
        <f t="shared" si="264"/>
        <v/>
      </c>
      <c r="CO156" s="40" t="str">
        <f t="shared" si="265"/>
        <v/>
      </c>
      <c r="CP156" s="40" t="str">
        <f t="shared" si="266"/>
        <v>|n暴击+5%</v>
      </c>
      <c r="CQ156" s="40" t="str">
        <f t="shared" si="267"/>
        <v/>
      </c>
      <c r="CR156" s="40" t="str">
        <f t="shared" si="268"/>
        <v/>
      </c>
      <c r="CS156" s="40" t="str">
        <f t="shared" si="269"/>
        <v>|n分裂+15%</v>
      </c>
      <c r="CT156" s="40" t="str">
        <f t="shared" si="270"/>
        <v/>
      </c>
      <c r="CU156" s="40" t="str">
        <f t="shared" si="271"/>
        <v/>
      </c>
      <c r="CV156" s="40" t="str">
        <f t="shared" si="272"/>
        <v/>
      </c>
      <c r="CW156" s="40" t="str">
        <f t="shared" si="273"/>
        <v/>
      </c>
      <c r="CX156" s="40" t="str">
        <f t="shared" si="274"/>
        <v/>
      </c>
      <c r="CY156" s="40" t="str">
        <f t="shared" si="275"/>
        <v/>
      </c>
      <c r="CZ156" s="40" t="str">
        <f t="shared" si="276"/>
        <v/>
      </c>
      <c r="DA156" s="40" t="str">
        <f t="shared" si="277"/>
        <v/>
      </c>
      <c r="DB156" s="40" t="str">
        <f t="shared" si="278"/>
        <v/>
      </c>
      <c r="DC156" s="40" t="str">
        <f t="shared" si="279"/>
        <v/>
      </c>
      <c r="DD156" s="40" t="str">
        <f t="shared" si="280"/>
        <v/>
      </c>
      <c r="DE156" s="40" t="str">
        <f t="shared" si="281"/>
        <v/>
      </c>
      <c r="DF156" s="40" t="str">
        <f t="shared" si="282"/>
        <v/>
      </c>
      <c r="DG156" s="40" t="str">
        <f t="shared" si="283"/>
        <v/>
      </c>
      <c r="DH156" s="40" t="str">
        <f t="shared" si="284"/>
        <v/>
      </c>
      <c r="DI156" s="40" t="str">
        <f t="shared" si="285"/>
        <v/>
      </c>
      <c r="DJ156" s="40" t="str">
        <f t="shared" si="286"/>
        <v/>
      </c>
      <c r="DK156" s="40" t="str">
        <f t="shared" si="287"/>
        <v/>
      </c>
      <c r="DL156" s="40" t="str">
        <f t="shared" si="288"/>
        <v/>
      </c>
      <c r="DM156" s="40" t="str">
        <f t="shared" si="289"/>
        <v/>
      </c>
      <c r="DN156" s="40" t="str">
        <f t="shared" si="290"/>
        <v>|n杀敌攻击+3</v>
      </c>
      <c r="DO156" s="40" t="str">
        <f t="shared" si="291"/>
        <v>|n杀敌业力+1</v>
      </c>
      <c r="DP156" s="40" t="str">
        <f t="shared" si="292"/>
        <v>|n杀敌生命+40</v>
      </c>
      <c r="DQ156" s="40" t="str">
        <f t="shared" si="293"/>
        <v/>
      </c>
      <c r="DR156" s="40" t="str">
        <f t="shared" si="294"/>
        <v/>
      </c>
      <c r="DS156" s="40" t="str">
        <f t="shared" si="295"/>
        <v/>
      </c>
      <c r="DT156" s="40" t="str">
        <f t="shared" si="296"/>
        <v/>
      </c>
      <c r="DU156" s="40" t="str">
        <f t="shared" si="297"/>
        <v>|n每秒金币+1</v>
      </c>
      <c r="DV156" s="40" t="str">
        <f t="shared" si="298"/>
        <v/>
      </c>
      <c r="DW156" s="40" t="str">
        <f t="shared" si="299"/>
        <v/>
      </c>
      <c r="DX156" s="40" t="str">
        <f t="shared" si="245"/>
        <v/>
      </c>
      <c r="DY156" s="40" t="str">
        <f t="shared" si="300"/>
        <v/>
      </c>
      <c r="DZ156" s="40" t="str">
        <f t="shared" si="300"/>
        <v/>
      </c>
      <c r="EA156" s="40" t="str">
        <f t="shared" si="300"/>
        <v/>
      </c>
      <c r="EB156" s="40" t="str">
        <f t="shared" si="300"/>
        <v/>
      </c>
      <c r="EC156" s="40" t="str">
        <f t="shared" si="300"/>
        <v/>
      </c>
      <c r="ED156" s="40" t="str">
        <f t="shared" si="300"/>
        <v/>
      </c>
      <c r="EE156" s="40" t="str">
        <f t="shared" si="300"/>
        <v/>
      </c>
      <c r="EF156" s="40" t="str">
        <f t="shared" si="243"/>
        <v/>
      </c>
      <c r="EG156" s="40" t="str">
        <f t="shared" si="243"/>
        <v/>
      </c>
      <c r="EH156" s="40" t="str">
        <f t="shared" si="243"/>
        <v/>
      </c>
      <c r="EI156" s="40" t="str">
        <f t="shared" si="243"/>
        <v/>
      </c>
      <c r="EJ156" s="40" t="str">
        <f t="shared" si="243"/>
        <v/>
      </c>
      <c r="EK156" s="40" t="str">
        <f t="shared" si="243"/>
        <v/>
      </c>
      <c r="EL156" s="40" t="str">
        <f t="shared" si="243"/>
        <v/>
      </c>
      <c r="EM156" s="40" t="str">
        <f t="shared" si="246"/>
        <v/>
      </c>
      <c r="EN156" s="40" t="str">
        <f t="shared" si="246"/>
        <v/>
      </c>
      <c r="EO156" s="40" t="str">
        <f t="shared" si="246"/>
        <v/>
      </c>
    </row>
    <row r="157" spans="1:145">
      <c r="A157" s="40" t="s">
        <v>276</v>
      </c>
      <c r="B157" s="40" t="s">
        <v>248</v>
      </c>
      <c r="D157" s="40">
        <v>100</v>
      </c>
      <c r="H157" s="40">
        <v>1000</v>
      </c>
      <c r="I157" s="40">
        <v>100</v>
      </c>
      <c r="J157" s="40">
        <v>5</v>
      </c>
      <c r="K157" s="40">
        <v>1</v>
      </c>
      <c r="L157" s="40">
        <v>50</v>
      </c>
      <c r="V157" s="40">
        <v>5</v>
      </c>
      <c r="Y157" s="40">
        <v>15</v>
      </c>
      <c r="AT157" s="40">
        <v>3</v>
      </c>
      <c r="AU157" s="40">
        <v>1</v>
      </c>
      <c r="AV157" s="40">
        <v>40</v>
      </c>
      <c r="BA157" s="40">
        <v>1</v>
      </c>
      <c r="BW157" s="40" t="str">
        <f t="shared" si="247"/>
        <v>|n攻击+100|n生命值+1000|n魔法值+100|n生命回复+5|n魔法回复+1|n攻速+50%|n暴击+5%|n分裂+15%|n杀敌攻击+3|n杀敌业力+1|n杀敌生命+40|n每秒金币+1</v>
      </c>
      <c r="BX157" s="40" t="str">
        <f t="shared" si="248"/>
        <v>|n攻击+100</v>
      </c>
      <c r="BY157" s="40" t="str">
        <f t="shared" si="249"/>
        <v/>
      </c>
      <c r="BZ157" s="40" t="str">
        <f t="shared" si="250"/>
        <v/>
      </c>
      <c r="CA157" s="40" t="str">
        <f t="shared" si="251"/>
        <v/>
      </c>
      <c r="CB157" s="40" t="str">
        <f t="shared" si="252"/>
        <v>|n生命值+1000</v>
      </c>
      <c r="CC157" s="40" t="str">
        <f t="shared" si="253"/>
        <v>|n魔法值+100</v>
      </c>
      <c r="CD157" s="40" t="str">
        <f t="shared" si="254"/>
        <v>|n生命回复+5</v>
      </c>
      <c r="CE157" s="40" t="str">
        <f t="shared" si="255"/>
        <v>|n魔法回复+1</v>
      </c>
      <c r="CF157" s="40" t="str">
        <f t="shared" si="256"/>
        <v>|n攻速+50%</v>
      </c>
      <c r="CG157" s="40" t="str">
        <f t="shared" si="257"/>
        <v/>
      </c>
      <c r="CH157" s="40" t="str">
        <f t="shared" si="258"/>
        <v/>
      </c>
      <c r="CI157" s="40" t="str">
        <f t="shared" si="259"/>
        <v/>
      </c>
      <c r="CJ157" s="40" t="str">
        <f t="shared" si="260"/>
        <v/>
      </c>
      <c r="CK157" s="40" t="str">
        <f t="shared" si="261"/>
        <v/>
      </c>
      <c r="CL157" s="40" t="str">
        <f t="shared" si="262"/>
        <v/>
      </c>
      <c r="CM157" s="40" t="str">
        <f t="shared" si="263"/>
        <v/>
      </c>
      <c r="CN157" s="40" t="str">
        <f t="shared" si="264"/>
        <v/>
      </c>
      <c r="CO157" s="40" t="str">
        <f t="shared" si="265"/>
        <v/>
      </c>
      <c r="CP157" s="40" t="str">
        <f t="shared" si="266"/>
        <v>|n暴击+5%</v>
      </c>
      <c r="CQ157" s="40" t="str">
        <f t="shared" si="267"/>
        <v/>
      </c>
      <c r="CR157" s="40" t="str">
        <f t="shared" si="268"/>
        <v/>
      </c>
      <c r="CS157" s="40" t="str">
        <f t="shared" si="269"/>
        <v>|n分裂+15%</v>
      </c>
      <c r="CT157" s="40" t="str">
        <f t="shared" si="270"/>
        <v/>
      </c>
      <c r="CU157" s="40" t="str">
        <f t="shared" si="271"/>
        <v/>
      </c>
      <c r="CV157" s="40" t="str">
        <f t="shared" si="272"/>
        <v/>
      </c>
      <c r="CW157" s="40" t="str">
        <f t="shared" si="273"/>
        <v/>
      </c>
      <c r="CX157" s="40" t="str">
        <f t="shared" si="274"/>
        <v/>
      </c>
      <c r="CY157" s="40" t="str">
        <f t="shared" si="275"/>
        <v/>
      </c>
      <c r="CZ157" s="40" t="str">
        <f t="shared" si="276"/>
        <v/>
      </c>
      <c r="DA157" s="40" t="str">
        <f t="shared" si="277"/>
        <v/>
      </c>
      <c r="DB157" s="40" t="str">
        <f t="shared" si="278"/>
        <v/>
      </c>
      <c r="DC157" s="40" t="str">
        <f t="shared" si="279"/>
        <v/>
      </c>
      <c r="DD157" s="40" t="str">
        <f t="shared" si="280"/>
        <v/>
      </c>
      <c r="DE157" s="40" t="str">
        <f t="shared" si="281"/>
        <v/>
      </c>
      <c r="DF157" s="40" t="str">
        <f t="shared" si="282"/>
        <v/>
      </c>
      <c r="DG157" s="40" t="str">
        <f t="shared" si="283"/>
        <v/>
      </c>
      <c r="DH157" s="40" t="str">
        <f t="shared" si="284"/>
        <v/>
      </c>
      <c r="DI157" s="40" t="str">
        <f t="shared" si="285"/>
        <v/>
      </c>
      <c r="DJ157" s="40" t="str">
        <f t="shared" si="286"/>
        <v/>
      </c>
      <c r="DK157" s="40" t="str">
        <f t="shared" si="287"/>
        <v/>
      </c>
      <c r="DL157" s="40" t="str">
        <f t="shared" si="288"/>
        <v/>
      </c>
      <c r="DM157" s="40" t="str">
        <f t="shared" si="289"/>
        <v/>
      </c>
      <c r="DN157" s="40" t="str">
        <f t="shared" si="290"/>
        <v>|n杀敌攻击+3</v>
      </c>
      <c r="DO157" s="40" t="str">
        <f t="shared" si="291"/>
        <v>|n杀敌业力+1</v>
      </c>
      <c r="DP157" s="40" t="str">
        <f t="shared" si="292"/>
        <v>|n杀敌生命+40</v>
      </c>
      <c r="DQ157" s="40" t="str">
        <f t="shared" si="293"/>
        <v/>
      </c>
      <c r="DR157" s="40" t="str">
        <f t="shared" si="294"/>
        <v/>
      </c>
      <c r="DS157" s="40" t="str">
        <f t="shared" si="295"/>
        <v/>
      </c>
      <c r="DT157" s="40" t="str">
        <f t="shared" si="296"/>
        <v/>
      </c>
      <c r="DU157" s="40" t="str">
        <f t="shared" si="297"/>
        <v>|n每秒金币+1</v>
      </c>
      <c r="DV157" s="40" t="str">
        <f t="shared" si="298"/>
        <v/>
      </c>
      <c r="DW157" s="40" t="str">
        <f t="shared" si="299"/>
        <v/>
      </c>
      <c r="DX157" s="40" t="str">
        <f t="shared" si="245"/>
        <v/>
      </c>
      <c r="DY157" s="40" t="str">
        <f t="shared" si="300"/>
        <v/>
      </c>
      <c r="DZ157" s="40" t="str">
        <f t="shared" si="300"/>
        <v/>
      </c>
      <c r="EA157" s="40" t="str">
        <f t="shared" si="300"/>
        <v/>
      </c>
      <c r="EB157" s="40" t="str">
        <f t="shared" si="300"/>
        <v/>
      </c>
      <c r="EC157" s="40" t="str">
        <f t="shared" si="300"/>
        <v/>
      </c>
      <c r="ED157" s="40" t="str">
        <f t="shared" si="300"/>
        <v/>
      </c>
      <c r="EE157" s="40" t="str">
        <f t="shared" si="300"/>
        <v/>
      </c>
      <c r="EF157" s="40" t="str">
        <f t="shared" si="243"/>
        <v/>
      </c>
      <c r="EG157" s="40" t="str">
        <f t="shared" si="243"/>
        <v/>
      </c>
      <c r="EH157" s="40" t="str">
        <f t="shared" si="243"/>
        <v/>
      </c>
      <c r="EI157" s="40" t="str">
        <f t="shared" si="243"/>
        <v/>
      </c>
      <c r="EJ157" s="40" t="str">
        <f t="shared" si="243"/>
        <v/>
      </c>
      <c r="EK157" s="40" t="str">
        <f t="shared" si="243"/>
        <v/>
      </c>
      <c r="EL157" s="40" t="str">
        <f t="shared" si="243"/>
        <v/>
      </c>
      <c r="EM157" s="40" t="str">
        <f t="shared" si="246"/>
        <v/>
      </c>
      <c r="EN157" s="40" t="str">
        <f t="shared" si="246"/>
        <v/>
      </c>
      <c r="EO157" s="40" t="str">
        <f t="shared" si="246"/>
        <v/>
      </c>
    </row>
    <row r="158" spans="1:145">
      <c r="A158" s="40" t="s">
        <v>277</v>
      </c>
      <c r="B158" s="40" t="s">
        <v>248</v>
      </c>
      <c r="D158" s="40">
        <v>100</v>
      </c>
      <c r="H158" s="40">
        <v>1000</v>
      </c>
      <c r="I158" s="40">
        <v>100</v>
      </c>
      <c r="J158" s="40">
        <v>5</v>
      </c>
      <c r="K158" s="40">
        <v>1</v>
      </c>
      <c r="L158" s="40">
        <v>50</v>
      </c>
      <c r="V158" s="40">
        <v>5</v>
      </c>
      <c r="Y158" s="40">
        <v>15</v>
      </c>
      <c r="AT158" s="40">
        <v>3</v>
      </c>
      <c r="AU158" s="40">
        <v>1</v>
      </c>
      <c r="AV158" s="40">
        <v>40</v>
      </c>
      <c r="BA158" s="40">
        <v>1</v>
      </c>
      <c r="BW158" s="40" t="str">
        <f t="shared" si="247"/>
        <v>|n攻击+100|n生命值+1000|n魔法值+100|n生命回复+5|n魔法回复+1|n攻速+50%|n暴击+5%|n分裂+15%|n杀敌攻击+3|n杀敌业力+1|n杀敌生命+40|n每秒金币+1</v>
      </c>
      <c r="BX158" s="40" t="str">
        <f t="shared" si="248"/>
        <v>|n攻击+100</v>
      </c>
      <c r="BY158" s="40" t="str">
        <f t="shared" si="249"/>
        <v/>
      </c>
      <c r="BZ158" s="40" t="str">
        <f t="shared" si="250"/>
        <v/>
      </c>
      <c r="CA158" s="40" t="str">
        <f t="shared" si="251"/>
        <v/>
      </c>
      <c r="CB158" s="40" t="str">
        <f t="shared" si="252"/>
        <v>|n生命值+1000</v>
      </c>
      <c r="CC158" s="40" t="str">
        <f t="shared" si="253"/>
        <v>|n魔法值+100</v>
      </c>
      <c r="CD158" s="40" t="str">
        <f t="shared" si="254"/>
        <v>|n生命回复+5</v>
      </c>
      <c r="CE158" s="40" t="str">
        <f t="shared" si="255"/>
        <v>|n魔法回复+1</v>
      </c>
      <c r="CF158" s="40" t="str">
        <f t="shared" si="256"/>
        <v>|n攻速+50%</v>
      </c>
      <c r="CG158" s="40" t="str">
        <f t="shared" si="257"/>
        <v/>
      </c>
      <c r="CH158" s="40" t="str">
        <f t="shared" si="258"/>
        <v/>
      </c>
      <c r="CI158" s="40" t="str">
        <f t="shared" si="259"/>
        <v/>
      </c>
      <c r="CJ158" s="40" t="str">
        <f t="shared" si="260"/>
        <v/>
      </c>
      <c r="CK158" s="40" t="str">
        <f t="shared" si="261"/>
        <v/>
      </c>
      <c r="CL158" s="40" t="str">
        <f t="shared" si="262"/>
        <v/>
      </c>
      <c r="CM158" s="40" t="str">
        <f t="shared" si="263"/>
        <v/>
      </c>
      <c r="CN158" s="40" t="str">
        <f t="shared" si="264"/>
        <v/>
      </c>
      <c r="CO158" s="40" t="str">
        <f t="shared" si="265"/>
        <v/>
      </c>
      <c r="CP158" s="40" t="str">
        <f t="shared" si="266"/>
        <v>|n暴击+5%</v>
      </c>
      <c r="CQ158" s="40" t="str">
        <f t="shared" si="267"/>
        <v/>
      </c>
      <c r="CR158" s="40" t="str">
        <f t="shared" si="268"/>
        <v/>
      </c>
      <c r="CS158" s="40" t="str">
        <f t="shared" si="269"/>
        <v>|n分裂+15%</v>
      </c>
      <c r="CT158" s="40" t="str">
        <f t="shared" si="270"/>
        <v/>
      </c>
      <c r="CU158" s="40" t="str">
        <f t="shared" si="271"/>
        <v/>
      </c>
      <c r="CV158" s="40" t="str">
        <f t="shared" si="272"/>
        <v/>
      </c>
      <c r="CW158" s="40" t="str">
        <f t="shared" si="273"/>
        <v/>
      </c>
      <c r="CX158" s="40" t="str">
        <f t="shared" si="274"/>
        <v/>
      </c>
      <c r="CY158" s="40" t="str">
        <f t="shared" si="275"/>
        <v/>
      </c>
      <c r="CZ158" s="40" t="str">
        <f t="shared" si="276"/>
        <v/>
      </c>
      <c r="DA158" s="40" t="str">
        <f t="shared" si="277"/>
        <v/>
      </c>
      <c r="DB158" s="40" t="str">
        <f t="shared" si="278"/>
        <v/>
      </c>
      <c r="DC158" s="40" t="str">
        <f t="shared" si="279"/>
        <v/>
      </c>
      <c r="DD158" s="40" t="str">
        <f t="shared" si="280"/>
        <v/>
      </c>
      <c r="DE158" s="40" t="str">
        <f t="shared" si="281"/>
        <v/>
      </c>
      <c r="DF158" s="40" t="str">
        <f t="shared" si="282"/>
        <v/>
      </c>
      <c r="DG158" s="40" t="str">
        <f t="shared" si="283"/>
        <v/>
      </c>
      <c r="DH158" s="40" t="str">
        <f t="shared" si="284"/>
        <v/>
      </c>
      <c r="DI158" s="40" t="str">
        <f t="shared" si="285"/>
        <v/>
      </c>
      <c r="DJ158" s="40" t="str">
        <f t="shared" si="286"/>
        <v/>
      </c>
      <c r="DK158" s="40" t="str">
        <f t="shared" si="287"/>
        <v/>
      </c>
      <c r="DL158" s="40" t="str">
        <f t="shared" si="288"/>
        <v/>
      </c>
      <c r="DM158" s="40" t="str">
        <f t="shared" si="289"/>
        <v/>
      </c>
      <c r="DN158" s="40" t="str">
        <f t="shared" si="290"/>
        <v>|n杀敌攻击+3</v>
      </c>
      <c r="DO158" s="40" t="str">
        <f t="shared" si="291"/>
        <v>|n杀敌业力+1</v>
      </c>
      <c r="DP158" s="40" t="str">
        <f t="shared" si="292"/>
        <v>|n杀敌生命+40</v>
      </c>
      <c r="DQ158" s="40" t="str">
        <f t="shared" si="293"/>
        <v/>
      </c>
      <c r="DR158" s="40" t="str">
        <f t="shared" si="294"/>
        <v/>
      </c>
      <c r="DS158" s="40" t="str">
        <f t="shared" si="295"/>
        <v/>
      </c>
      <c r="DT158" s="40" t="str">
        <f t="shared" si="296"/>
        <v/>
      </c>
      <c r="DU158" s="40" t="str">
        <f t="shared" si="297"/>
        <v>|n每秒金币+1</v>
      </c>
      <c r="DV158" s="40" t="str">
        <f t="shared" si="298"/>
        <v/>
      </c>
      <c r="DW158" s="40" t="str">
        <f t="shared" si="299"/>
        <v/>
      </c>
      <c r="DX158" s="40" t="str">
        <f t="shared" si="245"/>
        <v/>
      </c>
      <c r="DY158" s="40" t="str">
        <f t="shared" si="300"/>
        <v/>
      </c>
      <c r="DZ158" s="40" t="str">
        <f t="shared" si="300"/>
        <v/>
      </c>
      <c r="EA158" s="40" t="str">
        <f t="shared" si="300"/>
        <v/>
      </c>
      <c r="EB158" s="40" t="str">
        <f t="shared" si="300"/>
        <v/>
      </c>
      <c r="EC158" s="40" t="str">
        <f t="shared" si="300"/>
        <v/>
      </c>
      <c r="ED158" s="40" t="str">
        <f t="shared" si="300"/>
        <v/>
      </c>
      <c r="EE158" s="40" t="str">
        <f t="shared" si="300"/>
        <v/>
      </c>
      <c r="EF158" s="40" t="str">
        <f t="shared" si="243"/>
        <v/>
      </c>
      <c r="EG158" s="40" t="str">
        <f t="shared" si="243"/>
        <v/>
      </c>
      <c r="EH158" s="40" t="str">
        <f t="shared" si="243"/>
        <v/>
      </c>
      <c r="EI158" s="40" t="str">
        <f t="shared" si="243"/>
        <v/>
      </c>
      <c r="EJ158" s="40" t="str">
        <f t="shared" si="243"/>
        <v/>
      </c>
      <c r="EK158" s="40" t="str">
        <f t="shared" si="243"/>
        <v/>
      </c>
      <c r="EL158" s="40" t="str">
        <f t="shared" si="243"/>
        <v/>
      </c>
      <c r="EM158" s="40" t="str">
        <f t="shared" si="246"/>
        <v/>
      </c>
      <c r="EN158" s="40" t="str">
        <f t="shared" si="246"/>
        <v/>
      </c>
      <c r="EO158" s="40" t="str">
        <f t="shared" si="246"/>
        <v/>
      </c>
    </row>
    <row r="159" spans="1:145">
      <c r="A159" s="40" t="s">
        <v>278</v>
      </c>
      <c r="B159" s="40" t="s">
        <v>248</v>
      </c>
      <c r="D159" s="40">
        <v>100</v>
      </c>
      <c r="H159" s="40">
        <v>1000</v>
      </c>
      <c r="I159" s="40">
        <v>100</v>
      </c>
      <c r="J159" s="40">
        <v>5</v>
      </c>
      <c r="K159" s="40">
        <v>1</v>
      </c>
      <c r="L159" s="40">
        <v>50</v>
      </c>
      <c r="V159" s="40">
        <v>5</v>
      </c>
      <c r="Y159" s="40">
        <v>15</v>
      </c>
      <c r="AT159" s="40">
        <v>3</v>
      </c>
      <c r="AU159" s="40">
        <v>1</v>
      </c>
      <c r="AV159" s="40">
        <v>40</v>
      </c>
      <c r="BA159" s="40">
        <v>1</v>
      </c>
      <c r="BW159" s="40" t="str">
        <f t="shared" si="247"/>
        <v>|n攻击+100|n生命值+1000|n魔法值+100|n生命回复+5|n魔法回复+1|n攻速+50%|n暴击+5%|n分裂+15%|n杀敌攻击+3|n杀敌业力+1|n杀敌生命+40|n每秒金币+1</v>
      </c>
      <c r="BX159" s="40" t="str">
        <f t="shared" si="248"/>
        <v>|n攻击+100</v>
      </c>
      <c r="BY159" s="40" t="str">
        <f t="shared" si="249"/>
        <v/>
      </c>
      <c r="BZ159" s="40" t="str">
        <f t="shared" si="250"/>
        <v/>
      </c>
      <c r="CA159" s="40" t="str">
        <f t="shared" si="251"/>
        <v/>
      </c>
      <c r="CB159" s="40" t="str">
        <f t="shared" si="252"/>
        <v>|n生命值+1000</v>
      </c>
      <c r="CC159" s="40" t="str">
        <f t="shared" si="253"/>
        <v>|n魔法值+100</v>
      </c>
      <c r="CD159" s="40" t="str">
        <f t="shared" si="254"/>
        <v>|n生命回复+5</v>
      </c>
      <c r="CE159" s="40" t="str">
        <f t="shared" si="255"/>
        <v>|n魔法回复+1</v>
      </c>
      <c r="CF159" s="40" t="str">
        <f t="shared" si="256"/>
        <v>|n攻速+50%</v>
      </c>
      <c r="CG159" s="40" t="str">
        <f t="shared" si="257"/>
        <v/>
      </c>
      <c r="CH159" s="40" t="str">
        <f t="shared" si="258"/>
        <v/>
      </c>
      <c r="CI159" s="40" t="str">
        <f t="shared" si="259"/>
        <v/>
      </c>
      <c r="CJ159" s="40" t="str">
        <f t="shared" si="260"/>
        <v/>
      </c>
      <c r="CK159" s="40" t="str">
        <f t="shared" si="261"/>
        <v/>
      </c>
      <c r="CL159" s="40" t="str">
        <f t="shared" si="262"/>
        <v/>
      </c>
      <c r="CM159" s="40" t="str">
        <f t="shared" si="263"/>
        <v/>
      </c>
      <c r="CN159" s="40" t="str">
        <f t="shared" si="264"/>
        <v/>
      </c>
      <c r="CO159" s="40" t="str">
        <f t="shared" si="265"/>
        <v/>
      </c>
      <c r="CP159" s="40" t="str">
        <f t="shared" si="266"/>
        <v>|n暴击+5%</v>
      </c>
      <c r="CQ159" s="40" t="str">
        <f t="shared" si="267"/>
        <v/>
      </c>
      <c r="CR159" s="40" t="str">
        <f t="shared" si="268"/>
        <v/>
      </c>
      <c r="CS159" s="40" t="str">
        <f t="shared" si="269"/>
        <v>|n分裂+15%</v>
      </c>
      <c r="CT159" s="40" t="str">
        <f t="shared" si="270"/>
        <v/>
      </c>
      <c r="CU159" s="40" t="str">
        <f t="shared" si="271"/>
        <v/>
      </c>
      <c r="CV159" s="40" t="str">
        <f t="shared" si="272"/>
        <v/>
      </c>
      <c r="CW159" s="40" t="str">
        <f t="shared" si="273"/>
        <v/>
      </c>
      <c r="CX159" s="40" t="str">
        <f t="shared" si="274"/>
        <v/>
      </c>
      <c r="CY159" s="40" t="str">
        <f t="shared" si="275"/>
        <v/>
      </c>
      <c r="CZ159" s="40" t="str">
        <f t="shared" si="276"/>
        <v/>
      </c>
      <c r="DA159" s="40" t="str">
        <f t="shared" si="277"/>
        <v/>
      </c>
      <c r="DB159" s="40" t="str">
        <f t="shared" si="278"/>
        <v/>
      </c>
      <c r="DC159" s="40" t="str">
        <f t="shared" si="279"/>
        <v/>
      </c>
      <c r="DD159" s="40" t="str">
        <f t="shared" si="280"/>
        <v/>
      </c>
      <c r="DE159" s="40" t="str">
        <f t="shared" si="281"/>
        <v/>
      </c>
      <c r="DF159" s="40" t="str">
        <f t="shared" si="282"/>
        <v/>
      </c>
      <c r="DG159" s="40" t="str">
        <f t="shared" si="283"/>
        <v/>
      </c>
      <c r="DH159" s="40" t="str">
        <f t="shared" si="284"/>
        <v/>
      </c>
      <c r="DI159" s="40" t="str">
        <f t="shared" si="285"/>
        <v/>
      </c>
      <c r="DJ159" s="40" t="str">
        <f t="shared" si="286"/>
        <v/>
      </c>
      <c r="DK159" s="40" t="str">
        <f t="shared" si="287"/>
        <v/>
      </c>
      <c r="DL159" s="40" t="str">
        <f t="shared" si="288"/>
        <v/>
      </c>
      <c r="DM159" s="40" t="str">
        <f t="shared" si="289"/>
        <v/>
      </c>
      <c r="DN159" s="40" t="str">
        <f t="shared" si="290"/>
        <v>|n杀敌攻击+3</v>
      </c>
      <c r="DO159" s="40" t="str">
        <f t="shared" si="291"/>
        <v>|n杀敌业力+1</v>
      </c>
      <c r="DP159" s="40" t="str">
        <f t="shared" si="292"/>
        <v>|n杀敌生命+40</v>
      </c>
      <c r="DQ159" s="40" t="str">
        <f t="shared" si="293"/>
        <v/>
      </c>
      <c r="DR159" s="40" t="str">
        <f t="shared" si="294"/>
        <v/>
      </c>
      <c r="DS159" s="40" t="str">
        <f t="shared" si="295"/>
        <v/>
      </c>
      <c r="DT159" s="40" t="str">
        <f t="shared" si="296"/>
        <v/>
      </c>
      <c r="DU159" s="40" t="str">
        <f t="shared" si="297"/>
        <v>|n每秒金币+1</v>
      </c>
      <c r="DV159" s="40" t="str">
        <f t="shared" si="298"/>
        <v/>
      </c>
      <c r="DW159" s="40" t="str">
        <f t="shared" si="299"/>
        <v/>
      </c>
      <c r="DX159" s="40" t="str">
        <f t="shared" si="245"/>
        <v/>
      </c>
      <c r="DY159" s="40" t="str">
        <f t="shared" si="300"/>
        <v/>
      </c>
      <c r="DZ159" s="40" t="str">
        <f t="shared" si="300"/>
        <v/>
      </c>
      <c r="EA159" s="40" t="str">
        <f t="shared" si="300"/>
        <v/>
      </c>
      <c r="EB159" s="40" t="str">
        <f t="shared" si="300"/>
        <v/>
      </c>
      <c r="EC159" s="40" t="str">
        <f t="shared" si="300"/>
        <v/>
      </c>
      <c r="ED159" s="40" t="str">
        <f t="shared" si="300"/>
        <v/>
      </c>
      <c r="EE159" s="40" t="str">
        <f t="shared" si="300"/>
        <v/>
      </c>
      <c r="EF159" s="40" t="str">
        <f t="shared" si="243"/>
        <v/>
      </c>
      <c r="EG159" s="40" t="str">
        <f t="shared" si="243"/>
        <v/>
      </c>
      <c r="EH159" s="40" t="str">
        <f t="shared" si="243"/>
        <v/>
      </c>
      <c r="EI159" s="40" t="str">
        <f t="shared" si="243"/>
        <v/>
      </c>
      <c r="EJ159" s="40" t="str">
        <f t="shared" si="243"/>
        <v/>
      </c>
      <c r="EK159" s="40" t="str">
        <f t="shared" si="243"/>
        <v/>
      </c>
      <c r="EL159" s="40" t="str">
        <f t="shared" si="243"/>
        <v/>
      </c>
      <c r="EM159" s="40" t="str">
        <f t="shared" si="246"/>
        <v/>
      </c>
      <c r="EN159" s="40" t="str">
        <f t="shared" si="246"/>
        <v/>
      </c>
      <c r="EO159" s="40" t="str">
        <f t="shared" si="246"/>
        <v/>
      </c>
    </row>
    <row r="160" spans="1:145">
      <c r="A160" s="40" t="s">
        <v>279</v>
      </c>
      <c r="B160" s="40" t="s">
        <v>280</v>
      </c>
      <c r="C160">
        <v>2</v>
      </c>
      <c r="D160" s="40">
        <v>100000</v>
      </c>
      <c r="BW160" s="40" t="str">
        <f t="shared" si="247"/>
        <v>|n攻击+100000</v>
      </c>
      <c r="BX160" s="40" t="str">
        <f t="shared" si="248"/>
        <v>|n攻击+100000</v>
      </c>
      <c r="BY160" s="40" t="str">
        <f t="shared" si="249"/>
        <v/>
      </c>
      <c r="BZ160" s="40" t="str">
        <f t="shared" si="250"/>
        <v/>
      </c>
      <c r="CA160" s="40" t="str">
        <f t="shared" si="251"/>
        <v/>
      </c>
      <c r="CB160" s="40" t="str">
        <f t="shared" si="252"/>
        <v/>
      </c>
      <c r="CC160" s="40" t="str">
        <f t="shared" si="253"/>
        <v/>
      </c>
      <c r="CD160" s="40" t="str">
        <f t="shared" si="254"/>
        <v/>
      </c>
      <c r="CE160" s="40" t="str">
        <f t="shared" si="255"/>
        <v/>
      </c>
      <c r="CF160" s="40" t="str">
        <f t="shared" si="256"/>
        <v/>
      </c>
      <c r="CG160" s="40" t="str">
        <f t="shared" si="257"/>
        <v/>
      </c>
      <c r="CH160" s="40" t="str">
        <f t="shared" si="258"/>
        <v/>
      </c>
      <c r="CI160" s="40" t="str">
        <f t="shared" si="259"/>
        <v/>
      </c>
      <c r="CJ160" s="40" t="str">
        <f t="shared" si="260"/>
        <v/>
      </c>
      <c r="CK160" s="40" t="str">
        <f t="shared" si="261"/>
        <v/>
      </c>
      <c r="CL160" s="40" t="str">
        <f t="shared" si="262"/>
        <v/>
      </c>
      <c r="CM160" s="40" t="str">
        <f t="shared" si="263"/>
        <v/>
      </c>
      <c r="CN160" s="40" t="str">
        <f t="shared" si="264"/>
        <v/>
      </c>
      <c r="CO160" s="40" t="str">
        <f t="shared" si="265"/>
        <v/>
      </c>
      <c r="CP160" s="40" t="str">
        <f t="shared" si="266"/>
        <v/>
      </c>
      <c r="CQ160" s="40" t="str">
        <f t="shared" si="267"/>
        <v/>
      </c>
      <c r="CR160" s="40" t="str">
        <f t="shared" si="268"/>
        <v/>
      </c>
      <c r="CS160" s="40" t="str">
        <f t="shared" si="269"/>
        <v/>
      </c>
      <c r="CT160" s="40" t="str">
        <f t="shared" si="270"/>
        <v/>
      </c>
      <c r="CU160" s="40" t="str">
        <f t="shared" si="271"/>
        <v/>
      </c>
      <c r="CV160" s="40" t="str">
        <f t="shared" si="272"/>
        <v/>
      </c>
      <c r="CW160" s="40" t="str">
        <f t="shared" si="273"/>
        <v/>
      </c>
      <c r="CX160" s="40" t="str">
        <f t="shared" si="274"/>
        <v/>
      </c>
      <c r="CY160" s="40" t="str">
        <f t="shared" si="275"/>
        <v/>
      </c>
      <c r="CZ160" s="40" t="str">
        <f t="shared" si="276"/>
        <v/>
      </c>
      <c r="DA160" s="40" t="str">
        <f t="shared" si="277"/>
        <v/>
      </c>
      <c r="DB160" s="40" t="str">
        <f t="shared" si="278"/>
        <v/>
      </c>
      <c r="DC160" s="40" t="str">
        <f t="shared" si="279"/>
        <v/>
      </c>
      <c r="DD160" s="40" t="str">
        <f t="shared" si="280"/>
        <v/>
      </c>
      <c r="DE160" s="40" t="str">
        <f t="shared" si="281"/>
        <v/>
      </c>
      <c r="DF160" s="40" t="str">
        <f t="shared" si="282"/>
        <v/>
      </c>
      <c r="DG160" s="40" t="str">
        <f t="shared" si="283"/>
        <v/>
      </c>
      <c r="DH160" s="40" t="str">
        <f t="shared" si="284"/>
        <v/>
      </c>
      <c r="DI160" s="40" t="str">
        <f t="shared" si="285"/>
        <v/>
      </c>
      <c r="DJ160" s="40" t="str">
        <f t="shared" si="286"/>
        <v/>
      </c>
      <c r="DK160" s="40" t="str">
        <f t="shared" si="287"/>
        <v/>
      </c>
      <c r="DL160" s="40" t="str">
        <f t="shared" si="288"/>
        <v/>
      </c>
      <c r="DM160" s="40" t="str">
        <f t="shared" si="289"/>
        <v/>
      </c>
      <c r="DN160" s="40" t="str">
        <f t="shared" si="290"/>
        <v/>
      </c>
      <c r="DO160" s="40" t="str">
        <f t="shared" si="291"/>
        <v/>
      </c>
      <c r="DP160" s="40" t="str">
        <f t="shared" si="292"/>
        <v/>
      </c>
      <c r="DQ160" s="40" t="str">
        <f t="shared" si="293"/>
        <v/>
      </c>
      <c r="DR160" s="40" t="str">
        <f t="shared" si="294"/>
        <v/>
      </c>
      <c r="DS160" s="40" t="str">
        <f t="shared" si="295"/>
        <v/>
      </c>
      <c r="DT160" s="40" t="str">
        <f t="shared" si="296"/>
        <v/>
      </c>
      <c r="DU160" s="40" t="str">
        <f t="shared" si="297"/>
        <v/>
      </c>
      <c r="DV160" s="40" t="str">
        <f t="shared" si="298"/>
        <v/>
      </c>
      <c r="DW160" s="40" t="str">
        <f t="shared" si="299"/>
        <v/>
      </c>
      <c r="DX160" s="40" t="str">
        <f t="shared" si="300"/>
        <v/>
      </c>
      <c r="DY160" s="40" t="str">
        <f t="shared" si="300"/>
        <v/>
      </c>
      <c r="DZ160" s="40" t="str">
        <f t="shared" si="300"/>
        <v/>
      </c>
      <c r="EA160" s="40" t="str">
        <f t="shared" si="300"/>
        <v/>
      </c>
      <c r="EB160" s="40" t="str">
        <f t="shared" si="300"/>
        <v/>
      </c>
      <c r="EC160" s="40" t="str">
        <f t="shared" si="300"/>
        <v/>
      </c>
      <c r="ED160" s="40" t="str">
        <f t="shared" si="300"/>
        <v/>
      </c>
      <c r="EE160" s="40" t="str">
        <f t="shared" si="300"/>
        <v/>
      </c>
      <c r="EF160" s="40" t="str">
        <f t="shared" si="300"/>
        <v/>
      </c>
      <c r="EG160" s="40" t="str">
        <f t="shared" si="300"/>
        <v/>
      </c>
      <c r="EH160" s="40" t="str">
        <f t="shared" si="300"/>
        <v/>
      </c>
      <c r="EI160" s="40" t="str">
        <f t="shared" ref="EI160:EO199" si="301">IF(BO160="","","|n|cffffcc00"&amp;EI$2&amp;"：|r"&amp;BO160&amp;EI$1)</f>
        <v/>
      </c>
      <c r="EJ160" s="40" t="str">
        <f t="shared" si="301"/>
        <v/>
      </c>
      <c r="EK160" s="40" t="str">
        <f t="shared" si="301"/>
        <v/>
      </c>
      <c r="EL160" s="40" t="str">
        <f t="shared" si="301"/>
        <v/>
      </c>
      <c r="EM160" s="40" t="str">
        <f t="shared" si="246"/>
        <v/>
      </c>
      <c r="EN160" s="40" t="str">
        <f t="shared" si="246"/>
        <v/>
      </c>
      <c r="EO160" s="40" t="str">
        <f t="shared" si="246"/>
        <v/>
      </c>
    </row>
    <row r="161" spans="1:145">
      <c r="A161" s="40" t="s">
        <v>281</v>
      </c>
      <c r="B161" s="40" t="s">
        <v>282</v>
      </c>
      <c r="C161">
        <v>4</v>
      </c>
      <c r="D161" s="40">
        <v>10000</v>
      </c>
      <c r="S161" s="40">
        <v>7</v>
      </c>
      <c r="BW161" s="40" t="str">
        <f t="shared" si="247"/>
        <v>|n攻击+10000|n法术伤害+7%</v>
      </c>
      <c r="BX161" s="40" t="str">
        <f t="shared" si="248"/>
        <v>|n攻击+10000</v>
      </c>
      <c r="BY161" s="40" t="str">
        <f t="shared" si="249"/>
        <v/>
      </c>
      <c r="BZ161" s="40" t="str">
        <f t="shared" si="250"/>
        <v/>
      </c>
      <c r="CA161" s="40" t="str">
        <f t="shared" si="251"/>
        <v/>
      </c>
      <c r="CB161" s="40" t="str">
        <f t="shared" si="252"/>
        <v/>
      </c>
      <c r="CC161" s="40" t="str">
        <f t="shared" si="253"/>
        <v/>
      </c>
      <c r="CD161" s="40" t="str">
        <f t="shared" si="254"/>
        <v/>
      </c>
      <c r="CE161" s="40" t="str">
        <f t="shared" si="255"/>
        <v/>
      </c>
      <c r="CF161" s="40" t="str">
        <f t="shared" si="256"/>
        <v/>
      </c>
      <c r="CG161" s="40" t="str">
        <f t="shared" si="257"/>
        <v/>
      </c>
      <c r="CH161" s="40" t="str">
        <f t="shared" si="258"/>
        <v/>
      </c>
      <c r="CI161" s="40" t="str">
        <f t="shared" si="259"/>
        <v/>
      </c>
      <c r="CJ161" s="40" t="str">
        <f t="shared" si="260"/>
        <v/>
      </c>
      <c r="CK161" s="40" t="str">
        <f t="shared" si="261"/>
        <v/>
      </c>
      <c r="CL161" s="40" t="str">
        <f t="shared" si="262"/>
        <v/>
      </c>
      <c r="CM161" s="40" t="str">
        <f t="shared" si="263"/>
        <v>|n法术伤害+7%</v>
      </c>
      <c r="CN161" s="40" t="str">
        <f t="shared" si="264"/>
        <v/>
      </c>
      <c r="CO161" s="40" t="str">
        <f t="shared" si="265"/>
        <v/>
      </c>
      <c r="CP161" s="40" t="str">
        <f t="shared" si="266"/>
        <v/>
      </c>
      <c r="CQ161" s="40" t="str">
        <f t="shared" si="267"/>
        <v/>
      </c>
      <c r="CR161" s="40" t="str">
        <f t="shared" si="268"/>
        <v/>
      </c>
      <c r="CS161" s="40" t="str">
        <f t="shared" si="269"/>
        <v/>
      </c>
      <c r="CT161" s="40" t="str">
        <f t="shared" si="270"/>
        <v/>
      </c>
      <c r="CU161" s="40" t="str">
        <f t="shared" si="271"/>
        <v/>
      </c>
      <c r="CV161" s="40" t="str">
        <f t="shared" si="272"/>
        <v/>
      </c>
      <c r="CW161" s="40" t="str">
        <f t="shared" si="273"/>
        <v/>
      </c>
      <c r="CX161" s="40" t="str">
        <f t="shared" si="274"/>
        <v/>
      </c>
      <c r="CY161" s="40" t="str">
        <f t="shared" si="275"/>
        <v/>
      </c>
      <c r="CZ161" s="40" t="str">
        <f t="shared" si="276"/>
        <v/>
      </c>
      <c r="DA161" s="40" t="str">
        <f t="shared" si="277"/>
        <v/>
      </c>
      <c r="DB161" s="40" t="str">
        <f t="shared" si="278"/>
        <v/>
      </c>
      <c r="DC161" s="40" t="str">
        <f t="shared" si="279"/>
        <v/>
      </c>
      <c r="DD161" s="40" t="str">
        <f t="shared" si="280"/>
        <v/>
      </c>
      <c r="DE161" s="40" t="str">
        <f t="shared" si="281"/>
        <v/>
      </c>
      <c r="DF161" s="40" t="str">
        <f t="shared" si="282"/>
        <v/>
      </c>
      <c r="DG161" s="40" t="str">
        <f t="shared" si="283"/>
        <v/>
      </c>
      <c r="DH161" s="40" t="str">
        <f t="shared" si="284"/>
        <v/>
      </c>
      <c r="DI161" s="40" t="str">
        <f t="shared" si="285"/>
        <v/>
      </c>
      <c r="DJ161" s="40" t="str">
        <f t="shared" si="286"/>
        <v/>
      </c>
      <c r="DK161" s="40" t="str">
        <f t="shared" si="287"/>
        <v/>
      </c>
      <c r="DL161" s="40" t="str">
        <f t="shared" si="288"/>
        <v/>
      </c>
      <c r="DM161" s="40" t="str">
        <f t="shared" si="289"/>
        <v/>
      </c>
      <c r="DN161" s="40" t="str">
        <f t="shared" si="290"/>
        <v/>
      </c>
      <c r="DO161" s="40" t="str">
        <f t="shared" si="291"/>
        <v/>
      </c>
      <c r="DP161" s="40" t="str">
        <f t="shared" si="292"/>
        <v/>
      </c>
      <c r="DQ161" s="40" t="str">
        <f t="shared" si="293"/>
        <v/>
      </c>
      <c r="DR161" s="40" t="str">
        <f t="shared" si="294"/>
        <v/>
      </c>
      <c r="DS161" s="40" t="str">
        <f t="shared" si="295"/>
        <v/>
      </c>
      <c r="DT161" s="40" t="str">
        <f t="shared" si="296"/>
        <v/>
      </c>
      <c r="DU161" s="40" t="str">
        <f t="shared" si="297"/>
        <v/>
      </c>
      <c r="DV161" s="40" t="str">
        <f t="shared" si="298"/>
        <v/>
      </c>
      <c r="DW161" s="40" t="str">
        <f t="shared" si="299"/>
        <v/>
      </c>
      <c r="DX161" s="40" t="str">
        <f t="shared" si="300"/>
        <v/>
      </c>
      <c r="DY161" s="40" t="str">
        <f t="shared" si="300"/>
        <v/>
      </c>
      <c r="DZ161" s="40" t="str">
        <f t="shared" si="300"/>
        <v/>
      </c>
      <c r="EA161" s="40" t="str">
        <f t="shared" si="300"/>
        <v/>
      </c>
      <c r="EB161" s="40" t="str">
        <f t="shared" si="300"/>
        <v/>
      </c>
      <c r="EC161" s="40" t="str">
        <f t="shared" si="300"/>
        <v/>
      </c>
      <c r="ED161" s="40" t="str">
        <f t="shared" si="300"/>
        <v/>
      </c>
      <c r="EE161" s="40" t="str">
        <f t="shared" si="300"/>
        <v/>
      </c>
      <c r="EF161" s="40" t="str">
        <f t="shared" si="300"/>
        <v/>
      </c>
      <c r="EG161" s="40" t="str">
        <f t="shared" si="300"/>
        <v/>
      </c>
      <c r="EH161" s="40" t="str">
        <f t="shared" si="300"/>
        <v/>
      </c>
      <c r="EI161" s="40" t="str">
        <f t="shared" si="301"/>
        <v/>
      </c>
      <c r="EJ161" s="40" t="str">
        <f t="shared" si="301"/>
        <v/>
      </c>
      <c r="EK161" s="40" t="str">
        <f t="shared" si="301"/>
        <v/>
      </c>
      <c r="EL161" s="40" t="str">
        <f t="shared" si="301"/>
        <v/>
      </c>
      <c r="EM161" s="40" t="str">
        <f t="shared" si="246"/>
        <v/>
      </c>
      <c r="EN161" s="40" t="str">
        <f t="shared" si="246"/>
        <v/>
      </c>
      <c r="EO161" s="40" t="str">
        <f t="shared" si="246"/>
        <v/>
      </c>
    </row>
    <row r="162" spans="1:145">
      <c r="A162" s="40" t="s">
        <v>283</v>
      </c>
      <c r="B162" s="40" t="s">
        <v>284</v>
      </c>
      <c r="C162">
        <v>2</v>
      </c>
      <c r="D162" s="40">
        <v>120000</v>
      </c>
      <c r="S162" s="40">
        <v>9</v>
      </c>
      <c r="BW162" s="40" t="str">
        <f t="shared" si="247"/>
        <v>|n攻击+120000|n法术伤害+9%</v>
      </c>
      <c r="BX162" s="40" t="str">
        <f t="shared" si="248"/>
        <v>|n攻击+120000</v>
      </c>
      <c r="BY162" s="40" t="str">
        <f t="shared" si="249"/>
        <v/>
      </c>
      <c r="BZ162" s="40" t="str">
        <f t="shared" si="250"/>
        <v/>
      </c>
      <c r="CA162" s="40" t="str">
        <f t="shared" si="251"/>
        <v/>
      </c>
      <c r="CB162" s="40" t="str">
        <f t="shared" si="252"/>
        <v/>
      </c>
      <c r="CC162" s="40" t="str">
        <f t="shared" si="253"/>
        <v/>
      </c>
      <c r="CD162" s="40" t="str">
        <f t="shared" si="254"/>
        <v/>
      </c>
      <c r="CE162" s="40" t="str">
        <f t="shared" si="255"/>
        <v/>
      </c>
      <c r="CF162" s="40" t="str">
        <f t="shared" si="256"/>
        <v/>
      </c>
      <c r="CG162" s="40" t="str">
        <f t="shared" si="257"/>
        <v/>
      </c>
      <c r="CH162" s="40" t="str">
        <f t="shared" si="258"/>
        <v/>
      </c>
      <c r="CI162" s="40" t="str">
        <f t="shared" si="259"/>
        <v/>
      </c>
      <c r="CJ162" s="40" t="str">
        <f t="shared" si="260"/>
        <v/>
      </c>
      <c r="CK162" s="40" t="str">
        <f t="shared" si="261"/>
        <v/>
      </c>
      <c r="CL162" s="40" t="str">
        <f t="shared" si="262"/>
        <v/>
      </c>
      <c r="CM162" s="40" t="str">
        <f t="shared" si="263"/>
        <v>|n法术伤害+9%</v>
      </c>
      <c r="CN162" s="40" t="str">
        <f t="shared" si="264"/>
        <v/>
      </c>
      <c r="CO162" s="40" t="str">
        <f t="shared" si="265"/>
        <v/>
      </c>
      <c r="CP162" s="40" t="str">
        <f t="shared" si="266"/>
        <v/>
      </c>
      <c r="CQ162" s="40" t="str">
        <f t="shared" si="267"/>
        <v/>
      </c>
      <c r="CR162" s="40" t="str">
        <f t="shared" si="268"/>
        <v/>
      </c>
      <c r="CS162" s="40" t="str">
        <f t="shared" si="269"/>
        <v/>
      </c>
      <c r="CT162" s="40" t="str">
        <f t="shared" si="270"/>
        <v/>
      </c>
      <c r="CU162" s="40" t="str">
        <f t="shared" si="271"/>
        <v/>
      </c>
      <c r="CV162" s="40" t="str">
        <f t="shared" si="272"/>
        <v/>
      </c>
      <c r="CW162" s="40" t="str">
        <f t="shared" si="273"/>
        <v/>
      </c>
      <c r="CX162" s="40" t="str">
        <f t="shared" si="274"/>
        <v/>
      </c>
      <c r="CY162" s="40" t="str">
        <f t="shared" si="275"/>
        <v/>
      </c>
      <c r="CZ162" s="40" t="str">
        <f t="shared" si="276"/>
        <v/>
      </c>
      <c r="DA162" s="40" t="str">
        <f t="shared" si="277"/>
        <v/>
      </c>
      <c r="DB162" s="40" t="str">
        <f t="shared" si="278"/>
        <v/>
      </c>
      <c r="DC162" s="40" t="str">
        <f t="shared" si="279"/>
        <v/>
      </c>
      <c r="DD162" s="40" t="str">
        <f t="shared" si="280"/>
        <v/>
      </c>
      <c r="DE162" s="40" t="str">
        <f t="shared" si="281"/>
        <v/>
      </c>
      <c r="DF162" s="40" t="str">
        <f t="shared" si="282"/>
        <v/>
      </c>
      <c r="DG162" s="40" t="str">
        <f t="shared" si="283"/>
        <v/>
      </c>
      <c r="DH162" s="40" t="str">
        <f t="shared" si="284"/>
        <v/>
      </c>
      <c r="DI162" s="40" t="str">
        <f t="shared" si="285"/>
        <v/>
      </c>
      <c r="DJ162" s="40" t="str">
        <f t="shared" si="286"/>
        <v/>
      </c>
      <c r="DK162" s="40" t="str">
        <f t="shared" si="287"/>
        <v/>
      </c>
      <c r="DL162" s="40" t="str">
        <f t="shared" si="288"/>
        <v/>
      </c>
      <c r="DM162" s="40" t="str">
        <f t="shared" si="289"/>
        <v/>
      </c>
      <c r="DN162" s="40" t="str">
        <f t="shared" si="290"/>
        <v/>
      </c>
      <c r="DO162" s="40" t="str">
        <f t="shared" si="291"/>
        <v/>
      </c>
      <c r="DP162" s="40" t="str">
        <f t="shared" si="292"/>
        <v/>
      </c>
      <c r="DQ162" s="40" t="str">
        <f t="shared" si="293"/>
        <v/>
      </c>
      <c r="DR162" s="40" t="str">
        <f t="shared" si="294"/>
        <v/>
      </c>
      <c r="DS162" s="40" t="str">
        <f t="shared" si="295"/>
        <v/>
      </c>
      <c r="DT162" s="40" t="str">
        <f t="shared" si="296"/>
        <v/>
      </c>
      <c r="DU162" s="40" t="str">
        <f t="shared" si="297"/>
        <v/>
      </c>
      <c r="DV162" s="40" t="str">
        <f t="shared" si="298"/>
        <v/>
      </c>
      <c r="DW162" s="40" t="str">
        <f t="shared" si="299"/>
        <v/>
      </c>
      <c r="DX162" s="40" t="str">
        <f t="shared" si="300"/>
        <v/>
      </c>
      <c r="DY162" s="40" t="str">
        <f t="shared" si="300"/>
        <v/>
      </c>
      <c r="DZ162" s="40" t="str">
        <f t="shared" si="300"/>
        <v/>
      </c>
      <c r="EA162" s="40" t="str">
        <f t="shared" si="300"/>
        <v/>
      </c>
      <c r="EB162" s="40" t="str">
        <f t="shared" si="300"/>
        <v/>
      </c>
      <c r="EC162" s="40" t="str">
        <f t="shared" si="300"/>
        <v/>
      </c>
      <c r="ED162" s="40" t="str">
        <f t="shared" si="300"/>
        <v/>
      </c>
      <c r="EE162" s="40" t="str">
        <f t="shared" si="300"/>
        <v/>
      </c>
      <c r="EF162" s="40" t="str">
        <f t="shared" si="300"/>
        <v/>
      </c>
      <c r="EG162" s="40" t="str">
        <f t="shared" si="300"/>
        <v/>
      </c>
      <c r="EH162" s="40" t="str">
        <f t="shared" si="300"/>
        <v/>
      </c>
      <c r="EI162" s="40" t="str">
        <f t="shared" si="301"/>
        <v/>
      </c>
      <c r="EJ162" s="40" t="str">
        <f t="shared" si="301"/>
        <v/>
      </c>
      <c r="EK162" s="40" t="str">
        <f t="shared" si="301"/>
        <v/>
      </c>
      <c r="EL162" s="40" t="str">
        <f t="shared" si="301"/>
        <v/>
      </c>
      <c r="EM162" s="40" t="str">
        <f t="shared" si="246"/>
        <v/>
      </c>
      <c r="EN162" s="40" t="str">
        <f t="shared" si="246"/>
        <v/>
      </c>
      <c r="EO162" s="40" t="str">
        <f t="shared" si="246"/>
        <v/>
      </c>
    </row>
    <row r="163" spans="1:145">
      <c r="A163" s="40" t="s">
        <v>285</v>
      </c>
      <c r="B163" s="40" t="s">
        <v>286</v>
      </c>
      <c r="C163">
        <v>3</v>
      </c>
      <c r="F163" s="40">
        <v>300</v>
      </c>
      <c r="P163" s="40">
        <v>4</v>
      </c>
      <c r="BW163" s="40" t="str">
        <f t="shared" si="247"/>
        <v>|n护甲+300|n物理穿透+4%</v>
      </c>
      <c r="BX163" s="40" t="str">
        <f t="shared" si="248"/>
        <v/>
      </c>
      <c r="BY163" s="40" t="str">
        <f t="shared" si="249"/>
        <v/>
      </c>
      <c r="BZ163" s="40" t="str">
        <f t="shared" si="250"/>
        <v>|n护甲+300</v>
      </c>
      <c r="CA163" s="40" t="str">
        <f t="shared" si="251"/>
        <v/>
      </c>
      <c r="CB163" s="40" t="str">
        <f t="shared" si="252"/>
        <v/>
      </c>
      <c r="CC163" s="40" t="str">
        <f t="shared" si="253"/>
        <v/>
      </c>
      <c r="CD163" s="40" t="str">
        <f t="shared" si="254"/>
        <v/>
      </c>
      <c r="CE163" s="40" t="str">
        <f t="shared" si="255"/>
        <v/>
      </c>
      <c r="CF163" s="40" t="str">
        <f t="shared" si="256"/>
        <v/>
      </c>
      <c r="CG163" s="40" t="str">
        <f t="shared" si="257"/>
        <v/>
      </c>
      <c r="CH163" s="40" t="str">
        <f t="shared" si="258"/>
        <v/>
      </c>
      <c r="CI163" s="40" t="str">
        <f t="shared" si="259"/>
        <v/>
      </c>
      <c r="CJ163" s="40" t="str">
        <f t="shared" si="260"/>
        <v>|n物理穿透+4%</v>
      </c>
      <c r="CK163" s="40" t="str">
        <f t="shared" si="261"/>
        <v/>
      </c>
      <c r="CL163" s="40" t="str">
        <f t="shared" si="262"/>
        <v/>
      </c>
      <c r="CM163" s="40" t="str">
        <f t="shared" si="263"/>
        <v/>
      </c>
      <c r="CN163" s="40" t="str">
        <f t="shared" si="264"/>
        <v/>
      </c>
      <c r="CO163" s="40" t="str">
        <f t="shared" si="265"/>
        <v/>
      </c>
      <c r="CP163" s="40" t="str">
        <f t="shared" si="266"/>
        <v/>
      </c>
      <c r="CQ163" s="40" t="str">
        <f t="shared" si="267"/>
        <v/>
      </c>
      <c r="CR163" s="40" t="str">
        <f t="shared" si="268"/>
        <v/>
      </c>
      <c r="CS163" s="40" t="str">
        <f t="shared" si="269"/>
        <v/>
      </c>
      <c r="CT163" s="40" t="str">
        <f t="shared" si="270"/>
        <v/>
      </c>
      <c r="CU163" s="40" t="str">
        <f t="shared" si="271"/>
        <v/>
      </c>
      <c r="CV163" s="40" t="str">
        <f t="shared" si="272"/>
        <v/>
      </c>
      <c r="CW163" s="40" t="str">
        <f t="shared" si="273"/>
        <v/>
      </c>
      <c r="CX163" s="40" t="str">
        <f t="shared" si="274"/>
        <v/>
      </c>
      <c r="CY163" s="40" t="str">
        <f t="shared" si="275"/>
        <v/>
      </c>
      <c r="CZ163" s="40" t="str">
        <f t="shared" si="276"/>
        <v/>
      </c>
      <c r="DA163" s="40" t="str">
        <f t="shared" si="277"/>
        <v/>
      </c>
      <c r="DB163" s="40" t="str">
        <f t="shared" si="278"/>
        <v/>
      </c>
      <c r="DC163" s="40" t="str">
        <f t="shared" si="279"/>
        <v/>
      </c>
      <c r="DD163" s="40" t="str">
        <f t="shared" si="280"/>
        <v/>
      </c>
      <c r="DE163" s="40" t="str">
        <f t="shared" si="281"/>
        <v/>
      </c>
      <c r="DF163" s="40" t="str">
        <f t="shared" si="282"/>
        <v/>
      </c>
      <c r="DG163" s="40" t="str">
        <f t="shared" si="283"/>
        <v/>
      </c>
      <c r="DH163" s="40" t="str">
        <f t="shared" si="284"/>
        <v/>
      </c>
      <c r="DI163" s="40" t="str">
        <f t="shared" si="285"/>
        <v/>
      </c>
      <c r="DJ163" s="40" t="str">
        <f t="shared" si="286"/>
        <v/>
      </c>
      <c r="DK163" s="40" t="str">
        <f t="shared" si="287"/>
        <v/>
      </c>
      <c r="DL163" s="40" t="str">
        <f t="shared" si="288"/>
        <v/>
      </c>
      <c r="DM163" s="40" t="str">
        <f t="shared" si="289"/>
        <v/>
      </c>
      <c r="DN163" s="40" t="str">
        <f t="shared" si="290"/>
        <v/>
      </c>
      <c r="DO163" s="40" t="str">
        <f t="shared" si="291"/>
        <v/>
      </c>
      <c r="DP163" s="40" t="str">
        <f t="shared" si="292"/>
        <v/>
      </c>
      <c r="DQ163" s="40" t="str">
        <f t="shared" si="293"/>
        <v/>
      </c>
      <c r="DR163" s="40" t="str">
        <f t="shared" si="294"/>
        <v/>
      </c>
      <c r="DS163" s="40" t="str">
        <f t="shared" si="295"/>
        <v/>
      </c>
      <c r="DT163" s="40" t="str">
        <f t="shared" si="296"/>
        <v/>
      </c>
      <c r="DU163" s="40" t="str">
        <f t="shared" si="297"/>
        <v/>
      </c>
      <c r="DV163" s="40" t="str">
        <f t="shared" si="298"/>
        <v/>
      </c>
      <c r="DW163" s="40" t="str">
        <f t="shared" si="299"/>
        <v/>
      </c>
      <c r="DX163" s="40" t="str">
        <f t="shared" si="300"/>
        <v/>
      </c>
      <c r="DY163" s="40" t="str">
        <f t="shared" si="300"/>
        <v/>
      </c>
      <c r="DZ163" s="40" t="str">
        <f t="shared" si="300"/>
        <v/>
      </c>
      <c r="EA163" s="40" t="str">
        <f t="shared" si="300"/>
        <v/>
      </c>
      <c r="EB163" s="40" t="str">
        <f t="shared" si="300"/>
        <v/>
      </c>
      <c r="EC163" s="40" t="str">
        <f t="shared" si="300"/>
        <v/>
      </c>
      <c r="ED163" s="40" t="str">
        <f t="shared" si="300"/>
        <v/>
      </c>
      <c r="EE163" s="40" t="str">
        <f t="shared" ref="EE163:EH178" si="302">IF(BK163="","","|n|cffffcc00"&amp;EE$2&amp;"：|r"&amp;BK163&amp;EE$1)</f>
        <v/>
      </c>
      <c r="EF163" s="40" t="str">
        <f t="shared" si="302"/>
        <v/>
      </c>
      <c r="EG163" s="40" t="str">
        <f t="shared" si="302"/>
        <v/>
      </c>
      <c r="EH163" s="40" t="str">
        <f t="shared" si="302"/>
        <v/>
      </c>
      <c r="EI163" s="40" t="str">
        <f t="shared" si="301"/>
        <v/>
      </c>
      <c r="EJ163" s="40" t="str">
        <f t="shared" si="301"/>
        <v/>
      </c>
      <c r="EK163" s="40" t="str">
        <f t="shared" si="301"/>
        <v/>
      </c>
      <c r="EL163" s="40" t="str">
        <f t="shared" si="301"/>
        <v/>
      </c>
      <c r="EM163" s="40" t="str">
        <f t="shared" si="246"/>
        <v/>
      </c>
      <c r="EN163" s="40" t="str">
        <f t="shared" si="246"/>
        <v/>
      </c>
      <c r="EO163" s="40" t="str">
        <f t="shared" si="246"/>
        <v/>
      </c>
    </row>
    <row r="164" spans="1:145">
      <c r="A164" s="40" t="s">
        <v>287</v>
      </c>
      <c r="B164" s="40" t="s">
        <v>288</v>
      </c>
      <c r="C164">
        <v>3</v>
      </c>
      <c r="D164" s="40">
        <v>50000</v>
      </c>
      <c r="AR164" s="40">
        <v>10</v>
      </c>
      <c r="BW164" s="40" t="str">
        <f t="shared" si="247"/>
        <v>|n攻击+50000|n金币加成+10%</v>
      </c>
      <c r="BX164" s="40" t="str">
        <f t="shared" si="248"/>
        <v>|n攻击+50000</v>
      </c>
      <c r="BY164" s="40" t="str">
        <f t="shared" si="249"/>
        <v/>
      </c>
      <c r="BZ164" s="40" t="str">
        <f t="shared" si="250"/>
        <v/>
      </c>
      <c r="CA164" s="40" t="str">
        <f t="shared" si="251"/>
        <v/>
      </c>
      <c r="CB164" s="40" t="str">
        <f t="shared" si="252"/>
        <v/>
      </c>
      <c r="CC164" s="40" t="str">
        <f t="shared" si="253"/>
        <v/>
      </c>
      <c r="CD164" s="40" t="str">
        <f t="shared" si="254"/>
        <v/>
      </c>
      <c r="CE164" s="40" t="str">
        <f t="shared" si="255"/>
        <v/>
      </c>
      <c r="CF164" s="40" t="str">
        <f t="shared" si="256"/>
        <v/>
      </c>
      <c r="CG164" s="40" t="str">
        <f t="shared" si="257"/>
        <v/>
      </c>
      <c r="CH164" s="40" t="str">
        <f t="shared" si="258"/>
        <v/>
      </c>
      <c r="CI164" s="40" t="str">
        <f t="shared" si="259"/>
        <v/>
      </c>
      <c r="CJ164" s="40" t="str">
        <f t="shared" si="260"/>
        <v/>
      </c>
      <c r="CK164" s="40" t="str">
        <f t="shared" si="261"/>
        <v/>
      </c>
      <c r="CL164" s="40" t="str">
        <f t="shared" si="262"/>
        <v/>
      </c>
      <c r="CM164" s="40" t="str">
        <f t="shared" si="263"/>
        <v/>
      </c>
      <c r="CN164" s="40" t="str">
        <f t="shared" si="264"/>
        <v/>
      </c>
      <c r="CO164" s="40" t="str">
        <f t="shared" si="265"/>
        <v/>
      </c>
      <c r="CP164" s="40" t="str">
        <f t="shared" si="266"/>
        <v/>
      </c>
      <c r="CQ164" s="40" t="str">
        <f t="shared" si="267"/>
        <v/>
      </c>
      <c r="CR164" s="40" t="str">
        <f t="shared" si="268"/>
        <v/>
      </c>
      <c r="CS164" s="40" t="str">
        <f t="shared" si="269"/>
        <v/>
      </c>
      <c r="CT164" s="40" t="str">
        <f t="shared" si="270"/>
        <v/>
      </c>
      <c r="CU164" s="40" t="str">
        <f t="shared" si="271"/>
        <v/>
      </c>
      <c r="CV164" s="40" t="str">
        <f t="shared" si="272"/>
        <v/>
      </c>
      <c r="CW164" s="40" t="str">
        <f t="shared" si="273"/>
        <v/>
      </c>
      <c r="CX164" s="40" t="str">
        <f t="shared" si="274"/>
        <v/>
      </c>
      <c r="CY164" s="40" t="str">
        <f t="shared" si="275"/>
        <v/>
      </c>
      <c r="CZ164" s="40" t="str">
        <f t="shared" si="276"/>
        <v/>
      </c>
      <c r="DA164" s="40" t="str">
        <f t="shared" si="277"/>
        <v/>
      </c>
      <c r="DB164" s="40" t="str">
        <f t="shared" si="278"/>
        <v/>
      </c>
      <c r="DC164" s="40" t="str">
        <f t="shared" si="279"/>
        <v/>
      </c>
      <c r="DD164" s="40" t="str">
        <f t="shared" si="280"/>
        <v/>
      </c>
      <c r="DE164" s="40" t="str">
        <f t="shared" si="281"/>
        <v/>
      </c>
      <c r="DF164" s="40" t="str">
        <f t="shared" si="282"/>
        <v/>
      </c>
      <c r="DG164" s="40" t="str">
        <f t="shared" si="283"/>
        <v/>
      </c>
      <c r="DH164" s="40" t="str">
        <f t="shared" si="284"/>
        <v/>
      </c>
      <c r="DI164" s="40" t="str">
        <f t="shared" si="285"/>
        <v/>
      </c>
      <c r="DJ164" s="40" t="str">
        <f t="shared" si="286"/>
        <v/>
      </c>
      <c r="DK164" s="40" t="str">
        <f t="shared" si="287"/>
        <v/>
      </c>
      <c r="DL164" s="40" t="str">
        <f t="shared" si="288"/>
        <v>|n金币加成+10%</v>
      </c>
      <c r="DM164" s="40" t="str">
        <f t="shared" si="289"/>
        <v/>
      </c>
      <c r="DN164" s="40" t="str">
        <f t="shared" si="290"/>
        <v/>
      </c>
      <c r="DO164" s="40" t="str">
        <f t="shared" si="291"/>
        <v/>
      </c>
      <c r="DP164" s="40" t="str">
        <f t="shared" si="292"/>
        <v/>
      </c>
      <c r="DQ164" s="40" t="str">
        <f t="shared" si="293"/>
        <v/>
      </c>
      <c r="DR164" s="40" t="str">
        <f t="shared" si="294"/>
        <v/>
      </c>
      <c r="DS164" s="40" t="str">
        <f t="shared" si="295"/>
        <v/>
      </c>
      <c r="DT164" s="40" t="str">
        <f t="shared" si="296"/>
        <v/>
      </c>
      <c r="DU164" s="40" t="str">
        <f t="shared" si="297"/>
        <v/>
      </c>
      <c r="DV164" s="40" t="str">
        <f t="shared" si="298"/>
        <v/>
      </c>
      <c r="DW164" s="40" t="str">
        <f t="shared" si="299"/>
        <v/>
      </c>
      <c r="DX164" s="40" t="str">
        <f t="shared" ref="DX164:EG182" si="303">IF(BD164="","","|n|cffffcc00"&amp;DX$2&amp;"：|r"&amp;BD164&amp;DX$1)</f>
        <v/>
      </c>
      <c r="DY164" s="40" t="str">
        <f t="shared" si="303"/>
        <v/>
      </c>
      <c r="DZ164" s="40" t="str">
        <f t="shared" si="303"/>
        <v/>
      </c>
      <c r="EA164" s="40" t="str">
        <f t="shared" si="303"/>
        <v/>
      </c>
      <c r="EB164" s="40" t="str">
        <f t="shared" si="303"/>
        <v/>
      </c>
      <c r="EC164" s="40" t="str">
        <f t="shared" si="303"/>
        <v/>
      </c>
      <c r="ED164" s="40" t="str">
        <f t="shared" si="303"/>
        <v/>
      </c>
      <c r="EE164" s="40" t="str">
        <f t="shared" si="302"/>
        <v/>
      </c>
      <c r="EF164" s="40" t="str">
        <f t="shared" si="302"/>
        <v/>
      </c>
      <c r="EG164" s="40" t="str">
        <f t="shared" si="302"/>
        <v/>
      </c>
      <c r="EH164" s="40" t="str">
        <f t="shared" si="302"/>
        <v/>
      </c>
      <c r="EI164" s="40" t="str">
        <f t="shared" si="301"/>
        <v/>
      </c>
      <c r="EJ164" s="40" t="str">
        <f t="shared" si="301"/>
        <v/>
      </c>
      <c r="EK164" s="40" t="str">
        <f t="shared" si="301"/>
        <v/>
      </c>
      <c r="EL164" s="40" t="str">
        <f t="shared" si="301"/>
        <v/>
      </c>
      <c r="EM164" s="40" t="str">
        <f t="shared" si="246"/>
        <v/>
      </c>
      <c r="EN164" s="40" t="str">
        <f t="shared" si="246"/>
        <v/>
      </c>
      <c r="EO164" s="40" t="str">
        <f t="shared" si="246"/>
        <v/>
      </c>
    </row>
    <row r="165" spans="1:145">
      <c r="A165" s="40" t="s">
        <v>289</v>
      </c>
      <c r="B165" s="40" t="s">
        <v>290</v>
      </c>
      <c r="C165">
        <v>4</v>
      </c>
      <c r="H165" s="40">
        <v>100000</v>
      </c>
      <c r="U165" s="40">
        <v>6</v>
      </c>
      <c r="BW165" s="40" t="str">
        <f t="shared" si="247"/>
        <v>|n生命值+100000|n物抗%+6%</v>
      </c>
      <c r="BX165" s="40" t="str">
        <f t="shared" si="248"/>
        <v/>
      </c>
      <c r="BY165" s="40" t="str">
        <f t="shared" si="249"/>
        <v/>
      </c>
      <c r="BZ165" s="40" t="str">
        <f t="shared" si="250"/>
        <v/>
      </c>
      <c r="CA165" s="40" t="str">
        <f t="shared" si="251"/>
        <v/>
      </c>
      <c r="CB165" s="40" t="str">
        <f t="shared" si="252"/>
        <v>|n生命值+100000</v>
      </c>
      <c r="CC165" s="40" t="str">
        <f t="shared" si="253"/>
        <v/>
      </c>
      <c r="CD165" s="40" t="str">
        <f t="shared" si="254"/>
        <v/>
      </c>
      <c r="CE165" s="40" t="str">
        <f t="shared" si="255"/>
        <v/>
      </c>
      <c r="CF165" s="40" t="str">
        <f t="shared" si="256"/>
        <v/>
      </c>
      <c r="CG165" s="40" t="str">
        <f t="shared" si="257"/>
        <v/>
      </c>
      <c r="CH165" s="40" t="str">
        <f t="shared" si="258"/>
        <v/>
      </c>
      <c r="CI165" s="40" t="str">
        <f t="shared" si="259"/>
        <v/>
      </c>
      <c r="CJ165" s="40" t="str">
        <f t="shared" si="260"/>
        <v/>
      </c>
      <c r="CK165" s="40" t="str">
        <f t="shared" si="261"/>
        <v/>
      </c>
      <c r="CL165" s="40" t="str">
        <f t="shared" si="262"/>
        <v/>
      </c>
      <c r="CM165" s="40" t="str">
        <f t="shared" si="263"/>
        <v/>
      </c>
      <c r="CN165" s="40" t="str">
        <f t="shared" si="264"/>
        <v/>
      </c>
      <c r="CO165" s="40" t="str">
        <f t="shared" si="265"/>
        <v>|n物抗%+6%</v>
      </c>
      <c r="CP165" s="40" t="str">
        <f t="shared" si="266"/>
        <v/>
      </c>
      <c r="CQ165" s="40" t="str">
        <f t="shared" si="267"/>
        <v/>
      </c>
      <c r="CR165" s="40" t="str">
        <f t="shared" si="268"/>
        <v/>
      </c>
      <c r="CS165" s="40" t="str">
        <f t="shared" si="269"/>
        <v/>
      </c>
      <c r="CT165" s="40" t="str">
        <f t="shared" si="270"/>
        <v/>
      </c>
      <c r="CU165" s="40" t="str">
        <f t="shared" si="271"/>
        <v/>
      </c>
      <c r="CV165" s="40" t="str">
        <f t="shared" si="272"/>
        <v/>
      </c>
      <c r="CW165" s="40" t="str">
        <f t="shared" si="273"/>
        <v/>
      </c>
      <c r="CX165" s="40" t="str">
        <f t="shared" si="274"/>
        <v/>
      </c>
      <c r="CY165" s="40" t="str">
        <f t="shared" si="275"/>
        <v/>
      </c>
      <c r="CZ165" s="40" t="str">
        <f t="shared" si="276"/>
        <v/>
      </c>
      <c r="DA165" s="40" t="str">
        <f t="shared" si="277"/>
        <v/>
      </c>
      <c r="DB165" s="40" t="str">
        <f t="shared" si="278"/>
        <v/>
      </c>
      <c r="DC165" s="40" t="str">
        <f t="shared" si="279"/>
        <v/>
      </c>
      <c r="DD165" s="40" t="str">
        <f t="shared" si="280"/>
        <v/>
      </c>
      <c r="DE165" s="40" t="str">
        <f t="shared" si="281"/>
        <v/>
      </c>
      <c r="DF165" s="40" t="str">
        <f t="shared" si="282"/>
        <v/>
      </c>
      <c r="DG165" s="40" t="str">
        <f t="shared" si="283"/>
        <v/>
      </c>
      <c r="DH165" s="40" t="str">
        <f t="shared" si="284"/>
        <v/>
      </c>
      <c r="DI165" s="40" t="str">
        <f t="shared" si="285"/>
        <v/>
      </c>
      <c r="DJ165" s="40" t="str">
        <f t="shared" si="286"/>
        <v/>
      </c>
      <c r="DK165" s="40" t="str">
        <f t="shared" si="287"/>
        <v/>
      </c>
      <c r="DL165" s="40" t="str">
        <f t="shared" si="288"/>
        <v/>
      </c>
      <c r="DM165" s="40" t="str">
        <f t="shared" si="289"/>
        <v/>
      </c>
      <c r="DN165" s="40" t="str">
        <f t="shared" si="290"/>
        <v/>
      </c>
      <c r="DO165" s="40" t="str">
        <f t="shared" si="291"/>
        <v/>
      </c>
      <c r="DP165" s="40" t="str">
        <f t="shared" si="292"/>
        <v/>
      </c>
      <c r="DQ165" s="40" t="str">
        <f t="shared" si="293"/>
        <v/>
      </c>
      <c r="DR165" s="40" t="str">
        <f t="shared" si="294"/>
        <v/>
      </c>
      <c r="DS165" s="40" t="str">
        <f t="shared" si="295"/>
        <v/>
      </c>
      <c r="DT165" s="40" t="str">
        <f t="shared" si="296"/>
        <v/>
      </c>
      <c r="DU165" s="40" t="str">
        <f t="shared" si="297"/>
        <v/>
      </c>
      <c r="DV165" s="40" t="str">
        <f t="shared" si="298"/>
        <v/>
      </c>
      <c r="DW165" s="40" t="str">
        <f t="shared" si="299"/>
        <v/>
      </c>
      <c r="DX165" s="40" t="str">
        <f t="shared" si="303"/>
        <v/>
      </c>
      <c r="DY165" s="40" t="str">
        <f t="shared" si="303"/>
        <v/>
      </c>
      <c r="DZ165" s="40" t="str">
        <f t="shared" si="303"/>
        <v/>
      </c>
      <c r="EA165" s="40" t="str">
        <f t="shared" si="303"/>
        <v/>
      </c>
      <c r="EB165" s="40" t="str">
        <f t="shared" si="303"/>
        <v/>
      </c>
      <c r="EC165" s="40" t="str">
        <f t="shared" si="303"/>
        <v/>
      </c>
      <c r="ED165" s="40" t="str">
        <f t="shared" si="303"/>
        <v/>
      </c>
      <c r="EE165" s="40" t="str">
        <f t="shared" si="302"/>
        <v/>
      </c>
      <c r="EF165" s="40" t="str">
        <f t="shared" si="302"/>
        <v/>
      </c>
      <c r="EG165" s="40" t="str">
        <f t="shared" si="302"/>
        <v/>
      </c>
      <c r="EH165" s="40" t="str">
        <f t="shared" si="302"/>
        <v/>
      </c>
      <c r="EI165" s="40" t="str">
        <f t="shared" si="301"/>
        <v/>
      </c>
      <c r="EJ165" s="40" t="str">
        <f t="shared" si="301"/>
        <v/>
      </c>
      <c r="EK165" s="40" t="str">
        <f t="shared" si="301"/>
        <v/>
      </c>
      <c r="EL165" s="40" t="str">
        <f t="shared" si="301"/>
        <v/>
      </c>
      <c r="EM165" s="40" t="str">
        <f t="shared" si="246"/>
        <v/>
      </c>
      <c r="EN165" s="40" t="str">
        <f t="shared" si="246"/>
        <v/>
      </c>
      <c r="EO165" s="40" t="str">
        <f t="shared" si="246"/>
        <v/>
      </c>
    </row>
    <row r="166" spans="1:145">
      <c r="A166" s="40" t="s">
        <v>291</v>
      </c>
      <c r="B166" s="40" t="s">
        <v>292</v>
      </c>
      <c r="C166">
        <v>2</v>
      </c>
      <c r="V166" s="40">
        <v>3</v>
      </c>
      <c r="W166" s="40">
        <v>50</v>
      </c>
      <c r="BW166" s="40" t="str">
        <f t="shared" si="247"/>
        <v>|n暴击+3%|n暴伤+50%</v>
      </c>
      <c r="BX166" s="40" t="str">
        <f t="shared" si="248"/>
        <v/>
      </c>
      <c r="BY166" s="40" t="str">
        <f t="shared" si="249"/>
        <v/>
      </c>
      <c r="BZ166" s="40" t="str">
        <f t="shared" si="250"/>
        <v/>
      </c>
      <c r="CA166" s="40" t="str">
        <f t="shared" si="251"/>
        <v/>
      </c>
      <c r="CB166" s="40" t="str">
        <f t="shared" si="252"/>
        <v/>
      </c>
      <c r="CC166" s="40" t="str">
        <f t="shared" si="253"/>
        <v/>
      </c>
      <c r="CD166" s="40" t="str">
        <f t="shared" si="254"/>
        <v/>
      </c>
      <c r="CE166" s="40" t="str">
        <f t="shared" si="255"/>
        <v/>
      </c>
      <c r="CF166" s="40" t="str">
        <f t="shared" si="256"/>
        <v/>
      </c>
      <c r="CG166" s="40" t="str">
        <f t="shared" si="257"/>
        <v/>
      </c>
      <c r="CH166" s="40" t="str">
        <f t="shared" si="258"/>
        <v/>
      </c>
      <c r="CI166" s="40" t="str">
        <f t="shared" si="259"/>
        <v/>
      </c>
      <c r="CJ166" s="40" t="str">
        <f t="shared" si="260"/>
        <v/>
      </c>
      <c r="CK166" s="40" t="str">
        <f t="shared" si="261"/>
        <v/>
      </c>
      <c r="CL166" s="40" t="str">
        <f t="shared" si="262"/>
        <v/>
      </c>
      <c r="CM166" s="40" t="str">
        <f t="shared" si="263"/>
        <v/>
      </c>
      <c r="CN166" s="40" t="str">
        <f t="shared" si="264"/>
        <v/>
      </c>
      <c r="CO166" s="40" t="str">
        <f t="shared" si="265"/>
        <v/>
      </c>
      <c r="CP166" s="40" t="str">
        <f t="shared" si="266"/>
        <v>|n暴击+3%</v>
      </c>
      <c r="CQ166" s="40" t="str">
        <f t="shared" si="267"/>
        <v>|n暴伤+50%</v>
      </c>
      <c r="CR166" s="40" t="str">
        <f t="shared" si="268"/>
        <v/>
      </c>
      <c r="CS166" s="40" t="str">
        <f t="shared" si="269"/>
        <v/>
      </c>
      <c r="CT166" s="40" t="str">
        <f t="shared" si="270"/>
        <v/>
      </c>
      <c r="CU166" s="40" t="str">
        <f t="shared" si="271"/>
        <v/>
      </c>
      <c r="CV166" s="40" t="str">
        <f t="shared" si="272"/>
        <v/>
      </c>
      <c r="CW166" s="40" t="str">
        <f t="shared" si="273"/>
        <v/>
      </c>
      <c r="CX166" s="40" t="str">
        <f t="shared" si="274"/>
        <v/>
      </c>
      <c r="CY166" s="40" t="str">
        <f t="shared" si="275"/>
        <v/>
      </c>
      <c r="CZ166" s="40" t="str">
        <f t="shared" si="276"/>
        <v/>
      </c>
      <c r="DA166" s="40" t="str">
        <f t="shared" si="277"/>
        <v/>
      </c>
      <c r="DB166" s="40" t="str">
        <f t="shared" si="278"/>
        <v/>
      </c>
      <c r="DC166" s="40" t="str">
        <f t="shared" si="279"/>
        <v/>
      </c>
      <c r="DD166" s="40" t="str">
        <f t="shared" si="280"/>
        <v/>
      </c>
      <c r="DE166" s="40" t="str">
        <f t="shared" si="281"/>
        <v/>
      </c>
      <c r="DF166" s="40" t="str">
        <f t="shared" si="282"/>
        <v/>
      </c>
      <c r="DG166" s="40" t="str">
        <f t="shared" si="283"/>
        <v/>
      </c>
      <c r="DH166" s="40" t="str">
        <f t="shared" si="284"/>
        <v/>
      </c>
      <c r="DI166" s="40" t="str">
        <f t="shared" si="285"/>
        <v/>
      </c>
      <c r="DJ166" s="40" t="str">
        <f t="shared" si="286"/>
        <v/>
      </c>
      <c r="DK166" s="40" t="str">
        <f t="shared" si="287"/>
        <v/>
      </c>
      <c r="DL166" s="40" t="str">
        <f t="shared" si="288"/>
        <v/>
      </c>
      <c r="DM166" s="40" t="str">
        <f t="shared" si="289"/>
        <v/>
      </c>
      <c r="DN166" s="40" t="str">
        <f t="shared" si="290"/>
        <v/>
      </c>
      <c r="DO166" s="40" t="str">
        <f t="shared" si="291"/>
        <v/>
      </c>
      <c r="DP166" s="40" t="str">
        <f t="shared" si="292"/>
        <v/>
      </c>
      <c r="DQ166" s="40" t="str">
        <f t="shared" si="293"/>
        <v/>
      </c>
      <c r="DR166" s="40" t="str">
        <f t="shared" si="294"/>
        <v/>
      </c>
      <c r="DS166" s="40" t="str">
        <f t="shared" si="295"/>
        <v/>
      </c>
      <c r="DT166" s="40" t="str">
        <f t="shared" si="296"/>
        <v/>
      </c>
      <c r="DU166" s="40" t="str">
        <f t="shared" si="297"/>
        <v/>
      </c>
      <c r="DV166" s="40" t="str">
        <f t="shared" si="298"/>
        <v/>
      </c>
      <c r="DW166" s="40" t="str">
        <f t="shared" si="299"/>
        <v/>
      </c>
      <c r="DX166" s="40" t="str">
        <f t="shared" si="303"/>
        <v/>
      </c>
      <c r="DY166" s="40" t="str">
        <f t="shared" si="303"/>
        <v/>
      </c>
      <c r="DZ166" s="40" t="str">
        <f t="shared" si="303"/>
        <v/>
      </c>
      <c r="EA166" s="40" t="str">
        <f t="shared" si="303"/>
        <v/>
      </c>
      <c r="EB166" s="40" t="str">
        <f t="shared" si="303"/>
        <v/>
      </c>
      <c r="EC166" s="40" t="str">
        <f t="shared" si="303"/>
        <v/>
      </c>
      <c r="ED166" s="40" t="str">
        <f t="shared" si="303"/>
        <v/>
      </c>
      <c r="EE166" s="40" t="str">
        <f t="shared" si="302"/>
        <v/>
      </c>
      <c r="EF166" s="40" t="str">
        <f t="shared" si="302"/>
        <v/>
      </c>
      <c r="EG166" s="40" t="str">
        <f t="shared" si="302"/>
        <v/>
      </c>
      <c r="EH166" s="40" t="str">
        <f t="shared" si="302"/>
        <v/>
      </c>
      <c r="EI166" s="40" t="str">
        <f t="shared" si="301"/>
        <v/>
      </c>
      <c r="EJ166" s="40" t="str">
        <f t="shared" si="301"/>
        <v/>
      </c>
      <c r="EK166" s="40" t="str">
        <f t="shared" si="301"/>
        <v/>
      </c>
      <c r="EL166" s="40" t="str">
        <f t="shared" si="301"/>
        <v/>
      </c>
      <c r="EM166" s="40" t="str">
        <f t="shared" si="246"/>
        <v/>
      </c>
      <c r="EN166" s="40" t="str">
        <f t="shared" si="246"/>
        <v/>
      </c>
      <c r="EO166" s="40" t="str">
        <f t="shared" si="246"/>
        <v/>
      </c>
    </row>
    <row r="167" spans="1:145">
      <c r="A167" s="40" t="s">
        <v>293</v>
      </c>
      <c r="B167" s="40" t="s">
        <v>294</v>
      </c>
      <c r="C167">
        <v>2</v>
      </c>
      <c r="H167" s="40">
        <v>1000000</v>
      </c>
      <c r="X167" s="40">
        <v>3</v>
      </c>
      <c r="Y167" s="40">
        <v>4</v>
      </c>
      <c r="BW167" s="40" t="str">
        <f t="shared" si="247"/>
        <v>|n生命值+1000000|n伤害吸取+3%|n分裂+4%</v>
      </c>
      <c r="BX167" s="40" t="str">
        <f t="shared" si="248"/>
        <v/>
      </c>
      <c r="BY167" s="40" t="str">
        <f t="shared" si="249"/>
        <v/>
      </c>
      <c r="BZ167" s="40" t="str">
        <f t="shared" si="250"/>
        <v/>
      </c>
      <c r="CA167" s="40" t="str">
        <f t="shared" si="251"/>
        <v/>
      </c>
      <c r="CB167" s="40" t="str">
        <f t="shared" si="252"/>
        <v>|n生命值+1000000</v>
      </c>
      <c r="CC167" s="40" t="str">
        <f t="shared" si="253"/>
        <v/>
      </c>
      <c r="CD167" s="40" t="str">
        <f t="shared" si="254"/>
        <v/>
      </c>
      <c r="CE167" s="40" t="str">
        <f t="shared" si="255"/>
        <v/>
      </c>
      <c r="CF167" s="40" t="str">
        <f t="shared" si="256"/>
        <v/>
      </c>
      <c r="CG167" s="40" t="str">
        <f t="shared" si="257"/>
        <v/>
      </c>
      <c r="CH167" s="40" t="str">
        <f t="shared" si="258"/>
        <v/>
      </c>
      <c r="CI167" s="40" t="str">
        <f t="shared" si="259"/>
        <v/>
      </c>
      <c r="CJ167" s="40" t="str">
        <f t="shared" si="260"/>
        <v/>
      </c>
      <c r="CK167" s="40" t="str">
        <f t="shared" si="261"/>
        <v/>
      </c>
      <c r="CL167" s="40" t="str">
        <f t="shared" si="262"/>
        <v/>
      </c>
      <c r="CM167" s="40" t="str">
        <f t="shared" si="263"/>
        <v/>
      </c>
      <c r="CN167" s="40" t="str">
        <f t="shared" si="264"/>
        <v/>
      </c>
      <c r="CO167" s="40" t="str">
        <f t="shared" si="265"/>
        <v/>
      </c>
      <c r="CP167" s="40" t="str">
        <f t="shared" si="266"/>
        <v/>
      </c>
      <c r="CQ167" s="40" t="str">
        <f t="shared" si="267"/>
        <v/>
      </c>
      <c r="CR167" s="40" t="str">
        <f t="shared" si="268"/>
        <v>|n伤害吸取+3%</v>
      </c>
      <c r="CS167" s="40" t="str">
        <f t="shared" si="269"/>
        <v>|n分裂+4%</v>
      </c>
      <c r="CT167" s="40" t="str">
        <f t="shared" si="270"/>
        <v/>
      </c>
      <c r="CU167" s="40" t="str">
        <f t="shared" si="271"/>
        <v/>
      </c>
      <c r="CV167" s="40" t="str">
        <f t="shared" si="272"/>
        <v/>
      </c>
      <c r="CW167" s="40" t="str">
        <f t="shared" si="273"/>
        <v/>
      </c>
      <c r="CX167" s="40" t="str">
        <f t="shared" si="274"/>
        <v/>
      </c>
      <c r="CY167" s="40" t="str">
        <f t="shared" si="275"/>
        <v/>
      </c>
      <c r="CZ167" s="40" t="str">
        <f t="shared" si="276"/>
        <v/>
      </c>
      <c r="DA167" s="40" t="str">
        <f t="shared" si="277"/>
        <v/>
      </c>
      <c r="DB167" s="40" t="str">
        <f t="shared" si="278"/>
        <v/>
      </c>
      <c r="DC167" s="40" t="str">
        <f t="shared" si="279"/>
        <v/>
      </c>
      <c r="DD167" s="40" t="str">
        <f t="shared" si="280"/>
        <v/>
      </c>
      <c r="DE167" s="40" t="str">
        <f t="shared" si="281"/>
        <v/>
      </c>
      <c r="DF167" s="40" t="str">
        <f t="shared" si="282"/>
        <v/>
      </c>
      <c r="DG167" s="40" t="str">
        <f t="shared" si="283"/>
        <v/>
      </c>
      <c r="DH167" s="40" t="str">
        <f t="shared" si="284"/>
        <v/>
      </c>
      <c r="DI167" s="40" t="str">
        <f t="shared" si="285"/>
        <v/>
      </c>
      <c r="DJ167" s="40" t="str">
        <f t="shared" si="286"/>
        <v/>
      </c>
      <c r="DK167" s="40" t="str">
        <f t="shared" si="287"/>
        <v/>
      </c>
      <c r="DL167" s="40" t="str">
        <f t="shared" si="288"/>
        <v/>
      </c>
      <c r="DM167" s="40" t="str">
        <f t="shared" si="289"/>
        <v/>
      </c>
      <c r="DN167" s="40" t="str">
        <f t="shared" si="290"/>
        <v/>
      </c>
      <c r="DO167" s="40" t="str">
        <f t="shared" si="291"/>
        <v/>
      </c>
      <c r="DP167" s="40" t="str">
        <f t="shared" si="292"/>
        <v/>
      </c>
      <c r="DQ167" s="40" t="str">
        <f t="shared" si="293"/>
        <v/>
      </c>
      <c r="DR167" s="40" t="str">
        <f t="shared" si="294"/>
        <v/>
      </c>
      <c r="DS167" s="40" t="str">
        <f t="shared" si="295"/>
        <v/>
      </c>
      <c r="DT167" s="40" t="str">
        <f t="shared" si="296"/>
        <v/>
      </c>
      <c r="DU167" s="40" t="str">
        <f t="shared" si="297"/>
        <v/>
      </c>
      <c r="DV167" s="40" t="str">
        <f t="shared" si="298"/>
        <v/>
      </c>
      <c r="DW167" s="40" t="str">
        <f t="shared" si="299"/>
        <v/>
      </c>
      <c r="DX167" s="40" t="str">
        <f t="shared" si="303"/>
        <v/>
      </c>
      <c r="DY167" s="40" t="str">
        <f t="shared" si="303"/>
        <v/>
      </c>
      <c r="DZ167" s="40" t="str">
        <f t="shared" si="303"/>
        <v/>
      </c>
      <c r="EA167" s="40" t="str">
        <f t="shared" si="303"/>
        <v/>
      </c>
      <c r="EB167" s="40" t="str">
        <f t="shared" si="303"/>
        <v/>
      </c>
      <c r="EC167" s="40" t="str">
        <f t="shared" si="303"/>
        <v/>
      </c>
      <c r="ED167" s="40" t="str">
        <f t="shared" si="303"/>
        <v/>
      </c>
      <c r="EE167" s="40" t="str">
        <f t="shared" si="302"/>
        <v/>
      </c>
      <c r="EF167" s="40" t="str">
        <f t="shared" si="302"/>
        <v/>
      </c>
      <c r="EG167" s="40" t="str">
        <f t="shared" si="302"/>
        <v/>
      </c>
      <c r="EH167" s="40" t="str">
        <f t="shared" si="302"/>
        <v/>
      </c>
      <c r="EI167" s="40" t="str">
        <f t="shared" si="301"/>
        <v/>
      </c>
      <c r="EJ167" s="40" t="str">
        <f t="shared" si="301"/>
        <v/>
      </c>
      <c r="EK167" s="40" t="str">
        <f t="shared" si="301"/>
        <v/>
      </c>
      <c r="EL167" s="40" t="str">
        <f t="shared" si="301"/>
        <v/>
      </c>
      <c r="EM167" s="40" t="str">
        <f t="shared" si="246"/>
        <v/>
      </c>
      <c r="EN167" s="40" t="str">
        <f t="shared" si="246"/>
        <v/>
      </c>
      <c r="EO167" s="40" t="str">
        <f t="shared" si="246"/>
        <v/>
      </c>
    </row>
    <row r="168" spans="1:145">
      <c r="A168" s="40" t="s">
        <v>295</v>
      </c>
      <c r="B168" s="40" t="s">
        <v>296</v>
      </c>
      <c r="C168">
        <v>4</v>
      </c>
      <c r="D168" s="40">
        <v>20000</v>
      </c>
      <c r="BB168" s="40">
        <v>200</v>
      </c>
      <c r="BW168" s="40" t="str">
        <f t="shared" si="247"/>
        <v>|n攻击+20000|n攻击距离+200</v>
      </c>
      <c r="BX168" s="40" t="str">
        <f t="shared" si="248"/>
        <v>|n攻击+20000</v>
      </c>
      <c r="BY168" s="40" t="str">
        <f t="shared" si="249"/>
        <v/>
      </c>
      <c r="BZ168" s="40" t="str">
        <f t="shared" si="250"/>
        <v/>
      </c>
      <c r="CA168" s="40" t="str">
        <f t="shared" si="251"/>
        <v/>
      </c>
      <c r="CB168" s="40" t="str">
        <f t="shared" si="252"/>
        <v/>
      </c>
      <c r="CC168" s="40" t="str">
        <f t="shared" si="253"/>
        <v/>
      </c>
      <c r="CD168" s="40" t="str">
        <f t="shared" si="254"/>
        <v/>
      </c>
      <c r="CE168" s="40" t="str">
        <f t="shared" si="255"/>
        <v/>
      </c>
      <c r="CF168" s="40" t="str">
        <f t="shared" si="256"/>
        <v/>
      </c>
      <c r="CG168" s="40" t="str">
        <f t="shared" si="257"/>
        <v/>
      </c>
      <c r="CH168" s="40" t="str">
        <f t="shared" si="258"/>
        <v/>
      </c>
      <c r="CI168" s="40" t="str">
        <f t="shared" si="259"/>
        <v/>
      </c>
      <c r="CJ168" s="40" t="str">
        <f t="shared" si="260"/>
        <v/>
      </c>
      <c r="CK168" s="40" t="str">
        <f t="shared" si="261"/>
        <v/>
      </c>
      <c r="CL168" s="40" t="str">
        <f t="shared" si="262"/>
        <v/>
      </c>
      <c r="CM168" s="40" t="str">
        <f t="shared" si="263"/>
        <v/>
      </c>
      <c r="CN168" s="40" t="str">
        <f t="shared" si="264"/>
        <v/>
      </c>
      <c r="CO168" s="40" t="str">
        <f t="shared" si="265"/>
        <v/>
      </c>
      <c r="CP168" s="40" t="str">
        <f t="shared" si="266"/>
        <v/>
      </c>
      <c r="CQ168" s="40" t="str">
        <f t="shared" si="267"/>
        <v/>
      </c>
      <c r="CR168" s="40" t="str">
        <f t="shared" si="268"/>
        <v/>
      </c>
      <c r="CS168" s="40" t="str">
        <f t="shared" si="269"/>
        <v/>
      </c>
      <c r="CT168" s="40" t="str">
        <f t="shared" si="270"/>
        <v/>
      </c>
      <c r="CU168" s="40" t="str">
        <f t="shared" si="271"/>
        <v/>
      </c>
      <c r="CV168" s="40" t="str">
        <f t="shared" si="272"/>
        <v/>
      </c>
      <c r="CW168" s="40" t="str">
        <f t="shared" si="273"/>
        <v/>
      </c>
      <c r="CX168" s="40" t="str">
        <f t="shared" si="274"/>
        <v/>
      </c>
      <c r="CY168" s="40" t="str">
        <f t="shared" si="275"/>
        <v/>
      </c>
      <c r="CZ168" s="40" t="str">
        <f t="shared" si="276"/>
        <v/>
      </c>
      <c r="DA168" s="40" t="str">
        <f t="shared" si="277"/>
        <v/>
      </c>
      <c r="DB168" s="40" t="str">
        <f t="shared" si="278"/>
        <v/>
      </c>
      <c r="DC168" s="40" t="str">
        <f t="shared" si="279"/>
        <v/>
      </c>
      <c r="DD168" s="40" t="str">
        <f t="shared" si="280"/>
        <v/>
      </c>
      <c r="DE168" s="40" t="str">
        <f t="shared" si="281"/>
        <v/>
      </c>
      <c r="DF168" s="40" t="str">
        <f t="shared" si="282"/>
        <v/>
      </c>
      <c r="DG168" s="40" t="str">
        <f t="shared" si="283"/>
        <v/>
      </c>
      <c r="DH168" s="40" t="str">
        <f t="shared" si="284"/>
        <v/>
      </c>
      <c r="DI168" s="40" t="str">
        <f t="shared" si="285"/>
        <v/>
      </c>
      <c r="DJ168" s="40" t="str">
        <f t="shared" si="286"/>
        <v/>
      </c>
      <c r="DK168" s="40" t="str">
        <f t="shared" si="287"/>
        <v/>
      </c>
      <c r="DL168" s="40" t="str">
        <f t="shared" si="288"/>
        <v/>
      </c>
      <c r="DM168" s="40" t="str">
        <f t="shared" si="289"/>
        <v/>
      </c>
      <c r="DN168" s="40" t="str">
        <f t="shared" si="290"/>
        <v/>
      </c>
      <c r="DO168" s="40" t="str">
        <f t="shared" si="291"/>
        <v/>
      </c>
      <c r="DP168" s="40" t="str">
        <f t="shared" si="292"/>
        <v/>
      </c>
      <c r="DQ168" s="40" t="str">
        <f t="shared" si="293"/>
        <v/>
      </c>
      <c r="DR168" s="40" t="str">
        <f t="shared" si="294"/>
        <v/>
      </c>
      <c r="DS168" s="40" t="str">
        <f t="shared" si="295"/>
        <v/>
      </c>
      <c r="DT168" s="40" t="str">
        <f t="shared" si="296"/>
        <v/>
      </c>
      <c r="DU168" s="40" t="str">
        <f t="shared" si="297"/>
        <v/>
      </c>
      <c r="DV168" s="40" t="str">
        <f t="shared" si="298"/>
        <v>|n攻击距离+200</v>
      </c>
      <c r="DW168" s="40" t="str">
        <f t="shared" si="299"/>
        <v/>
      </c>
      <c r="DX168" s="40" t="str">
        <f t="shared" si="303"/>
        <v/>
      </c>
      <c r="DY168" s="40" t="str">
        <f t="shared" si="303"/>
        <v/>
      </c>
      <c r="DZ168" s="40" t="str">
        <f t="shared" si="303"/>
        <v/>
      </c>
      <c r="EA168" s="40" t="str">
        <f t="shared" si="303"/>
        <v/>
      </c>
      <c r="EB168" s="40" t="str">
        <f t="shared" si="303"/>
        <v/>
      </c>
      <c r="EC168" s="40" t="str">
        <f t="shared" si="303"/>
        <v/>
      </c>
      <c r="ED168" s="40" t="str">
        <f t="shared" si="303"/>
        <v/>
      </c>
      <c r="EE168" s="40" t="str">
        <f t="shared" si="302"/>
        <v/>
      </c>
      <c r="EF168" s="40" t="str">
        <f t="shared" si="302"/>
        <v/>
      </c>
      <c r="EG168" s="40" t="str">
        <f t="shared" si="302"/>
        <v/>
      </c>
      <c r="EH168" s="40" t="str">
        <f t="shared" si="302"/>
        <v/>
      </c>
      <c r="EI168" s="40" t="str">
        <f t="shared" si="301"/>
        <v/>
      </c>
      <c r="EJ168" s="40" t="str">
        <f t="shared" si="301"/>
        <v/>
      </c>
      <c r="EK168" s="40" t="str">
        <f t="shared" si="301"/>
        <v/>
      </c>
      <c r="EL168" s="40" t="str">
        <f t="shared" si="301"/>
        <v/>
      </c>
      <c r="EM168" s="40" t="str">
        <f t="shared" si="301"/>
        <v/>
      </c>
      <c r="EN168" s="40" t="str">
        <f t="shared" si="301"/>
        <v/>
      </c>
      <c r="EO168" s="40" t="str">
        <f t="shared" si="301"/>
        <v/>
      </c>
    </row>
    <row r="169" spans="1:145">
      <c r="A169" s="40" t="s">
        <v>297</v>
      </c>
      <c r="B169" s="40" t="s">
        <v>298</v>
      </c>
      <c r="C169">
        <v>1</v>
      </c>
      <c r="D169" s="40">
        <v>200000</v>
      </c>
      <c r="F169" s="40">
        <v>600</v>
      </c>
      <c r="BW169" s="40" t="str">
        <f t="shared" si="247"/>
        <v>|n攻击+200000|n护甲+600</v>
      </c>
      <c r="BX169" s="40" t="str">
        <f t="shared" si="248"/>
        <v>|n攻击+200000</v>
      </c>
      <c r="BY169" s="40" t="str">
        <f t="shared" si="249"/>
        <v/>
      </c>
      <c r="BZ169" s="40" t="str">
        <f t="shared" si="250"/>
        <v>|n护甲+600</v>
      </c>
      <c r="CA169" s="40" t="str">
        <f t="shared" si="251"/>
        <v/>
      </c>
      <c r="CB169" s="40" t="str">
        <f t="shared" si="252"/>
        <v/>
      </c>
      <c r="CC169" s="40" t="str">
        <f t="shared" si="253"/>
        <v/>
      </c>
      <c r="CD169" s="40" t="str">
        <f t="shared" si="254"/>
        <v/>
      </c>
      <c r="CE169" s="40" t="str">
        <f t="shared" si="255"/>
        <v/>
      </c>
      <c r="CF169" s="40" t="str">
        <f t="shared" si="256"/>
        <v/>
      </c>
      <c r="CG169" s="40" t="str">
        <f t="shared" si="257"/>
        <v/>
      </c>
      <c r="CH169" s="40" t="str">
        <f t="shared" si="258"/>
        <v/>
      </c>
      <c r="CI169" s="40" t="str">
        <f t="shared" si="259"/>
        <v/>
      </c>
      <c r="CJ169" s="40" t="str">
        <f t="shared" si="260"/>
        <v/>
      </c>
      <c r="CK169" s="40" t="str">
        <f t="shared" si="261"/>
        <v/>
      </c>
      <c r="CL169" s="40" t="str">
        <f t="shared" si="262"/>
        <v/>
      </c>
      <c r="CM169" s="40" t="str">
        <f t="shared" si="263"/>
        <v/>
      </c>
      <c r="CN169" s="40" t="str">
        <f t="shared" si="264"/>
        <v/>
      </c>
      <c r="CO169" s="40" t="str">
        <f t="shared" si="265"/>
        <v/>
      </c>
      <c r="CP169" s="40" t="str">
        <f t="shared" si="266"/>
        <v/>
      </c>
      <c r="CQ169" s="40" t="str">
        <f t="shared" si="267"/>
        <v/>
      </c>
      <c r="CR169" s="40" t="str">
        <f t="shared" si="268"/>
        <v/>
      </c>
      <c r="CS169" s="40" t="str">
        <f t="shared" si="269"/>
        <v/>
      </c>
      <c r="CT169" s="40" t="str">
        <f t="shared" si="270"/>
        <v/>
      </c>
      <c r="CU169" s="40" t="str">
        <f t="shared" si="271"/>
        <v/>
      </c>
      <c r="CV169" s="40" t="str">
        <f t="shared" si="272"/>
        <v/>
      </c>
      <c r="CW169" s="40" t="str">
        <f t="shared" si="273"/>
        <v/>
      </c>
      <c r="CX169" s="40" t="str">
        <f t="shared" si="274"/>
        <v/>
      </c>
      <c r="CY169" s="40" t="str">
        <f t="shared" si="275"/>
        <v/>
      </c>
      <c r="CZ169" s="40" t="str">
        <f t="shared" si="276"/>
        <v/>
      </c>
      <c r="DA169" s="40" t="str">
        <f t="shared" si="277"/>
        <v/>
      </c>
      <c r="DB169" s="40" t="str">
        <f t="shared" si="278"/>
        <v/>
      </c>
      <c r="DC169" s="40" t="str">
        <f t="shared" si="279"/>
        <v/>
      </c>
      <c r="DD169" s="40" t="str">
        <f t="shared" si="280"/>
        <v/>
      </c>
      <c r="DE169" s="40" t="str">
        <f t="shared" si="281"/>
        <v/>
      </c>
      <c r="DF169" s="40" t="str">
        <f t="shared" si="282"/>
        <v/>
      </c>
      <c r="DG169" s="40" t="str">
        <f t="shared" si="283"/>
        <v/>
      </c>
      <c r="DH169" s="40" t="str">
        <f t="shared" si="284"/>
        <v/>
      </c>
      <c r="DI169" s="40" t="str">
        <f t="shared" si="285"/>
        <v/>
      </c>
      <c r="DJ169" s="40" t="str">
        <f t="shared" si="286"/>
        <v/>
      </c>
      <c r="DK169" s="40" t="str">
        <f t="shared" si="287"/>
        <v/>
      </c>
      <c r="DL169" s="40" t="str">
        <f t="shared" si="288"/>
        <v/>
      </c>
      <c r="DM169" s="40" t="str">
        <f t="shared" si="289"/>
        <v/>
      </c>
      <c r="DN169" s="40" t="str">
        <f t="shared" si="290"/>
        <v/>
      </c>
      <c r="DO169" s="40" t="str">
        <f t="shared" si="291"/>
        <v/>
      </c>
      <c r="DP169" s="40" t="str">
        <f t="shared" si="292"/>
        <v/>
      </c>
      <c r="DQ169" s="40" t="str">
        <f t="shared" si="293"/>
        <v/>
      </c>
      <c r="DR169" s="40" t="str">
        <f t="shared" si="294"/>
        <v/>
      </c>
      <c r="DS169" s="40" t="str">
        <f t="shared" si="295"/>
        <v/>
      </c>
      <c r="DT169" s="40" t="str">
        <f t="shared" si="296"/>
        <v/>
      </c>
      <c r="DU169" s="40" t="str">
        <f t="shared" si="297"/>
        <v/>
      </c>
      <c r="DV169" s="40" t="str">
        <f t="shared" si="298"/>
        <v/>
      </c>
      <c r="DW169" s="40" t="str">
        <f t="shared" si="299"/>
        <v/>
      </c>
      <c r="DX169" s="40" t="str">
        <f t="shared" si="303"/>
        <v/>
      </c>
      <c r="DY169" s="40" t="str">
        <f t="shared" si="303"/>
        <v/>
      </c>
      <c r="DZ169" s="40" t="str">
        <f t="shared" si="303"/>
        <v/>
      </c>
      <c r="EA169" s="40" t="str">
        <f t="shared" si="303"/>
        <v/>
      </c>
      <c r="EB169" s="40" t="str">
        <f t="shared" si="303"/>
        <v/>
      </c>
      <c r="EC169" s="40" t="str">
        <f t="shared" si="303"/>
        <v/>
      </c>
      <c r="ED169" s="40" t="str">
        <f t="shared" si="303"/>
        <v/>
      </c>
      <c r="EE169" s="40" t="str">
        <f t="shared" si="302"/>
        <v/>
      </c>
      <c r="EF169" s="40" t="str">
        <f t="shared" si="302"/>
        <v/>
      </c>
      <c r="EG169" s="40" t="str">
        <f t="shared" si="302"/>
        <v/>
      </c>
      <c r="EH169" s="40" t="str">
        <f t="shared" si="302"/>
        <v/>
      </c>
      <c r="EI169" s="40" t="str">
        <f t="shared" si="301"/>
        <v/>
      </c>
      <c r="EJ169" s="40" t="str">
        <f t="shared" si="301"/>
        <v/>
      </c>
      <c r="EK169" s="40" t="str">
        <f t="shared" si="301"/>
        <v/>
      </c>
      <c r="EL169" s="40" t="str">
        <f t="shared" si="301"/>
        <v/>
      </c>
      <c r="EM169" s="40" t="str">
        <f t="shared" si="301"/>
        <v/>
      </c>
      <c r="EN169" s="40" t="str">
        <f t="shared" si="301"/>
        <v/>
      </c>
      <c r="EO169" s="40" t="str">
        <f t="shared" si="301"/>
        <v/>
      </c>
    </row>
    <row r="170" spans="1:145">
      <c r="A170" s="40" t="s">
        <v>299</v>
      </c>
      <c r="B170" s="40" t="s">
        <v>300</v>
      </c>
      <c r="C170">
        <v>3</v>
      </c>
      <c r="H170" s="40">
        <v>700000</v>
      </c>
      <c r="W170" s="40">
        <v>100</v>
      </c>
      <c r="BW170" s="40" t="str">
        <f t="shared" si="247"/>
        <v>|n生命值+700000|n暴伤+100%</v>
      </c>
      <c r="BX170" s="40" t="str">
        <f t="shared" si="248"/>
        <v/>
      </c>
      <c r="BY170" s="40" t="str">
        <f t="shared" si="249"/>
        <v/>
      </c>
      <c r="BZ170" s="40" t="str">
        <f t="shared" si="250"/>
        <v/>
      </c>
      <c r="CA170" s="40" t="str">
        <f t="shared" si="251"/>
        <v/>
      </c>
      <c r="CB170" s="40" t="str">
        <f t="shared" si="252"/>
        <v>|n生命值+700000</v>
      </c>
      <c r="CC170" s="40" t="str">
        <f t="shared" si="253"/>
        <v/>
      </c>
      <c r="CD170" s="40" t="str">
        <f t="shared" si="254"/>
        <v/>
      </c>
      <c r="CE170" s="40" t="str">
        <f t="shared" si="255"/>
        <v/>
      </c>
      <c r="CF170" s="40" t="str">
        <f t="shared" si="256"/>
        <v/>
      </c>
      <c r="CG170" s="40" t="str">
        <f t="shared" si="257"/>
        <v/>
      </c>
      <c r="CH170" s="40" t="str">
        <f t="shared" si="258"/>
        <v/>
      </c>
      <c r="CI170" s="40" t="str">
        <f t="shared" si="259"/>
        <v/>
      </c>
      <c r="CJ170" s="40" t="str">
        <f t="shared" si="260"/>
        <v/>
      </c>
      <c r="CK170" s="40" t="str">
        <f t="shared" si="261"/>
        <v/>
      </c>
      <c r="CL170" s="40" t="str">
        <f t="shared" si="262"/>
        <v/>
      </c>
      <c r="CM170" s="40" t="str">
        <f t="shared" si="263"/>
        <v/>
      </c>
      <c r="CN170" s="40" t="str">
        <f t="shared" si="264"/>
        <v/>
      </c>
      <c r="CO170" s="40" t="str">
        <f t="shared" si="265"/>
        <v/>
      </c>
      <c r="CP170" s="40" t="str">
        <f t="shared" si="266"/>
        <v/>
      </c>
      <c r="CQ170" s="40" t="str">
        <f t="shared" si="267"/>
        <v>|n暴伤+100%</v>
      </c>
      <c r="CR170" s="40" t="str">
        <f t="shared" si="268"/>
        <v/>
      </c>
      <c r="CS170" s="40" t="str">
        <f t="shared" si="269"/>
        <v/>
      </c>
      <c r="CT170" s="40" t="str">
        <f t="shared" si="270"/>
        <v/>
      </c>
      <c r="CU170" s="40" t="str">
        <f t="shared" si="271"/>
        <v/>
      </c>
      <c r="CV170" s="40" t="str">
        <f t="shared" si="272"/>
        <v/>
      </c>
      <c r="CW170" s="40" t="str">
        <f t="shared" si="273"/>
        <v/>
      </c>
      <c r="CX170" s="40" t="str">
        <f t="shared" si="274"/>
        <v/>
      </c>
      <c r="CY170" s="40" t="str">
        <f t="shared" si="275"/>
        <v/>
      </c>
      <c r="CZ170" s="40" t="str">
        <f t="shared" si="276"/>
        <v/>
      </c>
      <c r="DA170" s="40" t="str">
        <f t="shared" si="277"/>
        <v/>
      </c>
      <c r="DB170" s="40" t="str">
        <f t="shared" si="278"/>
        <v/>
      </c>
      <c r="DC170" s="40" t="str">
        <f t="shared" si="279"/>
        <v/>
      </c>
      <c r="DD170" s="40" t="str">
        <f t="shared" si="280"/>
        <v/>
      </c>
      <c r="DE170" s="40" t="str">
        <f t="shared" si="281"/>
        <v/>
      </c>
      <c r="DF170" s="40" t="str">
        <f t="shared" si="282"/>
        <v/>
      </c>
      <c r="DG170" s="40" t="str">
        <f t="shared" si="283"/>
        <v/>
      </c>
      <c r="DH170" s="40" t="str">
        <f t="shared" si="284"/>
        <v/>
      </c>
      <c r="DI170" s="40" t="str">
        <f t="shared" si="285"/>
        <v/>
      </c>
      <c r="DJ170" s="40" t="str">
        <f t="shared" si="286"/>
        <v/>
      </c>
      <c r="DK170" s="40" t="str">
        <f t="shared" si="287"/>
        <v/>
      </c>
      <c r="DL170" s="40" t="str">
        <f t="shared" si="288"/>
        <v/>
      </c>
      <c r="DM170" s="40" t="str">
        <f t="shared" si="289"/>
        <v/>
      </c>
      <c r="DN170" s="40" t="str">
        <f t="shared" si="290"/>
        <v/>
      </c>
      <c r="DO170" s="40" t="str">
        <f t="shared" si="291"/>
        <v/>
      </c>
      <c r="DP170" s="40" t="str">
        <f t="shared" si="292"/>
        <v/>
      </c>
      <c r="DQ170" s="40" t="str">
        <f t="shared" si="293"/>
        <v/>
      </c>
      <c r="DR170" s="40" t="str">
        <f t="shared" si="294"/>
        <v/>
      </c>
      <c r="DS170" s="40" t="str">
        <f t="shared" si="295"/>
        <v/>
      </c>
      <c r="DT170" s="40" t="str">
        <f t="shared" si="296"/>
        <v/>
      </c>
      <c r="DU170" s="40" t="str">
        <f t="shared" si="297"/>
        <v/>
      </c>
      <c r="DV170" s="40" t="str">
        <f t="shared" si="298"/>
        <v/>
      </c>
      <c r="DW170" s="40" t="str">
        <f t="shared" si="299"/>
        <v/>
      </c>
      <c r="DX170" s="40" t="str">
        <f t="shared" si="303"/>
        <v/>
      </c>
      <c r="DY170" s="40" t="str">
        <f t="shared" si="303"/>
        <v/>
      </c>
      <c r="DZ170" s="40" t="str">
        <f t="shared" si="303"/>
        <v/>
      </c>
      <c r="EA170" s="40" t="str">
        <f t="shared" si="303"/>
        <v/>
      </c>
      <c r="EB170" s="40" t="str">
        <f t="shared" si="303"/>
        <v/>
      </c>
      <c r="EC170" s="40" t="str">
        <f t="shared" si="303"/>
        <v/>
      </c>
      <c r="ED170" s="40" t="str">
        <f t="shared" si="303"/>
        <v/>
      </c>
      <c r="EE170" s="40" t="str">
        <f t="shared" si="302"/>
        <v/>
      </c>
      <c r="EF170" s="40" t="str">
        <f t="shared" si="302"/>
        <v/>
      </c>
      <c r="EG170" s="40" t="str">
        <f t="shared" si="302"/>
        <v/>
      </c>
      <c r="EH170" s="40" t="str">
        <f t="shared" si="302"/>
        <v/>
      </c>
      <c r="EI170" s="40" t="str">
        <f t="shared" si="301"/>
        <v/>
      </c>
      <c r="EJ170" s="40" t="str">
        <f t="shared" si="301"/>
        <v/>
      </c>
      <c r="EK170" s="40" t="str">
        <f t="shared" si="301"/>
        <v/>
      </c>
      <c r="EL170" s="40" t="str">
        <f t="shared" si="301"/>
        <v/>
      </c>
      <c r="EM170" s="40" t="str">
        <f t="shared" si="301"/>
        <v/>
      </c>
      <c r="EN170" s="40" t="str">
        <f t="shared" si="301"/>
        <v/>
      </c>
      <c r="EO170" s="40" t="str">
        <f t="shared" si="301"/>
        <v/>
      </c>
    </row>
    <row r="171" spans="1:145">
      <c r="A171" s="40" t="s">
        <v>301</v>
      </c>
      <c r="B171" s="40" t="s">
        <v>302</v>
      </c>
      <c r="C171">
        <v>3</v>
      </c>
      <c r="F171" s="40">
        <v>250</v>
      </c>
      <c r="H171" s="40">
        <v>500000</v>
      </c>
      <c r="L171" s="40">
        <v>20</v>
      </c>
      <c r="BW171" s="40" t="str">
        <f t="shared" si="247"/>
        <v>|n护甲+250|n生命值+500000|n攻速+20%</v>
      </c>
      <c r="BX171" s="40" t="str">
        <f t="shared" si="248"/>
        <v/>
      </c>
      <c r="BY171" s="40" t="str">
        <f t="shared" si="249"/>
        <v/>
      </c>
      <c r="BZ171" s="40" t="str">
        <f t="shared" si="250"/>
        <v>|n护甲+250</v>
      </c>
      <c r="CA171" s="40" t="str">
        <f t="shared" si="251"/>
        <v/>
      </c>
      <c r="CB171" s="40" t="str">
        <f t="shared" si="252"/>
        <v>|n生命值+500000</v>
      </c>
      <c r="CC171" s="40" t="str">
        <f t="shared" si="253"/>
        <v/>
      </c>
      <c r="CD171" s="40" t="str">
        <f t="shared" si="254"/>
        <v/>
      </c>
      <c r="CE171" s="40" t="str">
        <f t="shared" si="255"/>
        <v/>
      </c>
      <c r="CF171" s="40" t="str">
        <f t="shared" si="256"/>
        <v>|n攻速+20%</v>
      </c>
      <c r="CG171" s="40" t="str">
        <f t="shared" si="257"/>
        <v/>
      </c>
      <c r="CH171" s="40" t="str">
        <f t="shared" si="258"/>
        <v/>
      </c>
      <c r="CI171" s="40" t="str">
        <f t="shared" si="259"/>
        <v/>
      </c>
      <c r="CJ171" s="40" t="str">
        <f t="shared" si="260"/>
        <v/>
      </c>
      <c r="CK171" s="40" t="str">
        <f t="shared" si="261"/>
        <v/>
      </c>
      <c r="CL171" s="40" t="str">
        <f t="shared" si="262"/>
        <v/>
      </c>
      <c r="CM171" s="40" t="str">
        <f t="shared" si="263"/>
        <v/>
      </c>
      <c r="CN171" s="40" t="str">
        <f t="shared" si="264"/>
        <v/>
      </c>
      <c r="CO171" s="40" t="str">
        <f t="shared" si="265"/>
        <v/>
      </c>
      <c r="CP171" s="40" t="str">
        <f t="shared" si="266"/>
        <v/>
      </c>
      <c r="CQ171" s="40" t="str">
        <f t="shared" si="267"/>
        <v/>
      </c>
      <c r="CR171" s="40" t="str">
        <f t="shared" si="268"/>
        <v/>
      </c>
      <c r="CS171" s="40" t="str">
        <f t="shared" si="269"/>
        <v/>
      </c>
      <c r="CT171" s="40" t="str">
        <f t="shared" si="270"/>
        <v/>
      </c>
      <c r="CU171" s="40" t="str">
        <f t="shared" si="271"/>
        <v/>
      </c>
      <c r="CV171" s="40" t="str">
        <f t="shared" si="272"/>
        <v/>
      </c>
      <c r="CW171" s="40" t="str">
        <f t="shared" si="273"/>
        <v/>
      </c>
      <c r="CX171" s="40" t="str">
        <f t="shared" si="274"/>
        <v/>
      </c>
      <c r="CY171" s="40" t="str">
        <f t="shared" si="275"/>
        <v/>
      </c>
      <c r="CZ171" s="40" t="str">
        <f t="shared" si="276"/>
        <v/>
      </c>
      <c r="DA171" s="40" t="str">
        <f t="shared" si="277"/>
        <v/>
      </c>
      <c r="DB171" s="40" t="str">
        <f t="shared" si="278"/>
        <v/>
      </c>
      <c r="DC171" s="40" t="str">
        <f t="shared" si="279"/>
        <v/>
      </c>
      <c r="DD171" s="40" t="str">
        <f t="shared" si="280"/>
        <v/>
      </c>
      <c r="DE171" s="40" t="str">
        <f t="shared" si="281"/>
        <v/>
      </c>
      <c r="DF171" s="40" t="str">
        <f t="shared" si="282"/>
        <v/>
      </c>
      <c r="DG171" s="40" t="str">
        <f t="shared" si="283"/>
        <v/>
      </c>
      <c r="DH171" s="40" t="str">
        <f t="shared" si="284"/>
        <v/>
      </c>
      <c r="DI171" s="40" t="str">
        <f t="shared" si="285"/>
        <v/>
      </c>
      <c r="DJ171" s="40" t="str">
        <f t="shared" si="286"/>
        <v/>
      </c>
      <c r="DK171" s="40" t="str">
        <f t="shared" si="287"/>
        <v/>
      </c>
      <c r="DL171" s="40" t="str">
        <f t="shared" si="288"/>
        <v/>
      </c>
      <c r="DM171" s="40" t="str">
        <f t="shared" si="289"/>
        <v/>
      </c>
      <c r="DN171" s="40" t="str">
        <f t="shared" si="290"/>
        <v/>
      </c>
      <c r="DO171" s="40" t="str">
        <f t="shared" si="291"/>
        <v/>
      </c>
      <c r="DP171" s="40" t="str">
        <f t="shared" si="292"/>
        <v/>
      </c>
      <c r="DQ171" s="40" t="str">
        <f t="shared" si="293"/>
        <v/>
      </c>
      <c r="DR171" s="40" t="str">
        <f t="shared" si="294"/>
        <v/>
      </c>
      <c r="DS171" s="40" t="str">
        <f t="shared" si="295"/>
        <v/>
      </c>
      <c r="DT171" s="40" t="str">
        <f t="shared" si="296"/>
        <v/>
      </c>
      <c r="DU171" s="40" t="str">
        <f t="shared" si="297"/>
        <v/>
      </c>
      <c r="DV171" s="40" t="str">
        <f t="shared" si="298"/>
        <v/>
      </c>
      <c r="DW171" s="40" t="str">
        <f t="shared" si="299"/>
        <v/>
      </c>
      <c r="DX171" s="40" t="str">
        <f t="shared" si="303"/>
        <v/>
      </c>
      <c r="DY171" s="40" t="str">
        <f t="shared" si="303"/>
        <v/>
      </c>
      <c r="DZ171" s="40" t="str">
        <f t="shared" si="303"/>
        <v/>
      </c>
      <c r="EA171" s="40" t="str">
        <f t="shared" si="303"/>
        <v/>
      </c>
      <c r="EB171" s="40" t="str">
        <f t="shared" si="303"/>
        <v/>
      </c>
      <c r="EC171" s="40" t="str">
        <f t="shared" si="303"/>
        <v/>
      </c>
      <c r="ED171" s="40" t="str">
        <f t="shared" si="303"/>
        <v/>
      </c>
      <c r="EE171" s="40" t="str">
        <f t="shared" si="302"/>
        <v/>
      </c>
      <c r="EF171" s="40" t="str">
        <f t="shared" si="302"/>
        <v/>
      </c>
      <c r="EG171" s="40" t="str">
        <f t="shared" si="302"/>
        <v/>
      </c>
      <c r="EH171" s="40" t="str">
        <f t="shared" si="302"/>
        <v/>
      </c>
      <c r="EI171" s="40" t="str">
        <f t="shared" si="301"/>
        <v/>
      </c>
      <c r="EJ171" s="40" t="str">
        <f t="shared" si="301"/>
        <v/>
      </c>
      <c r="EK171" s="40" t="str">
        <f t="shared" si="301"/>
        <v/>
      </c>
      <c r="EL171" s="40" t="str">
        <f t="shared" si="301"/>
        <v/>
      </c>
      <c r="EM171" s="40" t="str">
        <f t="shared" si="301"/>
        <v/>
      </c>
      <c r="EN171" s="40" t="str">
        <f t="shared" si="301"/>
        <v/>
      </c>
      <c r="EO171" s="40" t="str">
        <f t="shared" si="301"/>
        <v/>
      </c>
    </row>
    <row r="172" spans="1:145">
      <c r="A172" s="40" t="s">
        <v>303</v>
      </c>
      <c r="B172" s="40" t="s">
        <v>304</v>
      </c>
      <c r="C172">
        <v>4</v>
      </c>
      <c r="H172" s="40">
        <v>100000</v>
      </c>
      <c r="L172" s="40">
        <v>40</v>
      </c>
      <c r="BW172" s="40" t="str">
        <f t="shared" si="247"/>
        <v>|n生命值+100000|n攻速+40%</v>
      </c>
      <c r="BX172" s="40" t="str">
        <f t="shared" si="248"/>
        <v/>
      </c>
      <c r="BY172" s="40" t="str">
        <f t="shared" si="249"/>
        <v/>
      </c>
      <c r="BZ172" s="40" t="str">
        <f t="shared" si="250"/>
        <v/>
      </c>
      <c r="CA172" s="40" t="str">
        <f t="shared" si="251"/>
        <v/>
      </c>
      <c r="CB172" s="40" t="str">
        <f t="shared" si="252"/>
        <v>|n生命值+100000</v>
      </c>
      <c r="CC172" s="40" t="str">
        <f t="shared" si="253"/>
        <v/>
      </c>
      <c r="CD172" s="40" t="str">
        <f t="shared" si="254"/>
        <v/>
      </c>
      <c r="CE172" s="40" t="str">
        <f t="shared" si="255"/>
        <v/>
      </c>
      <c r="CF172" s="40" t="str">
        <f t="shared" si="256"/>
        <v>|n攻速+40%</v>
      </c>
      <c r="CG172" s="40" t="str">
        <f t="shared" si="257"/>
        <v/>
      </c>
      <c r="CH172" s="40" t="str">
        <f t="shared" si="258"/>
        <v/>
      </c>
      <c r="CI172" s="40" t="str">
        <f t="shared" si="259"/>
        <v/>
      </c>
      <c r="CJ172" s="40" t="str">
        <f t="shared" si="260"/>
        <v/>
      </c>
      <c r="CK172" s="40" t="str">
        <f t="shared" si="261"/>
        <v/>
      </c>
      <c r="CL172" s="40" t="str">
        <f t="shared" si="262"/>
        <v/>
      </c>
      <c r="CM172" s="40" t="str">
        <f t="shared" si="263"/>
        <v/>
      </c>
      <c r="CN172" s="40" t="str">
        <f t="shared" si="264"/>
        <v/>
      </c>
      <c r="CO172" s="40" t="str">
        <f t="shared" si="265"/>
        <v/>
      </c>
      <c r="CP172" s="40" t="str">
        <f t="shared" si="266"/>
        <v/>
      </c>
      <c r="CQ172" s="40" t="str">
        <f t="shared" si="267"/>
        <v/>
      </c>
      <c r="CR172" s="40" t="str">
        <f t="shared" si="268"/>
        <v/>
      </c>
      <c r="CS172" s="40" t="str">
        <f t="shared" si="269"/>
        <v/>
      </c>
      <c r="CT172" s="40" t="str">
        <f t="shared" si="270"/>
        <v/>
      </c>
      <c r="CU172" s="40" t="str">
        <f t="shared" si="271"/>
        <v/>
      </c>
      <c r="CV172" s="40" t="str">
        <f t="shared" si="272"/>
        <v/>
      </c>
      <c r="CW172" s="40" t="str">
        <f t="shared" si="273"/>
        <v/>
      </c>
      <c r="CX172" s="40" t="str">
        <f t="shared" si="274"/>
        <v/>
      </c>
      <c r="CY172" s="40" t="str">
        <f t="shared" si="275"/>
        <v/>
      </c>
      <c r="CZ172" s="40" t="str">
        <f t="shared" si="276"/>
        <v/>
      </c>
      <c r="DA172" s="40" t="str">
        <f t="shared" si="277"/>
        <v/>
      </c>
      <c r="DB172" s="40" t="str">
        <f t="shared" si="278"/>
        <v/>
      </c>
      <c r="DC172" s="40" t="str">
        <f t="shared" si="279"/>
        <v/>
      </c>
      <c r="DD172" s="40" t="str">
        <f t="shared" si="280"/>
        <v/>
      </c>
      <c r="DE172" s="40" t="str">
        <f t="shared" si="281"/>
        <v/>
      </c>
      <c r="DF172" s="40" t="str">
        <f t="shared" si="282"/>
        <v/>
      </c>
      <c r="DG172" s="40" t="str">
        <f t="shared" si="283"/>
        <v/>
      </c>
      <c r="DH172" s="40" t="str">
        <f t="shared" si="284"/>
        <v/>
      </c>
      <c r="DI172" s="40" t="str">
        <f t="shared" si="285"/>
        <v/>
      </c>
      <c r="DJ172" s="40" t="str">
        <f t="shared" si="286"/>
        <v/>
      </c>
      <c r="DK172" s="40" t="str">
        <f t="shared" si="287"/>
        <v/>
      </c>
      <c r="DL172" s="40" t="str">
        <f t="shared" si="288"/>
        <v/>
      </c>
      <c r="DM172" s="40" t="str">
        <f t="shared" si="289"/>
        <v/>
      </c>
      <c r="DN172" s="40" t="str">
        <f t="shared" si="290"/>
        <v/>
      </c>
      <c r="DO172" s="40" t="str">
        <f t="shared" si="291"/>
        <v/>
      </c>
      <c r="DP172" s="40" t="str">
        <f t="shared" si="292"/>
        <v/>
      </c>
      <c r="DQ172" s="40" t="str">
        <f t="shared" si="293"/>
        <v/>
      </c>
      <c r="DR172" s="40" t="str">
        <f t="shared" si="294"/>
        <v/>
      </c>
      <c r="DS172" s="40" t="str">
        <f t="shared" si="295"/>
        <v/>
      </c>
      <c r="DT172" s="40" t="str">
        <f t="shared" si="296"/>
        <v/>
      </c>
      <c r="DU172" s="40" t="str">
        <f t="shared" si="297"/>
        <v/>
      </c>
      <c r="DV172" s="40" t="str">
        <f t="shared" si="298"/>
        <v/>
      </c>
      <c r="DW172" s="40" t="str">
        <f t="shared" si="299"/>
        <v/>
      </c>
      <c r="DX172" s="40" t="str">
        <f t="shared" si="303"/>
        <v/>
      </c>
      <c r="DY172" s="40" t="str">
        <f t="shared" si="303"/>
        <v/>
      </c>
      <c r="DZ172" s="40" t="str">
        <f t="shared" si="303"/>
        <v/>
      </c>
      <c r="EA172" s="40" t="str">
        <f t="shared" si="303"/>
        <v/>
      </c>
      <c r="EB172" s="40" t="str">
        <f t="shared" si="303"/>
        <v/>
      </c>
      <c r="EC172" s="40" t="str">
        <f t="shared" si="303"/>
        <v/>
      </c>
      <c r="ED172" s="40" t="str">
        <f t="shared" si="303"/>
        <v/>
      </c>
      <c r="EE172" s="40" t="str">
        <f t="shared" si="302"/>
        <v/>
      </c>
      <c r="EF172" s="40" t="str">
        <f t="shared" si="302"/>
        <v/>
      </c>
      <c r="EG172" s="40" t="str">
        <f t="shared" si="302"/>
        <v/>
      </c>
      <c r="EH172" s="40" t="str">
        <f t="shared" si="302"/>
        <v/>
      </c>
      <c r="EI172" s="40" t="str">
        <f t="shared" si="301"/>
        <v/>
      </c>
      <c r="EJ172" s="40" t="str">
        <f t="shared" si="301"/>
        <v/>
      </c>
      <c r="EK172" s="40" t="str">
        <f t="shared" si="301"/>
        <v/>
      </c>
      <c r="EL172" s="40" t="str">
        <f t="shared" si="301"/>
        <v/>
      </c>
      <c r="EM172" s="40" t="str">
        <f t="shared" si="301"/>
        <v/>
      </c>
      <c r="EN172" s="40" t="str">
        <f t="shared" si="301"/>
        <v/>
      </c>
      <c r="EO172" s="40" t="str">
        <f t="shared" si="301"/>
        <v/>
      </c>
    </row>
    <row r="173" spans="1:145">
      <c r="A173" s="40" t="s">
        <v>305</v>
      </c>
      <c r="B173" s="40" t="s">
        <v>306</v>
      </c>
      <c r="C173">
        <v>3</v>
      </c>
      <c r="BW173" s="40" t="str">
        <f t="shared" ref="BW173:BW204" si="304">CONCATENATE(BX173,BY173,BZ173,CA173,CB173,CC173,CD173,CE173,CF173,CG173,CH173,CI173,CJ173,CK173,CL173,CM173,CN173,CO173,CP173,CQ173,CR173,CS173,CT173,CU173,CV173,CW173,CX173,CY173,CZ173,DA173,DB173,DC173,DD173,DE173,DF173,DG173,DH173,DI173,DJ173,DK173,DL173,DM173,DN173,DO173,DP173,DQ173,DR173,DS173,DT173,DU173,DV173,DW173,DX173,DY173,DZ173,EA173,EB173,EC173,ED173,EE173,EF173,EG173,EH173,EI173,EJ173,EK173,EL173,EM173,EN173,EO173)</f>
        <v/>
      </c>
      <c r="BX173" s="40" t="str">
        <f t="shared" ref="BX173:BX204" si="305">IF(D173="","","|n"&amp;BX$2&amp;"+"&amp;INT(D173)&amp;BX$1)</f>
        <v/>
      </c>
      <c r="BY173" s="40" t="str">
        <f t="shared" ref="BY173:BY204" si="306">IF(E173="","","|n"&amp;BY$2&amp;"+"&amp;INT(E173)&amp;BY$1)</f>
        <v/>
      </c>
      <c r="BZ173" s="40" t="str">
        <f t="shared" ref="BZ173:BZ204" si="307">IF(F173="","","|n"&amp;BZ$2&amp;"+"&amp;INT(F173)&amp;BZ$1)</f>
        <v/>
      </c>
      <c r="CA173" s="40" t="str">
        <f t="shared" ref="CA173:CA204" si="308">IF(G173="","","|n"&amp;CA$2&amp;"+"&amp;INT(G173)&amp;CA$1)</f>
        <v/>
      </c>
      <c r="CB173" s="40" t="str">
        <f t="shared" ref="CB173:CB204" si="309">IF(H173="","","|n"&amp;CB$2&amp;"+"&amp;INT(H173)&amp;CB$1)</f>
        <v/>
      </c>
      <c r="CC173" s="40" t="str">
        <f t="shared" ref="CC173:CC204" si="310">IF(I173="","","|n"&amp;CC$2&amp;"+"&amp;INT(I173)&amp;CC$1)</f>
        <v/>
      </c>
      <c r="CD173" s="40" t="str">
        <f t="shared" ref="CD173:CD204" si="311">IF(J173="","","|n"&amp;CD$2&amp;"+"&amp;INT(J173)&amp;CD$1)</f>
        <v/>
      </c>
      <c r="CE173" s="40" t="str">
        <f t="shared" ref="CE173:CE204" si="312">IF(K173="","","|n"&amp;CE$2&amp;"+"&amp;INT(K173)&amp;CE$1)</f>
        <v/>
      </c>
      <c r="CF173" s="40" t="str">
        <f t="shared" ref="CF173:CF204" si="313">IF(L173="","","|n"&amp;CF$2&amp;"+"&amp;INT(L173)&amp;CF$1)</f>
        <v/>
      </c>
      <c r="CG173" s="40" t="str">
        <f t="shared" ref="CG173:CG204" si="314">IF(M173="","","|n"&amp;CG$2&amp;"+"&amp;INT(M173)&amp;CG$1)</f>
        <v/>
      </c>
      <c r="CH173" s="40" t="str">
        <f t="shared" ref="CH173:CH204" si="315">IF(N173="","","|n"&amp;CH$2&amp;"+"&amp;INT(N173)&amp;CH$1)</f>
        <v/>
      </c>
      <c r="CI173" s="40" t="str">
        <f t="shared" ref="CI173:CI204" si="316">IF(O173="","","|n"&amp;CI$2&amp;"+"&amp;INT(O173)&amp;CI$1)</f>
        <v/>
      </c>
      <c r="CJ173" s="40" t="str">
        <f t="shared" ref="CJ173:CJ204" si="317">IF(P173="","","|n"&amp;CJ$2&amp;"+"&amp;INT(P173)&amp;CJ$1)</f>
        <v/>
      </c>
      <c r="CK173" s="40" t="str">
        <f t="shared" ref="CK173:CK204" si="318">IF(Q173="","","|n"&amp;CK$2&amp;"+"&amp;INT(Q173)&amp;CK$1)</f>
        <v/>
      </c>
      <c r="CL173" s="40" t="str">
        <f t="shared" ref="CL173:CL204" si="319">IF(R173="","","|n"&amp;CL$2&amp;"+"&amp;INT(R173)&amp;CL$1)</f>
        <v/>
      </c>
      <c r="CM173" s="40" t="str">
        <f t="shared" ref="CM173:CM204" si="320">IF(S173="","","|n"&amp;CM$2&amp;"+"&amp;INT(S173)&amp;CM$1)</f>
        <v/>
      </c>
      <c r="CN173" s="40" t="str">
        <f t="shared" ref="CN173:CN204" si="321">IF(T173="","","|n"&amp;CN$2&amp;"+"&amp;INT(T173)&amp;CN$1)</f>
        <v/>
      </c>
      <c r="CO173" s="40" t="str">
        <f t="shared" ref="CO173:CO204" si="322">IF(U173="","","|n"&amp;CO$2&amp;"+"&amp;INT(U173)&amp;CO$1)</f>
        <v/>
      </c>
      <c r="CP173" s="40" t="str">
        <f t="shared" ref="CP173:CP204" si="323">IF(V173="","","|n"&amp;CP$2&amp;"+"&amp;INT(V173)&amp;CP$1)</f>
        <v/>
      </c>
      <c r="CQ173" s="40" t="str">
        <f t="shared" ref="CQ173:CQ204" si="324">IF(W173="","","|n"&amp;CQ$2&amp;"+"&amp;INT(W173)&amp;CQ$1)</f>
        <v/>
      </c>
      <c r="CR173" s="40" t="str">
        <f t="shared" ref="CR173:CR204" si="325">IF(X173="","","|n"&amp;CR$2&amp;"+"&amp;INT(X173)&amp;CR$1)</f>
        <v/>
      </c>
      <c r="CS173" s="40" t="str">
        <f t="shared" ref="CS173:CS204" si="326">IF(Y173="","","|n"&amp;CS$2&amp;"+"&amp;INT(Y173)&amp;CS$1)</f>
        <v/>
      </c>
      <c r="CT173" s="40" t="str">
        <f t="shared" ref="CT173:CT204" si="327">IF(Z173="","","|n"&amp;CT$2&amp;"+"&amp;INT(Z173)&amp;CT$1)</f>
        <v/>
      </c>
      <c r="CU173" s="40" t="str">
        <f t="shared" ref="CU173:CU204" si="328">IF(AA173="","","|n"&amp;CU$2&amp;"+"&amp;INT(AA173)&amp;CU$1)</f>
        <v/>
      </c>
      <c r="CV173" s="40" t="str">
        <f t="shared" ref="CV173:CV204" si="329">IF(AB173="","","|n"&amp;CV$2&amp;"+"&amp;INT(AB173)&amp;CV$1)</f>
        <v/>
      </c>
      <c r="CW173" s="40" t="str">
        <f t="shared" ref="CW173:CW204" si="330">IF(AC173="","","|n"&amp;CW$2&amp;"+"&amp;INT(AC173)&amp;CW$1)</f>
        <v/>
      </c>
      <c r="CX173" s="40" t="str">
        <f t="shared" ref="CX173:CX204" si="331">IF(AD173="","","|n"&amp;CX$2&amp;"+"&amp;INT(AD173)&amp;CX$1)</f>
        <v/>
      </c>
      <c r="CY173" s="40" t="str">
        <f t="shared" ref="CY173:CY204" si="332">IF(AE173="","","|n"&amp;CY$2&amp;"+"&amp;INT(AE173)&amp;CY$1)</f>
        <v/>
      </c>
      <c r="CZ173" s="40" t="str">
        <f t="shared" ref="CZ173:CZ204" si="333">IF(AF173="","","|n"&amp;CZ$2&amp;"+"&amp;INT(AF173)&amp;CZ$1)</f>
        <v/>
      </c>
      <c r="DA173" s="40" t="str">
        <f t="shared" ref="DA173:DA204" si="334">IF(AG173="","","|n"&amp;DA$2&amp;"+"&amp;INT(AG173)&amp;DA$1)</f>
        <v/>
      </c>
      <c r="DB173" s="40" t="str">
        <f t="shared" ref="DB173:DB204" si="335">IF(AH173="","","|n"&amp;DB$2&amp;"+"&amp;INT(AH173)&amp;DB$1)</f>
        <v/>
      </c>
      <c r="DC173" s="40" t="str">
        <f t="shared" ref="DC173:DC204" si="336">IF(AI173="","","|n"&amp;DC$2&amp;"+"&amp;INT(AI173)&amp;DC$1)</f>
        <v/>
      </c>
      <c r="DD173" s="40" t="str">
        <f t="shared" ref="DD173:DD204" si="337">IF(AJ173="","","|n"&amp;DD$2&amp;"+"&amp;INT(AJ173)&amp;DD$1)</f>
        <v/>
      </c>
      <c r="DE173" s="40" t="str">
        <f t="shared" ref="DE173:DE204" si="338">IF(AK173="","","|n"&amp;DE$2&amp;"+"&amp;INT(AK173)&amp;DE$1)</f>
        <v/>
      </c>
      <c r="DF173" s="40" t="str">
        <f t="shared" ref="DF173:DF204" si="339">IF(AL173="","","|n"&amp;DF$2&amp;"+"&amp;INT(AL173)&amp;DF$1)</f>
        <v/>
      </c>
      <c r="DG173" s="40" t="str">
        <f t="shared" ref="DG173:DG204" si="340">IF(AM173="","","|n"&amp;DG$2&amp;"+"&amp;INT(AM173)&amp;DG$1)</f>
        <v/>
      </c>
      <c r="DH173" s="40" t="str">
        <f t="shared" ref="DH173:DH204" si="341">IF(AN173="","","|n"&amp;DH$2&amp;"+"&amp;INT(AN173)&amp;DH$1)</f>
        <v/>
      </c>
      <c r="DI173" s="40" t="str">
        <f t="shared" ref="DI173:DI204" si="342">IF(AO173="","","|n"&amp;DI$2&amp;"+"&amp;INT(AO173)&amp;DI$1)</f>
        <v/>
      </c>
      <c r="DJ173" s="40" t="str">
        <f t="shared" ref="DJ173:DJ204" si="343">IF(AP173="","","|n"&amp;DJ$2&amp;"+"&amp;INT(AP173)&amp;DJ$1)</f>
        <v/>
      </c>
      <c r="DK173" s="40" t="str">
        <f t="shared" ref="DK173:DK204" si="344">IF(AQ173="","","|n"&amp;DK$2&amp;"+"&amp;INT(AQ173)&amp;DK$1)</f>
        <v/>
      </c>
      <c r="DL173" s="40" t="str">
        <f t="shared" ref="DL173:DL204" si="345">IF(AR173="","","|n"&amp;DL$2&amp;"+"&amp;INT(AR173)&amp;DL$1)</f>
        <v/>
      </c>
      <c r="DM173" s="40" t="str">
        <f t="shared" ref="DM173:DM204" si="346">IF(AS173="","","|n"&amp;DM$2&amp;"+"&amp;INT(AS173)&amp;DM$1)</f>
        <v/>
      </c>
      <c r="DN173" s="40" t="str">
        <f t="shared" ref="DN173:DN204" si="347">IF(AT173="","","|n"&amp;DN$2&amp;"+"&amp;INT(AT173)&amp;DN$1)</f>
        <v/>
      </c>
      <c r="DO173" s="40" t="str">
        <f t="shared" ref="DO173:DO204" si="348">IF(AU173="","","|n"&amp;DO$2&amp;"+"&amp;INT(AU173)&amp;DO$1)</f>
        <v/>
      </c>
      <c r="DP173" s="40" t="str">
        <f t="shared" ref="DP173:DP204" si="349">IF(AV173="","","|n"&amp;DP$2&amp;"+"&amp;INT(AV173)&amp;DP$1)</f>
        <v/>
      </c>
      <c r="DQ173" s="40" t="str">
        <f t="shared" ref="DQ173:DQ204" si="350">IF(AW173="","","|n"&amp;DQ$2&amp;"+"&amp;INT(AW173)&amp;DQ$1)</f>
        <v/>
      </c>
      <c r="DR173" s="40" t="str">
        <f t="shared" ref="DR173:DR204" si="351">IF(AX173="","","|n"&amp;DR$2&amp;"+"&amp;INT(AX173)&amp;DR$1)</f>
        <v/>
      </c>
      <c r="DS173" s="40" t="str">
        <f t="shared" ref="DS173:DS204" si="352">IF(AY173="","","|n"&amp;DS$2&amp;"+"&amp;INT(AY173)&amp;DS$1)</f>
        <v/>
      </c>
      <c r="DT173" s="40" t="str">
        <f t="shared" ref="DT173:DT204" si="353">IF(AZ173="","","|n"&amp;DT$2&amp;"+"&amp;INT(AZ173)&amp;DT$1)</f>
        <v/>
      </c>
      <c r="DU173" s="40" t="str">
        <f t="shared" ref="DU173:DU204" si="354">IF(BA173="","","|n"&amp;DU$2&amp;"+"&amp;INT(BA173)&amp;DU$1)</f>
        <v/>
      </c>
      <c r="DV173" s="40" t="str">
        <f t="shared" ref="DV173:DV204" si="355">IF(BB173="","","|n"&amp;DV$2&amp;"+"&amp;INT(BB173)&amp;DV$1)</f>
        <v/>
      </c>
      <c r="DW173" s="40" t="str">
        <f t="shared" ref="DW173:DW204" si="356">IF(BC173="","","|n"&amp;DW$2&amp;"+"&amp;INT(BC173)&amp;DW$1)</f>
        <v/>
      </c>
      <c r="DX173" s="40" t="str">
        <f t="shared" si="303"/>
        <v/>
      </c>
      <c r="DY173" s="40" t="str">
        <f t="shared" si="303"/>
        <v/>
      </c>
      <c r="DZ173" s="40" t="str">
        <f t="shared" si="303"/>
        <v/>
      </c>
      <c r="EA173" s="40" t="str">
        <f t="shared" si="303"/>
        <v/>
      </c>
      <c r="EB173" s="40" t="str">
        <f t="shared" si="303"/>
        <v/>
      </c>
      <c r="EC173" s="40" t="str">
        <f t="shared" si="303"/>
        <v/>
      </c>
      <c r="ED173" s="40" t="str">
        <f t="shared" si="303"/>
        <v/>
      </c>
      <c r="EE173" s="40" t="str">
        <f t="shared" si="302"/>
        <v/>
      </c>
      <c r="EF173" s="40" t="str">
        <f t="shared" si="302"/>
        <v/>
      </c>
      <c r="EG173" s="40" t="str">
        <f t="shared" si="302"/>
        <v/>
      </c>
      <c r="EH173" s="40" t="str">
        <f t="shared" si="302"/>
        <v/>
      </c>
      <c r="EI173" s="40" t="str">
        <f t="shared" si="301"/>
        <v/>
      </c>
      <c r="EJ173" s="40" t="str">
        <f t="shared" si="301"/>
        <v/>
      </c>
      <c r="EK173" s="40" t="str">
        <f t="shared" si="301"/>
        <v/>
      </c>
      <c r="EL173" s="40" t="str">
        <f t="shared" si="301"/>
        <v/>
      </c>
      <c r="EM173" s="40" t="str">
        <f t="shared" si="301"/>
        <v/>
      </c>
      <c r="EN173" s="40" t="str">
        <f t="shared" si="301"/>
        <v/>
      </c>
      <c r="EO173" s="40" t="str">
        <f t="shared" si="301"/>
        <v/>
      </c>
    </row>
    <row r="174" spans="1:145">
      <c r="A174" s="40" t="s">
        <v>307</v>
      </c>
      <c r="B174" s="40" t="s">
        <v>308</v>
      </c>
      <c r="C174">
        <v>2</v>
      </c>
      <c r="G174" s="40">
        <v>8</v>
      </c>
      <c r="H174" s="40">
        <v>900000</v>
      </c>
      <c r="BW174" s="40" t="str">
        <f t="shared" si="304"/>
        <v>|n法抗%+8|n生命值+900000</v>
      </c>
      <c r="BX174" s="40" t="str">
        <f t="shared" si="305"/>
        <v/>
      </c>
      <c r="BY174" s="40" t="str">
        <f t="shared" si="306"/>
        <v/>
      </c>
      <c r="BZ174" s="40" t="str">
        <f t="shared" si="307"/>
        <v/>
      </c>
      <c r="CA174" s="40" t="str">
        <f t="shared" si="308"/>
        <v>|n法抗%+8</v>
      </c>
      <c r="CB174" s="40" t="str">
        <f t="shared" si="309"/>
        <v>|n生命值+900000</v>
      </c>
      <c r="CC174" s="40" t="str">
        <f t="shared" si="310"/>
        <v/>
      </c>
      <c r="CD174" s="40" t="str">
        <f t="shared" si="311"/>
        <v/>
      </c>
      <c r="CE174" s="40" t="str">
        <f t="shared" si="312"/>
        <v/>
      </c>
      <c r="CF174" s="40" t="str">
        <f t="shared" si="313"/>
        <v/>
      </c>
      <c r="CG174" s="40" t="str">
        <f t="shared" si="314"/>
        <v/>
      </c>
      <c r="CH174" s="40" t="str">
        <f t="shared" si="315"/>
        <v/>
      </c>
      <c r="CI174" s="40" t="str">
        <f t="shared" si="316"/>
        <v/>
      </c>
      <c r="CJ174" s="40" t="str">
        <f t="shared" si="317"/>
        <v/>
      </c>
      <c r="CK174" s="40" t="str">
        <f t="shared" si="318"/>
        <v/>
      </c>
      <c r="CL174" s="40" t="str">
        <f t="shared" si="319"/>
        <v/>
      </c>
      <c r="CM174" s="40" t="str">
        <f t="shared" si="320"/>
        <v/>
      </c>
      <c r="CN174" s="40" t="str">
        <f t="shared" si="321"/>
        <v/>
      </c>
      <c r="CO174" s="40" t="str">
        <f t="shared" si="322"/>
        <v/>
      </c>
      <c r="CP174" s="40" t="str">
        <f t="shared" si="323"/>
        <v/>
      </c>
      <c r="CQ174" s="40" t="str">
        <f t="shared" si="324"/>
        <v/>
      </c>
      <c r="CR174" s="40" t="str">
        <f t="shared" si="325"/>
        <v/>
      </c>
      <c r="CS174" s="40" t="str">
        <f t="shared" si="326"/>
        <v/>
      </c>
      <c r="CT174" s="40" t="str">
        <f t="shared" si="327"/>
        <v/>
      </c>
      <c r="CU174" s="40" t="str">
        <f t="shared" si="328"/>
        <v/>
      </c>
      <c r="CV174" s="40" t="str">
        <f t="shared" si="329"/>
        <v/>
      </c>
      <c r="CW174" s="40" t="str">
        <f t="shared" si="330"/>
        <v/>
      </c>
      <c r="CX174" s="40" t="str">
        <f t="shared" si="331"/>
        <v/>
      </c>
      <c r="CY174" s="40" t="str">
        <f t="shared" si="332"/>
        <v/>
      </c>
      <c r="CZ174" s="40" t="str">
        <f t="shared" si="333"/>
        <v/>
      </c>
      <c r="DA174" s="40" t="str">
        <f t="shared" si="334"/>
        <v/>
      </c>
      <c r="DB174" s="40" t="str">
        <f t="shared" si="335"/>
        <v/>
      </c>
      <c r="DC174" s="40" t="str">
        <f t="shared" si="336"/>
        <v/>
      </c>
      <c r="DD174" s="40" t="str">
        <f t="shared" si="337"/>
        <v/>
      </c>
      <c r="DE174" s="40" t="str">
        <f t="shared" si="338"/>
        <v/>
      </c>
      <c r="DF174" s="40" t="str">
        <f t="shared" si="339"/>
        <v/>
      </c>
      <c r="DG174" s="40" t="str">
        <f t="shared" si="340"/>
        <v/>
      </c>
      <c r="DH174" s="40" t="str">
        <f t="shared" si="341"/>
        <v/>
      </c>
      <c r="DI174" s="40" t="str">
        <f t="shared" si="342"/>
        <v/>
      </c>
      <c r="DJ174" s="40" t="str">
        <f t="shared" si="343"/>
        <v/>
      </c>
      <c r="DK174" s="40" t="str">
        <f t="shared" si="344"/>
        <v/>
      </c>
      <c r="DL174" s="40" t="str">
        <f t="shared" si="345"/>
        <v/>
      </c>
      <c r="DM174" s="40" t="str">
        <f t="shared" si="346"/>
        <v/>
      </c>
      <c r="DN174" s="40" t="str">
        <f t="shared" si="347"/>
        <v/>
      </c>
      <c r="DO174" s="40" t="str">
        <f t="shared" si="348"/>
        <v/>
      </c>
      <c r="DP174" s="40" t="str">
        <f t="shared" si="349"/>
        <v/>
      </c>
      <c r="DQ174" s="40" t="str">
        <f t="shared" si="350"/>
        <v/>
      </c>
      <c r="DR174" s="40" t="str">
        <f t="shared" si="351"/>
        <v/>
      </c>
      <c r="DS174" s="40" t="str">
        <f t="shared" si="352"/>
        <v/>
      </c>
      <c r="DT174" s="40" t="str">
        <f t="shared" si="353"/>
        <v/>
      </c>
      <c r="DU174" s="40" t="str">
        <f t="shared" si="354"/>
        <v/>
      </c>
      <c r="DV174" s="40" t="str">
        <f t="shared" si="355"/>
        <v/>
      </c>
      <c r="DW174" s="40" t="str">
        <f t="shared" si="356"/>
        <v/>
      </c>
      <c r="DX174" s="40" t="str">
        <f t="shared" si="303"/>
        <v/>
      </c>
      <c r="DY174" s="40" t="str">
        <f t="shared" si="303"/>
        <v/>
      </c>
      <c r="DZ174" s="40" t="str">
        <f t="shared" si="303"/>
        <v/>
      </c>
      <c r="EA174" s="40" t="str">
        <f t="shared" si="303"/>
        <v/>
      </c>
      <c r="EB174" s="40" t="str">
        <f t="shared" si="303"/>
        <v/>
      </c>
      <c r="EC174" s="40" t="str">
        <f t="shared" si="303"/>
        <v/>
      </c>
      <c r="ED174" s="40" t="str">
        <f t="shared" si="303"/>
        <v/>
      </c>
      <c r="EE174" s="40" t="str">
        <f t="shared" si="302"/>
        <v/>
      </c>
      <c r="EF174" s="40" t="str">
        <f t="shared" si="302"/>
        <v/>
      </c>
      <c r="EG174" s="40" t="str">
        <f t="shared" si="302"/>
        <v/>
      </c>
      <c r="EH174" s="40" t="str">
        <f t="shared" si="302"/>
        <v/>
      </c>
      <c r="EI174" s="40" t="str">
        <f t="shared" si="301"/>
        <v/>
      </c>
      <c r="EJ174" s="40" t="str">
        <f t="shared" si="301"/>
        <v/>
      </c>
      <c r="EK174" s="40" t="str">
        <f t="shared" si="301"/>
        <v/>
      </c>
      <c r="EL174" s="40" t="str">
        <f t="shared" si="301"/>
        <v/>
      </c>
      <c r="EM174" s="40" t="str">
        <f t="shared" si="301"/>
        <v/>
      </c>
      <c r="EN174" s="40" t="str">
        <f t="shared" si="301"/>
        <v/>
      </c>
      <c r="EO174" s="40" t="str">
        <f t="shared" si="301"/>
        <v/>
      </c>
    </row>
    <row r="175" spans="1:145">
      <c r="A175" s="40" t="s">
        <v>309</v>
      </c>
      <c r="B175" s="40" t="s">
        <v>310</v>
      </c>
      <c r="C175">
        <v>2</v>
      </c>
      <c r="D175" s="40">
        <v>100000</v>
      </c>
      <c r="L175" s="40">
        <v>40</v>
      </c>
      <c r="BW175" s="40" t="str">
        <f t="shared" si="304"/>
        <v>|n攻击+100000|n攻速+40%</v>
      </c>
      <c r="BX175" s="40" t="str">
        <f t="shared" si="305"/>
        <v>|n攻击+100000</v>
      </c>
      <c r="BY175" s="40" t="str">
        <f t="shared" si="306"/>
        <v/>
      </c>
      <c r="BZ175" s="40" t="str">
        <f t="shared" si="307"/>
        <v/>
      </c>
      <c r="CA175" s="40" t="str">
        <f t="shared" si="308"/>
        <v/>
      </c>
      <c r="CB175" s="40" t="str">
        <f t="shared" si="309"/>
        <v/>
      </c>
      <c r="CC175" s="40" t="str">
        <f t="shared" si="310"/>
        <v/>
      </c>
      <c r="CD175" s="40" t="str">
        <f t="shared" si="311"/>
        <v/>
      </c>
      <c r="CE175" s="40" t="str">
        <f t="shared" si="312"/>
        <v/>
      </c>
      <c r="CF175" s="40" t="str">
        <f t="shared" si="313"/>
        <v>|n攻速+40%</v>
      </c>
      <c r="CG175" s="40" t="str">
        <f t="shared" si="314"/>
        <v/>
      </c>
      <c r="CH175" s="40" t="str">
        <f t="shared" si="315"/>
        <v/>
      </c>
      <c r="CI175" s="40" t="str">
        <f t="shared" si="316"/>
        <v/>
      </c>
      <c r="CJ175" s="40" t="str">
        <f t="shared" si="317"/>
        <v/>
      </c>
      <c r="CK175" s="40" t="str">
        <f t="shared" si="318"/>
        <v/>
      </c>
      <c r="CL175" s="40" t="str">
        <f t="shared" si="319"/>
        <v/>
      </c>
      <c r="CM175" s="40" t="str">
        <f t="shared" si="320"/>
        <v/>
      </c>
      <c r="CN175" s="40" t="str">
        <f t="shared" si="321"/>
        <v/>
      </c>
      <c r="CO175" s="40" t="str">
        <f t="shared" si="322"/>
        <v/>
      </c>
      <c r="CP175" s="40" t="str">
        <f t="shared" si="323"/>
        <v/>
      </c>
      <c r="CQ175" s="40" t="str">
        <f t="shared" si="324"/>
        <v/>
      </c>
      <c r="CR175" s="40" t="str">
        <f t="shared" si="325"/>
        <v/>
      </c>
      <c r="CS175" s="40" t="str">
        <f t="shared" si="326"/>
        <v/>
      </c>
      <c r="CT175" s="40" t="str">
        <f t="shared" si="327"/>
        <v/>
      </c>
      <c r="CU175" s="40" t="str">
        <f t="shared" si="328"/>
        <v/>
      </c>
      <c r="CV175" s="40" t="str">
        <f t="shared" si="329"/>
        <v/>
      </c>
      <c r="CW175" s="40" t="str">
        <f t="shared" si="330"/>
        <v/>
      </c>
      <c r="CX175" s="40" t="str">
        <f t="shared" si="331"/>
        <v/>
      </c>
      <c r="CY175" s="40" t="str">
        <f t="shared" si="332"/>
        <v/>
      </c>
      <c r="CZ175" s="40" t="str">
        <f t="shared" si="333"/>
        <v/>
      </c>
      <c r="DA175" s="40" t="str">
        <f t="shared" si="334"/>
        <v/>
      </c>
      <c r="DB175" s="40" t="str">
        <f t="shared" si="335"/>
        <v/>
      </c>
      <c r="DC175" s="40" t="str">
        <f t="shared" si="336"/>
        <v/>
      </c>
      <c r="DD175" s="40" t="str">
        <f t="shared" si="337"/>
        <v/>
      </c>
      <c r="DE175" s="40" t="str">
        <f t="shared" si="338"/>
        <v/>
      </c>
      <c r="DF175" s="40" t="str">
        <f t="shared" si="339"/>
        <v/>
      </c>
      <c r="DG175" s="40" t="str">
        <f t="shared" si="340"/>
        <v/>
      </c>
      <c r="DH175" s="40" t="str">
        <f t="shared" si="341"/>
        <v/>
      </c>
      <c r="DI175" s="40" t="str">
        <f t="shared" si="342"/>
        <v/>
      </c>
      <c r="DJ175" s="40" t="str">
        <f t="shared" si="343"/>
        <v/>
      </c>
      <c r="DK175" s="40" t="str">
        <f t="shared" si="344"/>
        <v/>
      </c>
      <c r="DL175" s="40" t="str">
        <f t="shared" si="345"/>
        <v/>
      </c>
      <c r="DM175" s="40" t="str">
        <f t="shared" si="346"/>
        <v/>
      </c>
      <c r="DN175" s="40" t="str">
        <f t="shared" si="347"/>
        <v/>
      </c>
      <c r="DO175" s="40" t="str">
        <f t="shared" si="348"/>
        <v/>
      </c>
      <c r="DP175" s="40" t="str">
        <f t="shared" si="349"/>
        <v/>
      </c>
      <c r="DQ175" s="40" t="str">
        <f t="shared" si="350"/>
        <v/>
      </c>
      <c r="DR175" s="40" t="str">
        <f t="shared" si="351"/>
        <v/>
      </c>
      <c r="DS175" s="40" t="str">
        <f t="shared" si="352"/>
        <v/>
      </c>
      <c r="DT175" s="40" t="str">
        <f t="shared" si="353"/>
        <v/>
      </c>
      <c r="DU175" s="40" t="str">
        <f t="shared" si="354"/>
        <v/>
      </c>
      <c r="DV175" s="40" t="str">
        <f t="shared" si="355"/>
        <v/>
      </c>
      <c r="DW175" s="40" t="str">
        <f t="shared" si="356"/>
        <v/>
      </c>
      <c r="DX175" s="40" t="str">
        <f t="shared" si="303"/>
        <v/>
      </c>
      <c r="DY175" s="40" t="str">
        <f t="shared" si="303"/>
        <v/>
      </c>
      <c r="DZ175" s="40" t="str">
        <f t="shared" si="303"/>
        <v/>
      </c>
      <c r="EA175" s="40" t="str">
        <f t="shared" si="303"/>
        <v/>
      </c>
      <c r="EB175" s="40" t="str">
        <f t="shared" si="303"/>
        <v/>
      </c>
      <c r="EC175" s="40" t="str">
        <f t="shared" si="303"/>
        <v/>
      </c>
      <c r="ED175" s="40" t="str">
        <f t="shared" si="303"/>
        <v/>
      </c>
      <c r="EE175" s="40" t="str">
        <f t="shared" si="302"/>
        <v/>
      </c>
      <c r="EF175" s="40" t="str">
        <f t="shared" si="302"/>
        <v/>
      </c>
      <c r="EG175" s="40" t="str">
        <f t="shared" si="302"/>
        <v/>
      </c>
      <c r="EH175" s="40" t="str">
        <f t="shared" si="302"/>
        <v/>
      </c>
      <c r="EI175" s="40" t="str">
        <f t="shared" si="301"/>
        <v/>
      </c>
      <c r="EJ175" s="40" t="str">
        <f t="shared" si="301"/>
        <v/>
      </c>
      <c r="EK175" s="40" t="str">
        <f t="shared" si="301"/>
        <v/>
      </c>
      <c r="EL175" s="40" t="str">
        <f t="shared" si="301"/>
        <v/>
      </c>
      <c r="EM175" s="40" t="str">
        <f t="shared" si="301"/>
        <v/>
      </c>
      <c r="EN175" s="40" t="str">
        <f t="shared" si="301"/>
        <v/>
      </c>
      <c r="EO175" s="40" t="str">
        <f t="shared" si="301"/>
        <v/>
      </c>
    </row>
    <row r="176" spans="1:145">
      <c r="A176" s="40" t="s">
        <v>311</v>
      </c>
      <c r="B176" s="40" t="s">
        <v>312</v>
      </c>
      <c r="C176">
        <v>3</v>
      </c>
      <c r="H176" s="40">
        <v>800000</v>
      </c>
      <c r="J176" s="40">
        <v>30000</v>
      </c>
      <c r="BW176" s="40" t="str">
        <f t="shared" si="304"/>
        <v>|n生命值+800000|n生命回复+30000</v>
      </c>
      <c r="BX176" s="40" t="str">
        <f t="shared" si="305"/>
        <v/>
      </c>
      <c r="BY176" s="40" t="str">
        <f t="shared" si="306"/>
        <v/>
      </c>
      <c r="BZ176" s="40" t="str">
        <f t="shared" si="307"/>
        <v/>
      </c>
      <c r="CA176" s="40" t="str">
        <f t="shared" si="308"/>
        <v/>
      </c>
      <c r="CB176" s="40" t="str">
        <f t="shared" si="309"/>
        <v>|n生命值+800000</v>
      </c>
      <c r="CC176" s="40" t="str">
        <f t="shared" si="310"/>
        <v/>
      </c>
      <c r="CD176" s="40" t="str">
        <f t="shared" si="311"/>
        <v>|n生命回复+30000</v>
      </c>
      <c r="CE176" s="40" t="str">
        <f t="shared" si="312"/>
        <v/>
      </c>
      <c r="CF176" s="40" t="str">
        <f t="shared" si="313"/>
        <v/>
      </c>
      <c r="CG176" s="40" t="str">
        <f t="shared" si="314"/>
        <v/>
      </c>
      <c r="CH176" s="40" t="str">
        <f t="shared" si="315"/>
        <v/>
      </c>
      <c r="CI176" s="40" t="str">
        <f t="shared" si="316"/>
        <v/>
      </c>
      <c r="CJ176" s="40" t="str">
        <f t="shared" si="317"/>
        <v/>
      </c>
      <c r="CK176" s="40" t="str">
        <f t="shared" si="318"/>
        <v/>
      </c>
      <c r="CL176" s="40" t="str">
        <f t="shared" si="319"/>
        <v/>
      </c>
      <c r="CM176" s="40" t="str">
        <f t="shared" si="320"/>
        <v/>
      </c>
      <c r="CN176" s="40" t="str">
        <f t="shared" si="321"/>
        <v/>
      </c>
      <c r="CO176" s="40" t="str">
        <f t="shared" si="322"/>
        <v/>
      </c>
      <c r="CP176" s="40" t="str">
        <f t="shared" si="323"/>
        <v/>
      </c>
      <c r="CQ176" s="40" t="str">
        <f t="shared" si="324"/>
        <v/>
      </c>
      <c r="CR176" s="40" t="str">
        <f t="shared" si="325"/>
        <v/>
      </c>
      <c r="CS176" s="40" t="str">
        <f t="shared" si="326"/>
        <v/>
      </c>
      <c r="CT176" s="40" t="str">
        <f t="shared" si="327"/>
        <v/>
      </c>
      <c r="CU176" s="40" t="str">
        <f t="shared" si="328"/>
        <v/>
      </c>
      <c r="CV176" s="40" t="str">
        <f t="shared" si="329"/>
        <v/>
      </c>
      <c r="CW176" s="40" t="str">
        <f t="shared" si="330"/>
        <v/>
      </c>
      <c r="CX176" s="40" t="str">
        <f t="shared" si="331"/>
        <v/>
      </c>
      <c r="CY176" s="40" t="str">
        <f t="shared" si="332"/>
        <v/>
      </c>
      <c r="CZ176" s="40" t="str">
        <f t="shared" si="333"/>
        <v/>
      </c>
      <c r="DA176" s="40" t="str">
        <f t="shared" si="334"/>
        <v/>
      </c>
      <c r="DB176" s="40" t="str">
        <f t="shared" si="335"/>
        <v/>
      </c>
      <c r="DC176" s="40" t="str">
        <f t="shared" si="336"/>
        <v/>
      </c>
      <c r="DD176" s="40" t="str">
        <f t="shared" si="337"/>
        <v/>
      </c>
      <c r="DE176" s="40" t="str">
        <f t="shared" si="338"/>
        <v/>
      </c>
      <c r="DF176" s="40" t="str">
        <f t="shared" si="339"/>
        <v/>
      </c>
      <c r="DG176" s="40" t="str">
        <f t="shared" si="340"/>
        <v/>
      </c>
      <c r="DH176" s="40" t="str">
        <f t="shared" si="341"/>
        <v/>
      </c>
      <c r="DI176" s="40" t="str">
        <f t="shared" si="342"/>
        <v/>
      </c>
      <c r="DJ176" s="40" t="str">
        <f t="shared" si="343"/>
        <v/>
      </c>
      <c r="DK176" s="40" t="str">
        <f t="shared" si="344"/>
        <v/>
      </c>
      <c r="DL176" s="40" t="str">
        <f t="shared" si="345"/>
        <v/>
      </c>
      <c r="DM176" s="40" t="str">
        <f t="shared" si="346"/>
        <v/>
      </c>
      <c r="DN176" s="40" t="str">
        <f t="shared" si="347"/>
        <v/>
      </c>
      <c r="DO176" s="40" t="str">
        <f t="shared" si="348"/>
        <v/>
      </c>
      <c r="DP176" s="40" t="str">
        <f t="shared" si="349"/>
        <v/>
      </c>
      <c r="DQ176" s="40" t="str">
        <f t="shared" si="350"/>
        <v/>
      </c>
      <c r="DR176" s="40" t="str">
        <f t="shared" si="351"/>
        <v/>
      </c>
      <c r="DS176" s="40" t="str">
        <f t="shared" si="352"/>
        <v/>
      </c>
      <c r="DT176" s="40" t="str">
        <f t="shared" si="353"/>
        <v/>
      </c>
      <c r="DU176" s="40" t="str">
        <f t="shared" si="354"/>
        <v/>
      </c>
      <c r="DV176" s="40" t="str">
        <f t="shared" si="355"/>
        <v/>
      </c>
      <c r="DW176" s="40" t="str">
        <f t="shared" si="356"/>
        <v/>
      </c>
      <c r="DX176" s="40" t="str">
        <f t="shared" si="303"/>
        <v/>
      </c>
      <c r="DY176" s="40" t="str">
        <f t="shared" si="303"/>
        <v/>
      </c>
      <c r="DZ176" s="40" t="str">
        <f t="shared" si="303"/>
        <v/>
      </c>
      <c r="EA176" s="40" t="str">
        <f t="shared" si="303"/>
        <v/>
      </c>
      <c r="EB176" s="40" t="str">
        <f t="shared" si="303"/>
        <v/>
      </c>
      <c r="EC176" s="40" t="str">
        <f t="shared" si="303"/>
        <v/>
      </c>
      <c r="ED176" s="40" t="str">
        <f t="shared" si="303"/>
        <v/>
      </c>
      <c r="EE176" s="40" t="str">
        <f t="shared" si="302"/>
        <v/>
      </c>
      <c r="EF176" s="40" t="str">
        <f t="shared" si="302"/>
        <v/>
      </c>
      <c r="EG176" s="40" t="str">
        <f t="shared" si="302"/>
        <v/>
      </c>
      <c r="EH176" s="40" t="str">
        <f t="shared" si="302"/>
        <v/>
      </c>
      <c r="EI176" s="40" t="str">
        <f t="shared" si="301"/>
        <v/>
      </c>
      <c r="EJ176" s="40" t="str">
        <f t="shared" si="301"/>
        <v/>
      </c>
      <c r="EK176" s="40" t="str">
        <f t="shared" si="301"/>
        <v/>
      </c>
      <c r="EL176" s="40" t="str">
        <f t="shared" si="301"/>
        <v/>
      </c>
      <c r="EM176" s="40" t="str">
        <f t="shared" si="301"/>
        <v/>
      </c>
      <c r="EN176" s="40" t="str">
        <f t="shared" si="301"/>
        <v/>
      </c>
      <c r="EO176" s="40" t="str">
        <f t="shared" si="301"/>
        <v/>
      </c>
    </row>
    <row r="177" spans="1:145">
      <c r="A177" s="40" t="s">
        <v>313</v>
      </c>
      <c r="B177" s="40" t="s">
        <v>314</v>
      </c>
      <c r="C177">
        <v>3</v>
      </c>
      <c r="L177" s="40">
        <v>60</v>
      </c>
      <c r="BW177" s="40" t="str">
        <f t="shared" si="304"/>
        <v>|n攻速+60%</v>
      </c>
      <c r="BX177" s="40" t="str">
        <f t="shared" si="305"/>
        <v/>
      </c>
      <c r="BY177" s="40" t="str">
        <f t="shared" si="306"/>
        <v/>
      </c>
      <c r="BZ177" s="40" t="str">
        <f t="shared" si="307"/>
        <v/>
      </c>
      <c r="CA177" s="40" t="str">
        <f t="shared" si="308"/>
        <v/>
      </c>
      <c r="CB177" s="40" t="str">
        <f t="shared" si="309"/>
        <v/>
      </c>
      <c r="CC177" s="40" t="str">
        <f t="shared" si="310"/>
        <v/>
      </c>
      <c r="CD177" s="40" t="str">
        <f t="shared" si="311"/>
        <v/>
      </c>
      <c r="CE177" s="40" t="str">
        <f t="shared" si="312"/>
        <v/>
      </c>
      <c r="CF177" s="40" t="str">
        <f t="shared" si="313"/>
        <v>|n攻速+60%</v>
      </c>
      <c r="CG177" s="40" t="str">
        <f t="shared" si="314"/>
        <v/>
      </c>
      <c r="CH177" s="40" t="str">
        <f t="shared" si="315"/>
        <v/>
      </c>
      <c r="CI177" s="40" t="str">
        <f t="shared" si="316"/>
        <v/>
      </c>
      <c r="CJ177" s="40" t="str">
        <f t="shared" si="317"/>
        <v/>
      </c>
      <c r="CK177" s="40" t="str">
        <f t="shared" si="318"/>
        <v/>
      </c>
      <c r="CL177" s="40" t="str">
        <f t="shared" si="319"/>
        <v/>
      </c>
      <c r="CM177" s="40" t="str">
        <f t="shared" si="320"/>
        <v/>
      </c>
      <c r="CN177" s="40" t="str">
        <f t="shared" si="321"/>
        <v/>
      </c>
      <c r="CO177" s="40" t="str">
        <f t="shared" si="322"/>
        <v/>
      </c>
      <c r="CP177" s="40" t="str">
        <f t="shared" si="323"/>
        <v/>
      </c>
      <c r="CQ177" s="40" t="str">
        <f t="shared" si="324"/>
        <v/>
      </c>
      <c r="CR177" s="40" t="str">
        <f t="shared" si="325"/>
        <v/>
      </c>
      <c r="CS177" s="40" t="str">
        <f t="shared" si="326"/>
        <v/>
      </c>
      <c r="CT177" s="40" t="str">
        <f t="shared" si="327"/>
        <v/>
      </c>
      <c r="CU177" s="40" t="str">
        <f t="shared" si="328"/>
        <v/>
      </c>
      <c r="CV177" s="40" t="str">
        <f t="shared" si="329"/>
        <v/>
      </c>
      <c r="CW177" s="40" t="str">
        <f t="shared" si="330"/>
        <v/>
      </c>
      <c r="CX177" s="40" t="str">
        <f t="shared" si="331"/>
        <v/>
      </c>
      <c r="CY177" s="40" t="str">
        <f t="shared" si="332"/>
        <v/>
      </c>
      <c r="CZ177" s="40" t="str">
        <f t="shared" si="333"/>
        <v/>
      </c>
      <c r="DA177" s="40" t="str">
        <f t="shared" si="334"/>
        <v/>
      </c>
      <c r="DB177" s="40" t="str">
        <f t="shared" si="335"/>
        <v/>
      </c>
      <c r="DC177" s="40" t="str">
        <f t="shared" si="336"/>
        <v/>
      </c>
      <c r="DD177" s="40" t="str">
        <f t="shared" si="337"/>
        <v/>
      </c>
      <c r="DE177" s="40" t="str">
        <f t="shared" si="338"/>
        <v/>
      </c>
      <c r="DF177" s="40" t="str">
        <f t="shared" si="339"/>
        <v/>
      </c>
      <c r="DG177" s="40" t="str">
        <f t="shared" si="340"/>
        <v/>
      </c>
      <c r="DH177" s="40" t="str">
        <f t="shared" si="341"/>
        <v/>
      </c>
      <c r="DI177" s="40" t="str">
        <f t="shared" si="342"/>
        <v/>
      </c>
      <c r="DJ177" s="40" t="str">
        <f t="shared" si="343"/>
        <v/>
      </c>
      <c r="DK177" s="40" t="str">
        <f t="shared" si="344"/>
        <v/>
      </c>
      <c r="DL177" s="40" t="str">
        <f t="shared" si="345"/>
        <v/>
      </c>
      <c r="DM177" s="40" t="str">
        <f t="shared" si="346"/>
        <v/>
      </c>
      <c r="DN177" s="40" t="str">
        <f t="shared" si="347"/>
        <v/>
      </c>
      <c r="DO177" s="40" t="str">
        <f t="shared" si="348"/>
        <v/>
      </c>
      <c r="DP177" s="40" t="str">
        <f t="shared" si="349"/>
        <v/>
      </c>
      <c r="DQ177" s="40" t="str">
        <f t="shared" si="350"/>
        <v/>
      </c>
      <c r="DR177" s="40" t="str">
        <f t="shared" si="351"/>
        <v/>
      </c>
      <c r="DS177" s="40" t="str">
        <f t="shared" si="352"/>
        <v/>
      </c>
      <c r="DT177" s="40" t="str">
        <f t="shared" si="353"/>
        <v/>
      </c>
      <c r="DU177" s="40" t="str">
        <f t="shared" si="354"/>
        <v/>
      </c>
      <c r="DV177" s="40" t="str">
        <f t="shared" si="355"/>
        <v/>
      </c>
      <c r="DW177" s="40" t="str">
        <f t="shared" si="356"/>
        <v/>
      </c>
      <c r="DX177" s="40" t="str">
        <f t="shared" si="303"/>
        <v/>
      </c>
      <c r="DY177" s="40" t="str">
        <f t="shared" si="303"/>
        <v/>
      </c>
      <c r="DZ177" s="40" t="str">
        <f t="shared" si="303"/>
        <v/>
      </c>
      <c r="EA177" s="40" t="str">
        <f t="shared" si="303"/>
        <v/>
      </c>
      <c r="EB177" s="40" t="str">
        <f t="shared" si="303"/>
        <v/>
      </c>
      <c r="EC177" s="40" t="str">
        <f t="shared" si="303"/>
        <v/>
      </c>
      <c r="ED177" s="40" t="str">
        <f t="shared" si="303"/>
        <v/>
      </c>
      <c r="EE177" s="40" t="str">
        <f t="shared" si="302"/>
        <v/>
      </c>
      <c r="EF177" s="40" t="str">
        <f t="shared" si="302"/>
        <v/>
      </c>
      <c r="EG177" s="40" t="str">
        <f t="shared" si="302"/>
        <v/>
      </c>
      <c r="EH177" s="40" t="str">
        <f t="shared" si="302"/>
        <v/>
      </c>
      <c r="EI177" s="40" t="str">
        <f t="shared" si="301"/>
        <v/>
      </c>
      <c r="EJ177" s="40" t="str">
        <f t="shared" si="301"/>
        <v/>
      </c>
      <c r="EK177" s="40" t="str">
        <f t="shared" si="301"/>
        <v/>
      </c>
      <c r="EL177" s="40" t="str">
        <f t="shared" si="301"/>
        <v/>
      </c>
      <c r="EM177" s="40" t="str">
        <f t="shared" si="301"/>
        <v/>
      </c>
      <c r="EN177" s="40" t="str">
        <f t="shared" si="301"/>
        <v/>
      </c>
      <c r="EO177" s="40" t="str">
        <f t="shared" si="301"/>
        <v/>
      </c>
    </row>
    <row r="178" spans="1:145">
      <c r="A178" s="40" t="s">
        <v>315</v>
      </c>
      <c r="B178" s="40" t="s">
        <v>316</v>
      </c>
      <c r="C178">
        <v>4</v>
      </c>
      <c r="D178" s="40">
        <v>10000</v>
      </c>
      <c r="AB178" s="40">
        <v>7</v>
      </c>
      <c r="BW178" s="40" t="str">
        <f t="shared" si="304"/>
        <v>|n攻击+10000|n冷却缩减+7%</v>
      </c>
      <c r="BX178" s="40" t="str">
        <f t="shared" si="305"/>
        <v>|n攻击+10000</v>
      </c>
      <c r="BY178" s="40" t="str">
        <f t="shared" si="306"/>
        <v/>
      </c>
      <c r="BZ178" s="40" t="str">
        <f t="shared" si="307"/>
        <v/>
      </c>
      <c r="CA178" s="40" t="str">
        <f t="shared" si="308"/>
        <v/>
      </c>
      <c r="CB178" s="40" t="str">
        <f t="shared" si="309"/>
        <v/>
      </c>
      <c r="CC178" s="40" t="str">
        <f t="shared" si="310"/>
        <v/>
      </c>
      <c r="CD178" s="40" t="str">
        <f t="shared" si="311"/>
        <v/>
      </c>
      <c r="CE178" s="40" t="str">
        <f t="shared" si="312"/>
        <v/>
      </c>
      <c r="CF178" s="40" t="str">
        <f t="shared" si="313"/>
        <v/>
      </c>
      <c r="CG178" s="40" t="str">
        <f t="shared" si="314"/>
        <v/>
      </c>
      <c r="CH178" s="40" t="str">
        <f t="shared" si="315"/>
        <v/>
      </c>
      <c r="CI178" s="40" t="str">
        <f t="shared" si="316"/>
        <v/>
      </c>
      <c r="CJ178" s="40" t="str">
        <f t="shared" si="317"/>
        <v/>
      </c>
      <c r="CK178" s="40" t="str">
        <f t="shared" si="318"/>
        <v/>
      </c>
      <c r="CL178" s="40" t="str">
        <f t="shared" si="319"/>
        <v/>
      </c>
      <c r="CM178" s="40" t="str">
        <f t="shared" si="320"/>
        <v/>
      </c>
      <c r="CN178" s="40" t="str">
        <f t="shared" si="321"/>
        <v/>
      </c>
      <c r="CO178" s="40" t="str">
        <f t="shared" si="322"/>
        <v/>
      </c>
      <c r="CP178" s="40" t="str">
        <f t="shared" si="323"/>
        <v/>
      </c>
      <c r="CQ178" s="40" t="str">
        <f t="shared" si="324"/>
        <v/>
      </c>
      <c r="CR178" s="40" t="str">
        <f t="shared" si="325"/>
        <v/>
      </c>
      <c r="CS178" s="40" t="str">
        <f t="shared" si="326"/>
        <v/>
      </c>
      <c r="CT178" s="40" t="str">
        <f t="shared" si="327"/>
        <v/>
      </c>
      <c r="CU178" s="40" t="str">
        <f t="shared" si="328"/>
        <v/>
      </c>
      <c r="CV178" s="40" t="str">
        <f t="shared" si="329"/>
        <v>|n冷却缩减+7%</v>
      </c>
      <c r="CW178" s="40" t="str">
        <f t="shared" si="330"/>
        <v/>
      </c>
      <c r="CX178" s="40" t="str">
        <f t="shared" si="331"/>
        <v/>
      </c>
      <c r="CY178" s="40" t="str">
        <f t="shared" si="332"/>
        <v/>
      </c>
      <c r="CZ178" s="40" t="str">
        <f t="shared" si="333"/>
        <v/>
      </c>
      <c r="DA178" s="40" t="str">
        <f t="shared" si="334"/>
        <v/>
      </c>
      <c r="DB178" s="40" t="str">
        <f t="shared" si="335"/>
        <v/>
      </c>
      <c r="DC178" s="40" t="str">
        <f t="shared" si="336"/>
        <v/>
      </c>
      <c r="DD178" s="40" t="str">
        <f t="shared" si="337"/>
        <v/>
      </c>
      <c r="DE178" s="40" t="str">
        <f t="shared" si="338"/>
        <v/>
      </c>
      <c r="DF178" s="40" t="str">
        <f t="shared" si="339"/>
        <v/>
      </c>
      <c r="DG178" s="40" t="str">
        <f t="shared" si="340"/>
        <v/>
      </c>
      <c r="DH178" s="40" t="str">
        <f t="shared" si="341"/>
        <v/>
      </c>
      <c r="DI178" s="40" t="str">
        <f t="shared" si="342"/>
        <v/>
      </c>
      <c r="DJ178" s="40" t="str">
        <f t="shared" si="343"/>
        <v/>
      </c>
      <c r="DK178" s="40" t="str">
        <f t="shared" si="344"/>
        <v/>
      </c>
      <c r="DL178" s="40" t="str">
        <f t="shared" si="345"/>
        <v/>
      </c>
      <c r="DM178" s="40" t="str">
        <f t="shared" si="346"/>
        <v/>
      </c>
      <c r="DN178" s="40" t="str">
        <f t="shared" si="347"/>
        <v/>
      </c>
      <c r="DO178" s="40" t="str">
        <f t="shared" si="348"/>
        <v/>
      </c>
      <c r="DP178" s="40" t="str">
        <f t="shared" si="349"/>
        <v/>
      </c>
      <c r="DQ178" s="40" t="str">
        <f t="shared" si="350"/>
        <v/>
      </c>
      <c r="DR178" s="40" t="str">
        <f t="shared" si="351"/>
        <v/>
      </c>
      <c r="DS178" s="40" t="str">
        <f t="shared" si="352"/>
        <v/>
      </c>
      <c r="DT178" s="40" t="str">
        <f t="shared" si="353"/>
        <v/>
      </c>
      <c r="DU178" s="40" t="str">
        <f t="shared" si="354"/>
        <v/>
      </c>
      <c r="DV178" s="40" t="str">
        <f t="shared" si="355"/>
        <v/>
      </c>
      <c r="DW178" s="40" t="str">
        <f t="shared" si="356"/>
        <v/>
      </c>
      <c r="DX178" s="40" t="str">
        <f t="shared" si="303"/>
        <v/>
      </c>
      <c r="DY178" s="40" t="str">
        <f t="shared" si="303"/>
        <v/>
      </c>
      <c r="DZ178" s="40" t="str">
        <f t="shared" si="303"/>
        <v/>
      </c>
      <c r="EA178" s="40" t="str">
        <f t="shared" si="303"/>
        <v/>
      </c>
      <c r="EB178" s="40" t="str">
        <f t="shared" si="303"/>
        <v/>
      </c>
      <c r="EC178" s="40" t="str">
        <f t="shared" si="303"/>
        <v/>
      </c>
      <c r="ED178" s="40" t="str">
        <f t="shared" si="303"/>
        <v/>
      </c>
      <c r="EE178" s="40" t="str">
        <f t="shared" si="302"/>
        <v/>
      </c>
      <c r="EF178" s="40" t="str">
        <f t="shared" si="302"/>
        <v/>
      </c>
      <c r="EG178" s="40" t="str">
        <f t="shared" si="302"/>
        <v/>
      </c>
      <c r="EH178" s="40" t="str">
        <f t="shared" si="302"/>
        <v/>
      </c>
      <c r="EI178" s="40" t="str">
        <f t="shared" si="301"/>
        <v/>
      </c>
      <c r="EJ178" s="40" t="str">
        <f t="shared" si="301"/>
        <v/>
      </c>
      <c r="EK178" s="40" t="str">
        <f t="shared" si="301"/>
        <v/>
      </c>
      <c r="EL178" s="40" t="str">
        <f t="shared" si="301"/>
        <v/>
      </c>
      <c r="EM178" s="40" t="str">
        <f t="shared" si="301"/>
        <v/>
      </c>
      <c r="EN178" s="40" t="str">
        <f t="shared" si="301"/>
        <v/>
      </c>
      <c r="EO178" s="40" t="str">
        <f t="shared" si="301"/>
        <v/>
      </c>
    </row>
    <row r="179" spans="1:145">
      <c r="A179" s="40" t="s">
        <v>317</v>
      </c>
      <c r="B179" s="40" t="s">
        <v>318</v>
      </c>
      <c r="C179">
        <v>2</v>
      </c>
      <c r="D179" s="40">
        <v>120000</v>
      </c>
      <c r="BW179" s="40" t="str">
        <f t="shared" si="304"/>
        <v>|n攻击+120000</v>
      </c>
      <c r="BX179" s="40" t="str">
        <f t="shared" si="305"/>
        <v>|n攻击+120000</v>
      </c>
      <c r="BY179" s="40" t="str">
        <f t="shared" si="306"/>
        <v/>
      </c>
      <c r="BZ179" s="40" t="str">
        <f t="shared" si="307"/>
        <v/>
      </c>
      <c r="CA179" s="40" t="str">
        <f t="shared" si="308"/>
        <v/>
      </c>
      <c r="CB179" s="40" t="str">
        <f t="shared" si="309"/>
        <v/>
      </c>
      <c r="CC179" s="40" t="str">
        <f t="shared" si="310"/>
        <v/>
      </c>
      <c r="CD179" s="40" t="str">
        <f t="shared" si="311"/>
        <v/>
      </c>
      <c r="CE179" s="40" t="str">
        <f t="shared" si="312"/>
        <v/>
      </c>
      <c r="CF179" s="40" t="str">
        <f t="shared" si="313"/>
        <v/>
      </c>
      <c r="CG179" s="40" t="str">
        <f t="shared" si="314"/>
        <v/>
      </c>
      <c r="CH179" s="40" t="str">
        <f t="shared" si="315"/>
        <v/>
      </c>
      <c r="CI179" s="40" t="str">
        <f t="shared" si="316"/>
        <v/>
      </c>
      <c r="CJ179" s="40" t="str">
        <f t="shared" si="317"/>
        <v/>
      </c>
      <c r="CK179" s="40" t="str">
        <f t="shared" si="318"/>
        <v/>
      </c>
      <c r="CL179" s="40" t="str">
        <f t="shared" si="319"/>
        <v/>
      </c>
      <c r="CM179" s="40" t="str">
        <f t="shared" si="320"/>
        <v/>
      </c>
      <c r="CN179" s="40" t="str">
        <f t="shared" si="321"/>
        <v/>
      </c>
      <c r="CO179" s="40" t="str">
        <f t="shared" si="322"/>
        <v/>
      </c>
      <c r="CP179" s="40" t="str">
        <f t="shared" si="323"/>
        <v/>
      </c>
      <c r="CQ179" s="40" t="str">
        <f t="shared" si="324"/>
        <v/>
      </c>
      <c r="CR179" s="40" t="str">
        <f t="shared" si="325"/>
        <v/>
      </c>
      <c r="CS179" s="40" t="str">
        <f t="shared" si="326"/>
        <v/>
      </c>
      <c r="CT179" s="40" t="str">
        <f t="shared" si="327"/>
        <v/>
      </c>
      <c r="CU179" s="40" t="str">
        <f t="shared" si="328"/>
        <v/>
      </c>
      <c r="CV179" s="40" t="str">
        <f t="shared" si="329"/>
        <v/>
      </c>
      <c r="CW179" s="40" t="str">
        <f t="shared" si="330"/>
        <v/>
      </c>
      <c r="CX179" s="40" t="str">
        <f t="shared" si="331"/>
        <v/>
      </c>
      <c r="CY179" s="40" t="str">
        <f t="shared" si="332"/>
        <v/>
      </c>
      <c r="CZ179" s="40" t="str">
        <f t="shared" si="333"/>
        <v/>
      </c>
      <c r="DA179" s="40" t="str">
        <f t="shared" si="334"/>
        <v/>
      </c>
      <c r="DB179" s="40" t="str">
        <f t="shared" si="335"/>
        <v/>
      </c>
      <c r="DC179" s="40" t="str">
        <f t="shared" si="336"/>
        <v/>
      </c>
      <c r="DD179" s="40" t="str">
        <f t="shared" si="337"/>
        <v/>
      </c>
      <c r="DE179" s="40" t="str">
        <f t="shared" si="338"/>
        <v/>
      </c>
      <c r="DF179" s="40" t="str">
        <f t="shared" si="339"/>
        <v/>
      </c>
      <c r="DG179" s="40" t="str">
        <f t="shared" si="340"/>
        <v/>
      </c>
      <c r="DH179" s="40" t="str">
        <f t="shared" si="341"/>
        <v/>
      </c>
      <c r="DI179" s="40" t="str">
        <f t="shared" si="342"/>
        <v/>
      </c>
      <c r="DJ179" s="40" t="str">
        <f t="shared" si="343"/>
        <v/>
      </c>
      <c r="DK179" s="40" t="str">
        <f t="shared" si="344"/>
        <v/>
      </c>
      <c r="DL179" s="40" t="str">
        <f t="shared" si="345"/>
        <v/>
      </c>
      <c r="DM179" s="40" t="str">
        <f t="shared" si="346"/>
        <v/>
      </c>
      <c r="DN179" s="40" t="str">
        <f t="shared" si="347"/>
        <v/>
      </c>
      <c r="DO179" s="40" t="str">
        <f t="shared" si="348"/>
        <v/>
      </c>
      <c r="DP179" s="40" t="str">
        <f t="shared" si="349"/>
        <v/>
      </c>
      <c r="DQ179" s="40" t="str">
        <f t="shared" si="350"/>
        <v/>
      </c>
      <c r="DR179" s="40" t="str">
        <f t="shared" si="351"/>
        <v/>
      </c>
      <c r="DS179" s="40" t="str">
        <f t="shared" si="352"/>
        <v/>
      </c>
      <c r="DT179" s="40" t="str">
        <f t="shared" si="353"/>
        <v/>
      </c>
      <c r="DU179" s="40" t="str">
        <f t="shared" si="354"/>
        <v/>
      </c>
      <c r="DV179" s="40" t="str">
        <f t="shared" si="355"/>
        <v/>
      </c>
      <c r="DW179" s="40" t="str">
        <f t="shared" si="356"/>
        <v/>
      </c>
      <c r="DX179" s="40" t="str">
        <f t="shared" si="303"/>
        <v/>
      </c>
      <c r="DY179" s="40" t="str">
        <f t="shared" si="303"/>
        <v/>
      </c>
      <c r="DZ179" s="40" t="str">
        <f t="shared" si="303"/>
        <v/>
      </c>
      <c r="EA179" s="40" t="str">
        <f t="shared" si="303"/>
        <v/>
      </c>
      <c r="EB179" s="40" t="str">
        <f t="shared" si="303"/>
        <v/>
      </c>
      <c r="EC179" s="40" t="str">
        <f t="shared" si="303"/>
        <v/>
      </c>
      <c r="ED179" s="40" t="str">
        <f t="shared" si="303"/>
        <v/>
      </c>
      <c r="EE179" s="40" t="str">
        <f t="shared" si="303"/>
        <v/>
      </c>
      <c r="EF179" s="40" t="str">
        <f t="shared" si="303"/>
        <v/>
      </c>
      <c r="EG179" s="40" t="str">
        <f t="shared" si="303"/>
        <v/>
      </c>
      <c r="EH179" s="40" t="str">
        <f t="shared" ref="EH179:EN200" si="357">IF(BN179="","","|n|cffffcc00"&amp;EH$2&amp;"：|r"&amp;BN179&amp;EH$1)</f>
        <v/>
      </c>
      <c r="EI179" s="40" t="str">
        <f t="shared" si="301"/>
        <v/>
      </c>
      <c r="EJ179" s="40" t="str">
        <f t="shared" si="301"/>
        <v/>
      </c>
      <c r="EK179" s="40" t="str">
        <f t="shared" si="301"/>
        <v/>
      </c>
      <c r="EL179" s="40" t="str">
        <f t="shared" si="301"/>
        <v/>
      </c>
      <c r="EM179" s="40" t="str">
        <f t="shared" si="301"/>
        <v/>
      </c>
      <c r="EN179" s="40" t="str">
        <f t="shared" si="301"/>
        <v/>
      </c>
      <c r="EO179" s="40" t="str">
        <f t="shared" si="301"/>
        <v/>
      </c>
    </row>
    <row r="180" spans="1:145">
      <c r="A180" s="40" t="s">
        <v>319</v>
      </c>
      <c r="B180" s="40" t="s">
        <v>320</v>
      </c>
      <c r="C180">
        <v>3</v>
      </c>
      <c r="D180" s="40">
        <v>60000</v>
      </c>
      <c r="R180" s="40">
        <v>6</v>
      </c>
      <c r="BW180" s="40" t="str">
        <f t="shared" si="304"/>
        <v>|n攻击+60000|n物理伤害+6%</v>
      </c>
      <c r="BX180" s="40" t="str">
        <f t="shared" si="305"/>
        <v>|n攻击+60000</v>
      </c>
      <c r="BY180" s="40" t="str">
        <f t="shared" si="306"/>
        <v/>
      </c>
      <c r="BZ180" s="40" t="str">
        <f t="shared" si="307"/>
        <v/>
      </c>
      <c r="CA180" s="40" t="str">
        <f t="shared" si="308"/>
        <v/>
      </c>
      <c r="CB180" s="40" t="str">
        <f t="shared" si="309"/>
        <v/>
      </c>
      <c r="CC180" s="40" t="str">
        <f t="shared" si="310"/>
        <v/>
      </c>
      <c r="CD180" s="40" t="str">
        <f t="shared" si="311"/>
        <v/>
      </c>
      <c r="CE180" s="40" t="str">
        <f t="shared" si="312"/>
        <v/>
      </c>
      <c r="CF180" s="40" t="str">
        <f t="shared" si="313"/>
        <v/>
      </c>
      <c r="CG180" s="40" t="str">
        <f t="shared" si="314"/>
        <v/>
      </c>
      <c r="CH180" s="40" t="str">
        <f t="shared" si="315"/>
        <v/>
      </c>
      <c r="CI180" s="40" t="str">
        <f t="shared" si="316"/>
        <v/>
      </c>
      <c r="CJ180" s="40" t="str">
        <f t="shared" si="317"/>
        <v/>
      </c>
      <c r="CK180" s="40" t="str">
        <f t="shared" si="318"/>
        <v/>
      </c>
      <c r="CL180" s="40" t="str">
        <f t="shared" si="319"/>
        <v>|n物理伤害+6%</v>
      </c>
      <c r="CM180" s="40" t="str">
        <f t="shared" si="320"/>
        <v/>
      </c>
      <c r="CN180" s="40" t="str">
        <f t="shared" si="321"/>
        <v/>
      </c>
      <c r="CO180" s="40" t="str">
        <f t="shared" si="322"/>
        <v/>
      </c>
      <c r="CP180" s="40" t="str">
        <f t="shared" si="323"/>
        <v/>
      </c>
      <c r="CQ180" s="40" t="str">
        <f t="shared" si="324"/>
        <v/>
      </c>
      <c r="CR180" s="40" t="str">
        <f t="shared" si="325"/>
        <v/>
      </c>
      <c r="CS180" s="40" t="str">
        <f t="shared" si="326"/>
        <v/>
      </c>
      <c r="CT180" s="40" t="str">
        <f t="shared" si="327"/>
        <v/>
      </c>
      <c r="CU180" s="40" t="str">
        <f t="shared" si="328"/>
        <v/>
      </c>
      <c r="CV180" s="40" t="str">
        <f t="shared" si="329"/>
        <v/>
      </c>
      <c r="CW180" s="40" t="str">
        <f t="shared" si="330"/>
        <v/>
      </c>
      <c r="CX180" s="40" t="str">
        <f t="shared" si="331"/>
        <v/>
      </c>
      <c r="CY180" s="40" t="str">
        <f t="shared" si="332"/>
        <v/>
      </c>
      <c r="CZ180" s="40" t="str">
        <f t="shared" si="333"/>
        <v/>
      </c>
      <c r="DA180" s="40" t="str">
        <f t="shared" si="334"/>
        <v/>
      </c>
      <c r="DB180" s="40" t="str">
        <f t="shared" si="335"/>
        <v/>
      </c>
      <c r="DC180" s="40" t="str">
        <f t="shared" si="336"/>
        <v/>
      </c>
      <c r="DD180" s="40" t="str">
        <f t="shared" si="337"/>
        <v/>
      </c>
      <c r="DE180" s="40" t="str">
        <f t="shared" si="338"/>
        <v/>
      </c>
      <c r="DF180" s="40" t="str">
        <f t="shared" si="339"/>
        <v/>
      </c>
      <c r="DG180" s="40" t="str">
        <f t="shared" si="340"/>
        <v/>
      </c>
      <c r="DH180" s="40" t="str">
        <f t="shared" si="341"/>
        <v/>
      </c>
      <c r="DI180" s="40" t="str">
        <f t="shared" si="342"/>
        <v/>
      </c>
      <c r="DJ180" s="40" t="str">
        <f t="shared" si="343"/>
        <v/>
      </c>
      <c r="DK180" s="40" t="str">
        <f t="shared" si="344"/>
        <v/>
      </c>
      <c r="DL180" s="40" t="str">
        <f t="shared" si="345"/>
        <v/>
      </c>
      <c r="DM180" s="40" t="str">
        <f t="shared" si="346"/>
        <v/>
      </c>
      <c r="DN180" s="40" t="str">
        <f t="shared" si="347"/>
        <v/>
      </c>
      <c r="DO180" s="40" t="str">
        <f t="shared" si="348"/>
        <v/>
      </c>
      <c r="DP180" s="40" t="str">
        <f t="shared" si="349"/>
        <v/>
      </c>
      <c r="DQ180" s="40" t="str">
        <f t="shared" si="350"/>
        <v/>
      </c>
      <c r="DR180" s="40" t="str">
        <f t="shared" si="351"/>
        <v/>
      </c>
      <c r="DS180" s="40" t="str">
        <f t="shared" si="352"/>
        <v/>
      </c>
      <c r="DT180" s="40" t="str">
        <f t="shared" si="353"/>
        <v/>
      </c>
      <c r="DU180" s="40" t="str">
        <f t="shared" si="354"/>
        <v/>
      </c>
      <c r="DV180" s="40" t="str">
        <f t="shared" si="355"/>
        <v/>
      </c>
      <c r="DW180" s="40" t="str">
        <f t="shared" si="356"/>
        <v/>
      </c>
      <c r="DX180" s="40" t="str">
        <f t="shared" si="303"/>
        <v/>
      </c>
      <c r="DY180" s="40" t="str">
        <f t="shared" si="303"/>
        <v/>
      </c>
      <c r="DZ180" s="40" t="str">
        <f t="shared" si="303"/>
        <v/>
      </c>
      <c r="EA180" s="40" t="str">
        <f t="shared" si="303"/>
        <v/>
      </c>
      <c r="EB180" s="40" t="str">
        <f t="shared" si="303"/>
        <v/>
      </c>
      <c r="EC180" s="40" t="str">
        <f t="shared" si="303"/>
        <v/>
      </c>
      <c r="ED180" s="40" t="str">
        <f t="shared" si="303"/>
        <v/>
      </c>
      <c r="EE180" s="40" t="str">
        <f t="shared" si="303"/>
        <v/>
      </c>
      <c r="EF180" s="40" t="str">
        <f t="shared" si="303"/>
        <v/>
      </c>
      <c r="EG180" s="40" t="str">
        <f t="shared" si="303"/>
        <v/>
      </c>
      <c r="EH180" s="40" t="str">
        <f t="shared" si="357"/>
        <v/>
      </c>
      <c r="EI180" s="40" t="str">
        <f t="shared" si="301"/>
        <v/>
      </c>
      <c r="EJ180" s="40" t="str">
        <f t="shared" si="301"/>
        <v/>
      </c>
      <c r="EK180" s="40" t="str">
        <f t="shared" si="301"/>
        <v/>
      </c>
      <c r="EL180" s="40" t="str">
        <f t="shared" si="301"/>
        <v/>
      </c>
      <c r="EM180" s="40" t="str">
        <f t="shared" si="301"/>
        <v/>
      </c>
      <c r="EN180" s="40" t="str">
        <f t="shared" si="301"/>
        <v/>
      </c>
      <c r="EO180" s="40" t="str">
        <f t="shared" si="301"/>
        <v/>
      </c>
    </row>
    <row r="181" spans="1:145">
      <c r="A181" s="40" t="s">
        <v>321</v>
      </c>
      <c r="B181" s="40" t="s">
        <v>322</v>
      </c>
      <c r="C181">
        <v>3</v>
      </c>
      <c r="D181" s="40">
        <v>70000</v>
      </c>
      <c r="AB181" s="40">
        <v>10</v>
      </c>
      <c r="BW181" s="40" t="str">
        <f t="shared" si="304"/>
        <v>|n攻击+70000|n冷却缩减+10%</v>
      </c>
      <c r="BX181" s="40" t="str">
        <f t="shared" si="305"/>
        <v>|n攻击+70000</v>
      </c>
      <c r="BY181" s="40" t="str">
        <f t="shared" si="306"/>
        <v/>
      </c>
      <c r="BZ181" s="40" t="str">
        <f t="shared" si="307"/>
        <v/>
      </c>
      <c r="CA181" s="40" t="str">
        <f t="shared" si="308"/>
        <v/>
      </c>
      <c r="CB181" s="40" t="str">
        <f t="shared" si="309"/>
        <v/>
      </c>
      <c r="CC181" s="40" t="str">
        <f t="shared" si="310"/>
        <v/>
      </c>
      <c r="CD181" s="40" t="str">
        <f t="shared" si="311"/>
        <v/>
      </c>
      <c r="CE181" s="40" t="str">
        <f t="shared" si="312"/>
        <v/>
      </c>
      <c r="CF181" s="40" t="str">
        <f t="shared" si="313"/>
        <v/>
      </c>
      <c r="CG181" s="40" t="str">
        <f t="shared" si="314"/>
        <v/>
      </c>
      <c r="CH181" s="40" t="str">
        <f t="shared" si="315"/>
        <v/>
      </c>
      <c r="CI181" s="40" t="str">
        <f t="shared" si="316"/>
        <v/>
      </c>
      <c r="CJ181" s="40" t="str">
        <f t="shared" si="317"/>
        <v/>
      </c>
      <c r="CK181" s="40" t="str">
        <f t="shared" si="318"/>
        <v/>
      </c>
      <c r="CL181" s="40" t="str">
        <f t="shared" si="319"/>
        <v/>
      </c>
      <c r="CM181" s="40" t="str">
        <f t="shared" si="320"/>
        <v/>
      </c>
      <c r="CN181" s="40" t="str">
        <f t="shared" si="321"/>
        <v/>
      </c>
      <c r="CO181" s="40" t="str">
        <f t="shared" si="322"/>
        <v/>
      </c>
      <c r="CP181" s="40" t="str">
        <f t="shared" si="323"/>
        <v/>
      </c>
      <c r="CQ181" s="40" t="str">
        <f t="shared" si="324"/>
        <v/>
      </c>
      <c r="CR181" s="40" t="str">
        <f t="shared" si="325"/>
        <v/>
      </c>
      <c r="CS181" s="40" t="str">
        <f t="shared" si="326"/>
        <v/>
      </c>
      <c r="CT181" s="40" t="str">
        <f t="shared" si="327"/>
        <v/>
      </c>
      <c r="CU181" s="40" t="str">
        <f t="shared" si="328"/>
        <v/>
      </c>
      <c r="CV181" s="40" t="str">
        <f t="shared" si="329"/>
        <v>|n冷却缩减+10%</v>
      </c>
      <c r="CW181" s="40" t="str">
        <f t="shared" si="330"/>
        <v/>
      </c>
      <c r="CX181" s="40" t="str">
        <f t="shared" si="331"/>
        <v/>
      </c>
      <c r="CY181" s="40" t="str">
        <f t="shared" si="332"/>
        <v/>
      </c>
      <c r="CZ181" s="40" t="str">
        <f t="shared" si="333"/>
        <v/>
      </c>
      <c r="DA181" s="40" t="str">
        <f t="shared" si="334"/>
        <v/>
      </c>
      <c r="DB181" s="40" t="str">
        <f t="shared" si="335"/>
        <v/>
      </c>
      <c r="DC181" s="40" t="str">
        <f t="shared" si="336"/>
        <v/>
      </c>
      <c r="DD181" s="40" t="str">
        <f t="shared" si="337"/>
        <v/>
      </c>
      <c r="DE181" s="40" t="str">
        <f t="shared" si="338"/>
        <v/>
      </c>
      <c r="DF181" s="40" t="str">
        <f t="shared" si="339"/>
        <v/>
      </c>
      <c r="DG181" s="40" t="str">
        <f t="shared" si="340"/>
        <v/>
      </c>
      <c r="DH181" s="40" t="str">
        <f t="shared" si="341"/>
        <v/>
      </c>
      <c r="DI181" s="40" t="str">
        <f t="shared" si="342"/>
        <v/>
      </c>
      <c r="DJ181" s="40" t="str">
        <f t="shared" si="343"/>
        <v/>
      </c>
      <c r="DK181" s="40" t="str">
        <f t="shared" si="344"/>
        <v/>
      </c>
      <c r="DL181" s="40" t="str">
        <f t="shared" si="345"/>
        <v/>
      </c>
      <c r="DM181" s="40" t="str">
        <f t="shared" si="346"/>
        <v/>
      </c>
      <c r="DN181" s="40" t="str">
        <f t="shared" si="347"/>
        <v/>
      </c>
      <c r="DO181" s="40" t="str">
        <f t="shared" si="348"/>
        <v/>
      </c>
      <c r="DP181" s="40" t="str">
        <f t="shared" si="349"/>
        <v/>
      </c>
      <c r="DQ181" s="40" t="str">
        <f t="shared" si="350"/>
        <v/>
      </c>
      <c r="DR181" s="40" t="str">
        <f t="shared" si="351"/>
        <v/>
      </c>
      <c r="DS181" s="40" t="str">
        <f t="shared" si="352"/>
        <v/>
      </c>
      <c r="DT181" s="40" t="str">
        <f t="shared" si="353"/>
        <v/>
      </c>
      <c r="DU181" s="40" t="str">
        <f t="shared" si="354"/>
        <v/>
      </c>
      <c r="DV181" s="40" t="str">
        <f t="shared" si="355"/>
        <v/>
      </c>
      <c r="DW181" s="40" t="str">
        <f t="shared" si="356"/>
        <v/>
      </c>
      <c r="DX181" s="40" t="str">
        <f t="shared" si="303"/>
        <v/>
      </c>
      <c r="DY181" s="40" t="str">
        <f t="shared" si="303"/>
        <v/>
      </c>
      <c r="DZ181" s="40" t="str">
        <f t="shared" si="303"/>
        <v/>
      </c>
      <c r="EA181" s="40" t="str">
        <f t="shared" si="303"/>
        <v/>
      </c>
      <c r="EB181" s="40" t="str">
        <f t="shared" si="303"/>
        <v/>
      </c>
      <c r="EC181" s="40" t="str">
        <f t="shared" si="303"/>
        <v/>
      </c>
      <c r="ED181" s="40" t="str">
        <f t="shared" si="303"/>
        <v/>
      </c>
      <c r="EE181" s="40" t="str">
        <f t="shared" si="303"/>
        <v/>
      </c>
      <c r="EF181" s="40" t="str">
        <f t="shared" si="303"/>
        <v/>
      </c>
      <c r="EG181" s="40" t="str">
        <f t="shared" si="303"/>
        <v/>
      </c>
      <c r="EH181" s="40" t="str">
        <f t="shared" si="357"/>
        <v/>
      </c>
      <c r="EI181" s="40" t="str">
        <f t="shared" si="301"/>
        <v/>
      </c>
      <c r="EJ181" s="40" t="str">
        <f t="shared" si="301"/>
        <v/>
      </c>
      <c r="EK181" s="40" t="str">
        <f t="shared" si="301"/>
        <v/>
      </c>
      <c r="EL181" s="40" t="str">
        <f t="shared" si="301"/>
        <v/>
      </c>
      <c r="EM181" s="40" t="str">
        <f t="shared" si="301"/>
        <v/>
      </c>
      <c r="EN181" s="40" t="str">
        <f t="shared" si="301"/>
        <v/>
      </c>
      <c r="EO181" s="40" t="str">
        <f t="shared" si="301"/>
        <v/>
      </c>
    </row>
    <row r="182" spans="1:145">
      <c r="A182" s="40" t="s">
        <v>323</v>
      </c>
      <c r="B182" s="40" t="s">
        <v>324</v>
      </c>
      <c r="C182">
        <v>2</v>
      </c>
      <c r="F182" s="40">
        <v>400</v>
      </c>
      <c r="H182" s="40">
        <v>1200000</v>
      </c>
      <c r="BW182" s="40" t="str">
        <f t="shared" si="304"/>
        <v>|n护甲+400|n生命值+1200000</v>
      </c>
      <c r="BX182" s="40" t="str">
        <f t="shared" si="305"/>
        <v/>
      </c>
      <c r="BY182" s="40" t="str">
        <f t="shared" si="306"/>
        <v/>
      </c>
      <c r="BZ182" s="40" t="str">
        <f t="shared" si="307"/>
        <v>|n护甲+400</v>
      </c>
      <c r="CA182" s="40" t="str">
        <f t="shared" si="308"/>
        <v/>
      </c>
      <c r="CB182" s="40" t="str">
        <f t="shared" si="309"/>
        <v>|n生命值+1200000</v>
      </c>
      <c r="CC182" s="40" t="str">
        <f t="shared" si="310"/>
        <v/>
      </c>
      <c r="CD182" s="40" t="str">
        <f t="shared" si="311"/>
        <v/>
      </c>
      <c r="CE182" s="40" t="str">
        <f t="shared" si="312"/>
        <v/>
      </c>
      <c r="CF182" s="40" t="str">
        <f t="shared" si="313"/>
        <v/>
      </c>
      <c r="CG182" s="40" t="str">
        <f t="shared" si="314"/>
        <v/>
      </c>
      <c r="CH182" s="40" t="str">
        <f t="shared" si="315"/>
        <v/>
      </c>
      <c r="CI182" s="40" t="str">
        <f t="shared" si="316"/>
        <v/>
      </c>
      <c r="CJ182" s="40" t="str">
        <f t="shared" si="317"/>
        <v/>
      </c>
      <c r="CK182" s="40" t="str">
        <f t="shared" si="318"/>
        <v/>
      </c>
      <c r="CL182" s="40" t="str">
        <f t="shared" si="319"/>
        <v/>
      </c>
      <c r="CM182" s="40" t="str">
        <f t="shared" si="320"/>
        <v/>
      </c>
      <c r="CN182" s="40" t="str">
        <f t="shared" si="321"/>
        <v/>
      </c>
      <c r="CO182" s="40" t="str">
        <f t="shared" si="322"/>
        <v/>
      </c>
      <c r="CP182" s="40" t="str">
        <f t="shared" si="323"/>
        <v/>
      </c>
      <c r="CQ182" s="40" t="str">
        <f t="shared" si="324"/>
        <v/>
      </c>
      <c r="CR182" s="40" t="str">
        <f t="shared" si="325"/>
        <v/>
      </c>
      <c r="CS182" s="40" t="str">
        <f t="shared" si="326"/>
        <v/>
      </c>
      <c r="CT182" s="40" t="str">
        <f t="shared" si="327"/>
        <v/>
      </c>
      <c r="CU182" s="40" t="str">
        <f t="shared" si="328"/>
        <v/>
      </c>
      <c r="CV182" s="40" t="str">
        <f t="shared" si="329"/>
        <v/>
      </c>
      <c r="CW182" s="40" t="str">
        <f t="shared" si="330"/>
        <v/>
      </c>
      <c r="CX182" s="40" t="str">
        <f t="shared" si="331"/>
        <v/>
      </c>
      <c r="CY182" s="40" t="str">
        <f t="shared" si="332"/>
        <v/>
      </c>
      <c r="CZ182" s="40" t="str">
        <f t="shared" si="333"/>
        <v/>
      </c>
      <c r="DA182" s="40" t="str">
        <f t="shared" si="334"/>
        <v/>
      </c>
      <c r="DB182" s="40" t="str">
        <f t="shared" si="335"/>
        <v/>
      </c>
      <c r="DC182" s="40" t="str">
        <f t="shared" si="336"/>
        <v/>
      </c>
      <c r="DD182" s="40" t="str">
        <f t="shared" si="337"/>
        <v/>
      </c>
      <c r="DE182" s="40" t="str">
        <f t="shared" si="338"/>
        <v/>
      </c>
      <c r="DF182" s="40" t="str">
        <f t="shared" si="339"/>
        <v/>
      </c>
      <c r="DG182" s="40" t="str">
        <f t="shared" si="340"/>
        <v/>
      </c>
      <c r="DH182" s="40" t="str">
        <f t="shared" si="341"/>
        <v/>
      </c>
      <c r="DI182" s="40" t="str">
        <f t="shared" si="342"/>
        <v/>
      </c>
      <c r="DJ182" s="40" t="str">
        <f t="shared" si="343"/>
        <v/>
      </c>
      <c r="DK182" s="40" t="str">
        <f t="shared" si="344"/>
        <v/>
      </c>
      <c r="DL182" s="40" t="str">
        <f t="shared" si="345"/>
        <v/>
      </c>
      <c r="DM182" s="40" t="str">
        <f t="shared" si="346"/>
        <v/>
      </c>
      <c r="DN182" s="40" t="str">
        <f t="shared" si="347"/>
        <v/>
      </c>
      <c r="DO182" s="40" t="str">
        <f t="shared" si="348"/>
        <v/>
      </c>
      <c r="DP182" s="40" t="str">
        <f t="shared" si="349"/>
        <v/>
      </c>
      <c r="DQ182" s="40" t="str">
        <f t="shared" si="350"/>
        <v/>
      </c>
      <c r="DR182" s="40" t="str">
        <f t="shared" si="351"/>
        <v/>
      </c>
      <c r="DS182" s="40" t="str">
        <f t="shared" si="352"/>
        <v/>
      </c>
      <c r="DT182" s="40" t="str">
        <f t="shared" si="353"/>
        <v/>
      </c>
      <c r="DU182" s="40" t="str">
        <f t="shared" si="354"/>
        <v/>
      </c>
      <c r="DV182" s="40" t="str">
        <f t="shared" si="355"/>
        <v/>
      </c>
      <c r="DW182" s="40" t="str">
        <f t="shared" si="356"/>
        <v/>
      </c>
      <c r="DX182" s="40" t="str">
        <f t="shared" si="303"/>
        <v/>
      </c>
      <c r="DY182" s="40" t="str">
        <f t="shared" si="303"/>
        <v/>
      </c>
      <c r="DZ182" s="40" t="str">
        <f t="shared" ref="DZ182:EG197" si="358">IF(BF182="","","|n|cffffcc00"&amp;DZ$2&amp;"：|r"&amp;BF182&amp;DZ$1)</f>
        <v/>
      </c>
      <c r="EA182" s="40" t="str">
        <f t="shared" si="358"/>
        <v/>
      </c>
      <c r="EB182" s="40" t="str">
        <f t="shared" si="358"/>
        <v/>
      </c>
      <c r="EC182" s="40" t="str">
        <f t="shared" si="358"/>
        <v/>
      </c>
      <c r="ED182" s="40" t="str">
        <f t="shared" si="358"/>
        <v/>
      </c>
      <c r="EE182" s="40" t="str">
        <f t="shared" si="358"/>
        <v/>
      </c>
      <c r="EF182" s="40" t="str">
        <f t="shared" si="358"/>
        <v/>
      </c>
      <c r="EG182" s="40" t="str">
        <f t="shared" si="358"/>
        <v/>
      </c>
      <c r="EH182" s="40" t="str">
        <f t="shared" si="357"/>
        <v/>
      </c>
      <c r="EI182" s="40" t="str">
        <f t="shared" si="301"/>
        <v/>
      </c>
      <c r="EJ182" s="40" t="str">
        <f t="shared" si="301"/>
        <v/>
      </c>
      <c r="EK182" s="40" t="str">
        <f t="shared" si="301"/>
        <v/>
      </c>
      <c r="EL182" s="40" t="str">
        <f t="shared" si="301"/>
        <v/>
      </c>
      <c r="EM182" s="40" t="str">
        <f t="shared" si="301"/>
        <v/>
      </c>
      <c r="EN182" s="40" t="str">
        <f t="shared" si="301"/>
        <v/>
      </c>
      <c r="EO182" s="40" t="str">
        <f t="shared" si="301"/>
        <v/>
      </c>
    </row>
    <row r="183" spans="1:145">
      <c r="A183" s="40" t="s">
        <v>325</v>
      </c>
      <c r="B183" s="40" t="s">
        <v>326</v>
      </c>
      <c r="C183">
        <v>4</v>
      </c>
      <c r="D183" s="40">
        <v>30000</v>
      </c>
      <c r="BW183" s="40" t="str">
        <f t="shared" si="304"/>
        <v>|n攻击+30000</v>
      </c>
      <c r="BX183" s="40" t="str">
        <f t="shared" si="305"/>
        <v>|n攻击+30000</v>
      </c>
      <c r="BY183" s="40" t="str">
        <f t="shared" si="306"/>
        <v/>
      </c>
      <c r="BZ183" s="40" t="str">
        <f t="shared" si="307"/>
        <v/>
      </c>
      <c r="CA183" s="40" t="str">
        <f t="shared" si="308"/>
        <v/>
      </c>
      <c r="CB183" s="40" t="str">
        <f t="shared" si="309"/>
        <v/>
      </c>
      <c r="CC183" s="40" t="str">
        <f t="shared" si="310"/>
        <v/>
      </c>
      <c r="CD183" s="40" t="str">
        <f t="shared" si="311"/>
        <v/>
      </c>
      <c r="CE183" s="40" t="str">
        <f t="shared" si="312"/>
        <v/>
      </c>
      <c r="CF183" s="40" t="str">
        <f t="shared" si="313"/>
        <v/>
      </c>
      <c r="CG183" s="40" t="str">
        <f t="shared" si="314"/>
        <v/>
      </c>
      <c r="CH183" s="40" t="str">
        <f t="shared" si="315"/>
        <v/>
      </c>
      <c r="CI183" s="40" t="str">
        <f t="shared" si="316"/>
        <v/>
      </c>
      <c r="CJ183" s="40" t="str">
        <f t="shared" si="317"/>
        <v/>
      </c>
      <c r="CK183" s="40" t="str">
        <f t="shared" si="318"/>
        <v/>
      </c>
      <c r="CL183" s="40" t="str">
        <f t="shared" si="319"/>
        <v/>
      </c>
      <c r="CM183" s="40" t="str">
        <f t="shared" si="320"/>
        <v/>
      </c>
      <c r="CN183" s="40" t="str">
        <f t="shared" si="321"/>
        <v/>
      </c>
      <c r="CO183" s="40" t="str">
        <f t="shared" si="322"/>
        <v/>
      </c>
      <c r="CP183" s="40" t="str">
        <f t="shared" si="323"/>
        <v/>
      </c>
      <c r="CQ183" s="40" t="str">
        <f t="shared" si="324"/>
        <v/>
      </c>
      <c r="CR183" s="40" t="str">
        <f t="shared" si="325"/>
        <v/>
      </c>
      <c r="CS183" s="40" t="str">
        <f t="shared" si="326"/>
        <v/>
      </c>
      <c r="CT183" s="40" t="str">
        <f t="shared" si="327"/>
        <v/>
      </c>
      <c r="CU183" s="40" t="str">
        <f t="shared" si="328"/>
        <v/>
      </c>
      <c r="CV183" s="40" t="str">
        <f t="shared" si="329"/>
        <v/>
      </c>
      <c r="CW183" s="40" t="str">
        <f t="shared" si="330"/>
        <v/>
      </c>
      <c r="CX183" s="40" t="str">
        <f t="shared" si="331"/>
        <v/>
      </c>
      <c r="CY183" s="40" t="str">
        <f t="shared" si="332"/>
        <v/>
      </c>
      <c r="CZ183" s="40" t="str">
        <f t="shared" si="333"/>
        <v/>
      </c>
      <c r="DA183" s="40" t="str">
        <f t="shared" si="334"/>
        <v/>
      </c>
      <c r="DB183" s="40" t="str">
        <f t="shared" si="335"/>
        <v/>
      </c>
      <c r="DC183" s="40" t="str">
        <f t="shared" si="336"/>
        <v/>
      </c>
      <c r="DD183" s="40" t="str">
        <f t="shared" si="337"/>
        <v/>
      </c>
      <c r="DE183" s="40" t="str">
        <f t="shared" si="338"/>
        <v/>
      </c>
      <c r="DF183" s="40" t="str">
        <f t="shared" si="339"/>
        <v/>
      </c>
      <c r="DG183" s="40" t="str">
        <f t="shared" si="340"/>
        <v/>
      </c>
      <c r="DH183" s="40" t="str">
        <f t="shared" si="341"/>
        <v/>
      </c>
      <c r="DI183" s="40" t="str">
        <f t="shared" si="342"/>
        <v/>
      </c>
      <c r="DJ183" s="40" t="str">
        <f t="shared" si="343"/>
        <v/>
      </c>
      <c r="DK183" s="40" t="str">
        <f t="shared" si="344"/>
        <v/>
      </c>
      <c r="DL183" s="40" t="str">
        <f t="shared" si="345"/>
        <v/>
      </c>
      <c r="DM183" s="40" t="str">
        <f t="shared" si="346"/>
        <v/>
      </c>
      <c r="DN183" s="40" t="str">
        <f t="shared" si="347"/>
        <v/>
      </c>
      <c r="DO183" s="40" t="str">
        <f t="shared" si="348"/>
        <v/>
      </c>
      <c r="DP183" s="40" t="str">
        <f t="shared" si="349"/>
        <v/>
      </c>
      <c r="DQ183" s="40" t="str">
        <f t="shared" si="350"/>
        <v/>
      </c>
      <c r="DR183" s="40" t="str">
        <f t="shared" si="351"/>
        <v/>
      </c>
      <c r="DS183" s="40" t="str">
        <f t="shared" si="352"/>
        <v/>
      </c>
      <c r="DT183" s="40" t="str">
        <f t="shared" si="353"/>
        <v/>
      </c>
      <c r="DU183" s="40" t="str">
        <f t="shared" si="354"/>
        <v/>
      </c>
      <c r="DV183" s="40" t="str">
        <f t="shared" si="355"/>
        <v/>
      </c>
      <c r="DW183" s="40" t="str">
        <f t="shared" si="356"/>
        <v/>
      </c>
      <c r="DX183" s="40" t="str">
        <f t="shared" ref="DX183:EE201" si="359">IF(BD183="","","|n|cffffcc00"&amp;DX$2&amp;"：|r"&amp;BD183&amp;DX$1)</f>
        <v/>
      </c>
      <c r="DY183" s="40" t="str">
        <f t="shared" si="359"/>
        <v/>
      </c>
      <c r="DZ183" s="40" t="str">
        <f t="shared" si="358"/>
        <v/>
      </c>
      <c r="EA183" s="40" t="str">
        <f t="shared" si="358"/>
        <v/>
      </c>
      <c r="EB183" s="40" t="str">
        <f t="shared" si="358"/>
        <v/>
      </c>
      <c r="EC183" s="40" t="str">
        <f t="shared" si="358"/>
        <v/>
      </c>
      <c r="ED183" s="40" t="str">
        <f t="shared" si="358"/>
        <v/>
      </c>
      <c r="EE183" s="40" t="str">
        <f t="shared" si="358"/>
        <v/>
      </c>
      <c r="EF183" s="40" t="str">
        <f t="shared" si="358"/>
        <v/>
      </c>
      <c r="EG183" s="40" t="str">
        <f t="shared" si="358"/>
        <v/>
      </c>
      <c r="EH183" s="40" t="str">
        <f t="shared" si="357"/>
        <v/>
      </c>
      <c r="EI183" s="40" t="str">
        <f t="shared" si="301"/>
        <v/>
      </c>
      <c r="EJ183" s="40" t="str">
        <f t="shared" si="301"/>
        <v/>
      </c>
      <c r="EK183" s="40" t="str">
        <f t="shared" si="301"/>
        <v/>
      </c>
      <c r="EL183" s="40" t="str">
        <f t="shared" si="301"/>
        <v/>
      </c>
      <c r="EM183" s="40" t="str">
        <f t="shared" si="301"/>
        <v/>
      </c>
      <c r="EN183" s="40" t="str">
        <f t="shared" si="301"/>
        <v/>
      </c>
      <c r="EO183" s="40" t="str">
        <f t="shared" si="301"/>
        <v/>
      </c>
    </row>
    <row r="184" spans="1:145">
      <c r="A184" s="40" t="s">
        <v>327</v>
      </c>
      <c r="B184" s="40" t="s">
        <v>328</v>
      </c>
      <c r="C184">
        <v>2</v>
      </c>
      <c r="D184" s="40">
        <v>100000</v>
      </c>
      <c r="AB184" s="40">
        <v>13</v>
      </c>
      <c r="BW184" s="40" t="str">
        <f t="shared" si="304"/>
        <v>|n攻击+100000|n冷却缩减+13%</v>
      </c>
      <c r="BX184" s="40" t="str">
        <f t="shared" si="305"/>
        <v>|n攻击+100000</v>
      </c>
      <c r="BY184" s="40" t="str">
        <f t="shared" si="306"/>
        <v/>
      </c>
      <c r="BZ184" s="40" t="str">
        <f t="shared" si="307"/>
        <v/>
      </c>
      <c r="CA184" s="40" t="str">
        <f t="shared" si="308"/>
        <v/>
      </c>
      <c r="CB184" s="40" t="str">
        <f t="shared" si="309"/>
        <v/>
      </c>
      <c r="CC184" s="40" t="str">
        <f t="shared" si="310"/>
        <v/>
      </c>
      <c r="CD184" s="40" t="str">
        <f t="shared" si="311"/>
        <v/>
      </c>
      <c r="CE184" s="40" t="str">
        <f t="shared" si="312"/>
        <v/>
      </c>
      <c r="CF184" s="40" t="str">
        <f t="shared" si="313"/>
        <v/>
      </c>
      <c r="CG184" s="40" t="str">
        <f t="shared" si="314"/>
        <v/>
      </c>
      <c r="CH184" s="40" t="str">
        <f t="shared" si="315"/>
        <v/>
      </c>
      <c r="CI184" s="40" t="str">
        <f t="shared" si="316"/>
        <v/>
      </c>
      <c r="CJ184" s="40" t="str">
        <f t="shared" si="317"/>
        <v/>
      </c>
      <c r="CK184" s="40" t="str">
        <f t="shared" si="318"/>
        <v/>
      </c>
      <c r="CL184" s="40" t="str">
        <f t="shared" si="319"/>
        <v/>
      </c>
      <c r="CM184" s="40" t="str">
        <f t="shared" si="320"/>
        <v/>
      </c>
      <c r="CN184" s="40" t="str">
        <f t="shared" si="321"/>
        <v/>
      </c>
      <c r="CO184" s="40" t="str">
        <f t="shared" si="322"/>
        <v/>
      </c>
      <c r="CP184" s="40" t="str">
        <f t="shared" si="323"/>
        <v/>
      </c>
      <c r="CQ184" s="40" t="str">
        <f t="shared" si="324"/>
        <v/>
      </c>
      <c r="CR184" s="40" t="str">
        <f t="shared" si="325"/>
        <v/>
      </c>
      <c r="CS184" s="40" t="str">
        <f t="shared" si="326"/>
        <v/>
      </c>
      <c r="CT184" s="40" t="str">
        <f t="shared" si="327"/>
        <v/>
      </c>
      <c r="CU184" s="40" t="str">
        <f t="shared" si="328"/>
        <v/>
      </c>
      <c r="CV184" s="40" t="str">
        <f t="shared" si="329"/>
        <v>|n冷却缩减+13%</v>
      </c>
      <c r="CW184" s="40" t="str">
        <f t="shared" si="330"/>
        <v/>
      </c>
      <c r="CX184" s="40" t="str">
        <f t="shared" si="331"/>
        <v/>
      </c>
      <c r="CY184" s="40" t="str">
        <f t="shared" si="332"/>
        <v/>
      </c>
      <c r="CZ184" s="40" t="str">
        <f t="shared" si="333"/>
        <v/>
      </c>
      <c r="DA184" s="40" t="str">
        <f t="shared" si="334"/>
        <v/>
      </c>
      <c r="DB184" s="40" t="str">
        <f t="shared" si="335"/>
        <v/>
      </c>
      <c r="DC184" s="40" t="str">
        <f t="shared" si="336"/>
        <v/>
      </c>
      <c r="DD184" s="40" t="str">
        <f t="shared" si="337"/>
        <v/>
      </c>
      <c r="DE184" s="40" t="str">
        <f t="shared" si="338"/>
        <v/>
      </c>
      <c r="DF184" s="40" t="str">
        <f t="shared" si="339"/>
        <v/>
      </c>
      <c r="DG184" s="40" t="str">
        <f t="shared" si="340"/>
        <v/>
      </c>
      <c r="DH184" s="40" t="str">
        <f t="shared" si="341"/>
        <v/>
      </c>
      <c r="DI184" s="40" t="str">
        <f t="shared" si="342"/>
        <v/>
      </c>
      <c r="DJ184" s="40" t="str">
        <f t="shared" si="343"/>
        <v/>
      </c>
      <c r="DK184" s="40" t="str">
        <f t="shared" si="344"/>
        <v/>
      </c>
      <c r="DL184" s="40" t="str">
        <f t="shared" si="345"/>
        <v/>
      </c>
      <c r="DM184" s="40" t="str">
        <f t="shared" si="346"/>
        <v/>
      </c>
      <c r="DN184" s="40" t="str">
        <f t="shared" si="347"/>
        <v/>
      </c>
      <c r="DO184" s="40" t="str">
        <f t="shared" si="348"/>
        <v/>
      </c>
      <c r="DP184" s="40" t="str">
        <f t="shared" si="349"/>
        <v/>
      </c>
      <c r="DQ184" s="40" t="str">
        <f t="shared" si="350"/>
        <v/>
      </c>
      <c r="DR184" s="40" t="str">
        <f t="shared" si="351"/>
        <v/>
      </c>
      <c r="DS184" s="40" t="str">
        <f t="shared" si="352"/>
        <v/>
      </c>
      <c r="DT184" s="40" t="str">
        <f t="shared" si="353"/>
        <v/>
      </c>
      <c r="DU184" s="40" t="str">
        <f t="shared" si="354"/>
        <v/>
      </c>
      <c r="DV184" s="40" t="str">
        <f t="shared" si="355"/>
        <v/>
      </c>
      <c r="DW184" s="40" t="str">
        <f t="shared" si="356"/>
        <v/>
      </c>
      <c r="DX184" s="40" t="str">
        <f t="shared" si="359"/>
        <v/>
      </c>
      <c r="DY184" s="40" t="str">
        <f t="shared" si="359"/>
        <v/>
      </c>
      <c r="DZ184" s="40" t="str">
        <f t="shared" si="358"/>
        <v/>
      </c>
      <c r="EA184" s="40" t="str">
        <f t="shared" si="358"/>
        <v/>
      </c>
      <c r="EB184" s="40" t="str">
        <f t="shared" si="358"/>
        <v/>
      </c>
      <c r="EC184" s="40" t="str">
        <f t="shared" si="358"/>
        <v/>
      </c>
      <c r="ED184" s="40" t="str">
        <f t="shared" si="358"/>
        <v/>
      </c>
      <c r="EE184" s="40" t="str">
        <f t="shared" si="358"/>
        <v/>
      </c>
      <c r="EF184" s="40" t="str">
        <f t="shared" si="358"/>
        <v/>
      </c>
      <c r="EG184" s="40" t="str">
        <f t="shared" si="358"/>
        <v/>
      </c>
      <c r="EH184" s="40" t="str">
        <f t="shared" si="357"/>
        <v/>
      </c>
      <c r="EI184" s="40" t="str">
        <f t="shared" si="301"/>
        <v/>
      </c>
      <c r="EJ184" s="40" t="str">
        <f t="shared" si="301"/>
        <v/>
      </c>
      <c r="EK184" s="40" t="str">
        <f t="shared" si="301"/>
        <v/>
      </c>
      <c r="EL184" s="40" t="str">
        <f t="shared" si="301"/>
        <v/>
      </c>
      <c r="EM184" s="40" t="str">
        <f t="shared" si="301"/>
        <v/>
      </c>
      <c r="EN184" s="40" t="str">
        <f t="shared" si="301"/>
        <v/>
      </c>
      <c r="EO184" s="40" t="str">
        <f t="shared" si="301"/>
        <v/>
      </c>
    </row>
    <row r="185" spans="1:145">
      <c r="A185" s="40" t="s">
        <v>329</v>
      </c>
      <c r="B185" s="40" t="s">
        <v>330</v>
      </c>
      <c r="C185">
        <v>3</v>
      </c>
      <c r="F185" s="27">
        <v>300</v>
      </c>
      <c r="J185" s="27">
        <v>40000</v>
      </c>
      <c r="BW185" s="40" t="str">
        <f t="shared" si="304"/>
        <v>|n护甲+300|n生命回复+40000</v>
      </c>
      <c r="BX185" s="40" t="str">
        <f t="shared" si="305"/>
        <v/>
      </c>
      <c r="BY185" s="40" t="str">
        <f t="shared" si="306"/>
        <v/>
      </c>
      <c r="BZ185" s="40" t="str">
        <f t="shared" si="307"/>
        <v>|n护甲+300</v>
      </c>
      <c r="CA185" s="40" t="str">
        <f t="shared" si="308"/>
        <v/>
      </c>
      <c r="CB185" s="40" t="str">
        <f t="shared" si="309"/>
        <v/>
      </c>
      <c r="CC185" s="40" t="str">
        <f t="shared" si="310"/>
        <v/>
      </c>
      <c r="CD185" s="40" t="str">
        <f t="shared" si="311"/>
        <v>|n生命回复+40000</v>
      </c>
      <c r="CE185" s="40" t="str">
        <f t="shared" si="312"/>
        <v/>
      </c>
      <c r="CF185" s="40" t="str">
        <f t="shared" si="313"/>
        <v/>
      </c>
      <c r="CG185" s="40" t="str">
        <f t="shared" si="314"/>
        <v/>
      </c>
      <c r="CH185" s="40" t="str">
        <f t="shared" si="315"/>
        <v/>
      </c>
      <c r="CI185" s="40" t="str">
        <f t="shared" si="316"/>
        <v/>
      </c>
      <c r="CJ185" s="40" t="str">
        <f t="shared" si="317"/>
        <v/>
      </c>
      <c r="CK185" s="40" t="str">
        <f t="shared" si="318"/>
        <v/>
      </c>
      <c r="CL185" s="40" t="str">
        <f t="shared" si="319"/>
        <v/>
      </c>
      <c r="CM185" s="40" t="str">
        <f t="shared" si="320"/>
        <v/>
      </c>
      <c r="CN185" s="40" t="str">
        <f t="shared" si="321"/>
        <v/>
      </c>
      <c r="CO185" s="40" t="str">
        <f t="shared" si="322"/>
        <v/>
      </c>
      <c r="CP185" s="40" t="str">
        <f t="shared" si="323"/>
        <v/>
      </c>
      <c r="CQ185" s="40" t="str">
        <f t="shared" si="324"/>
        <v/>
      </c>
      <c r="CR185" s="40" t="str">
        <f t="shared" si="325"/>
        <v/>
      </c>
      <c r="CS185" s="40" t="str">
        <f t="shared" si="326"/>
        <v/>
      </c>
      <c r="CT185" s="40" t="str">
        <f t="shared" si="327"/>
        <v/>
      </c>
      <c r="CU185" s="40" t="str">
        <f t="shared" si="328"/>
        <v/>
      </c>
      <c r="CV185" s="40" t="str">
        <f t="shared" si="329"/>
        <v/>
      </c>
      <c r="CW185" s="40" t="str">
        <f t="shared" si="330"/>
        <v/>
      </c>
      <c r="CX185" s="40" t="str">
        <f t="shared" si="331"/>
        <v/>
      </c>
      <c r="CY185" s="40" t="str">
        <f t="shared" si="332"/>
        <v/>
      </c>
      <c r="CZ185" s="40" t="str">
        <f t="shared" si="333"/>
        <v/>
      </c>
      <c r="DA185" s="40" t="str">
        <f t="shared" si="334"/>
        <v/>
      </c>
      <c r="DB185" s="40" t="str">
        <f t="shared" si="335"/>
        <v/>
      </c>
      <c r="DC185" s="40" t="str">
        <f t="shared" si="336"/>
        <v/>
      </c>
      <c r="DD185" s="40" t="str">
        <f t="shared" si="337"/>
        <v/>
      </c>
      <c r="DE185" s="40" t="str">
        <f t="shared" si="338"/>
        <v/>
      </c>
      <c r="DF185" s="40" t="str">
        <f t="shared" si="339"/>
        <v/>
      </c>
      <c r="DG185" s="40" t="str">
        <f t="shared" si="340"/>
        <v/>
      </c>
      <c r="DH185" s="40" t="str">
        <f t="shared" si="341"/>
        <v/>
      </c>
      <c r="DI185" s="40" t="str">
        <f t="shared" si="342"/>
        <v/>
      </c>
      <c r="DJ185" s="40" t="str">
        <f t="shared" si="343"/>
        <v/>
      </c>
      <c r="DK185" s="40" t="str">
        <f t="shared" si="344"/>
        <v/>
      </c>
      <c r="DL185" s="40" t="str">
        <f t="shared" si="345"/>
        <v/>
      </c>
      <c r="DM185" s="40" t="str">
        <f t="shared" si="346"/>
        <v/>
      </c>
      <c r="DN185" s="40" t="str">
        <f t="shared" si="347"/>
        <v/>
      </c>
      <c r="DO185" s="40" t="str">
        <f t="shared" si="348"/>
        <v/>
      </c>
      <c r="DP185" s="40" t="str">
        <f t="shared" si="349"/>
        <v/>
      </c>
      <c r="DQ185" s="40" t="str">
        <f t="shared" si="350"/>
        <v/>
      </c>
      <c r="DR185" s="40" t="str">
        <f t="shared" si="351"/>
        <v/>
      </c>
      <c r="DS185" s="40" t="str">
        <f t="shared" si="352"/>
        <v/>
      </c>
      <c r="DT185" s="40" t="str">
        <f t="shared" si="353"/>
        <v/>
      </c>
      <c r="DU185" s="40" t="str">
        <f t="shared" si="354"/>
        <v/>
      </c>
      <c r="DV185" s="40" t="str">
        <f t="shared" si="355"/>
        <v/>
      </c>
      <c r="DW185" s="40" t="str">
        <f t="shared" si="356"/>
        <v/>
      </c>
      <c r="DX185" s="40" t="str">
        <f t="shared" si="359"/>
        <v/>
      </c>
      <c r="DY185" s="40" t="str">
        <f t="shared" si="359"/>
        <v/>
      </c>
      <c r="DZ185" s="40" t="str">
        <f t="shared" si="358"/>
        <v/>
      </c>
      <c r="EA185" s="40" t="str">
        <f t="shared" si="358"/>
        <v/>
      </c>
      <c r="EB185" s="40" t="str">
        <f t="shared" si="358"/>
        <v/>
      </c>
      <c r="EC185" s="40" t="str">
        <f t="shared" si="358"/>
        <v/>
      </c>
      <c r="ED185" s="40" t="str">
        <f t="shared" si="358"/>
        <v/>
      </c>
      <c r="EE185" s="40" t="str">
        <f t="shared" si="358"/>
        <v/>
      </c>
      <c r="EF185" s="40" t="str">
        <f t="shared" si="358"/>
        <v/>
      </c>
      <c r="EG185" s="40" t="str">
        <f t="shared" si="358"/>
        <v/>
      </c>
      <c r="EH185" s="40" t="str">
        <f t="shared" si="357"/>
        <v/>
      </c>
      <c r="EI185" s="40" t="str">
        <f t="shared" si="301"/>
        <v/>
      </c>
      <c r="EJ185" s="40" t="str">
        <f t="shared" si="301"/>
        <v/>
      </c>
      <c r="EK185" s="40" t="str">
        <f t="shared" si="301"/>
        <v/>
      </c>
      <c r="EL185" s="40" t="str">
        <f t="shared" si="301"/>
        <v/>
      </c>
      <c r="EM185" s="40" t="str">
        <f t="shared" si="301"/>
        <v/>
      </c>
      <c r="EN185" s="40" t="str">
        <f t="shared" si="301"/>
        <v/>
      </c>
      <c r="EO185" s="40" t="str">
        <f t="shared" si="301"/>
        <v/>
      </c>
    </row>
    <row r="186" spans="1:145">
      <c r="A186" s="40" t="s">
        <v>331</v>
      </c>
      <c r="B186" s="40" t="s">
        <v>332</v>
      </c>
      <c r="C186">
        <v>2</v>
      </c>
      <c r="L186" s="40">
        <v>80</v>
      </c>
      <c r="BW186" s="40" t="str">
        <f t="shared" si="304"/>
        <v>|n攻速+80%</v>
      </c>
      <c r="BX186" s="40" t="str">
        <f t="shared" si="305"/>
        <v/>
      </c>
      <c r="BY186" s="40" t="str">
        <f t="shared" si="306"/>
        <v/>
      </c>
      <c r="BZ186" s="40" t="str">
        <f t="shared" si="307"/>
        <v/>
      </c>
      <c r="CA186" s="40" t="str">
        <f t="shared" si="308"/>
        <v/>
      </c>
      <c r="CB186" s="40" t="str">
        <f t="shared" si="309"/>
        <v/>
      </c>
      <c r="CC186" s="40" t="str">
        <f t="shared" si="310"/>
        <v/>
      </c>
      <c r="CD186" s="40" t="str">
        <f t="shared" si="311"/>
        <v/>
      </c>
      <c r="CE186" s="40" t="str">
        <f t="shared" si="312"/>
        <v/>
      </c>
      <c r="CF186" s="40" t="str">
        <f t="shared" si="313"/>
        <v>|n攻速+80%</v>
      </c>
      <c r="CG186" s="40" t="str">
        <f t="shared" si="314"/>
        <v/>
      </c>
      <c r="CH186" s="40" t="str">
        <f t="shared" si="315"/>
        <v/>
      </c>
      <c r="CI186" s="40" t="str">
        <f t="shared" si="316"/>
        <v/>
      </c>
      <c r="CJ186" s="40" t="str">
        <f t="shared" si="317"/>
        <v/>
      </c>
      <c r="CK186" s="40" t="str">
        <f t="shared" si="318"/>
        <v/>
      </c>
      <c r="CL186" s="40" t="str">
        <f t="shared" si="319"/>
        <v/>
      </c>
      <c r="CM186" s="40" t="str">
        <f t="shared" si="320"/>
        <v/>
      </c>
      <c r="CN186" s="40" t="str">
        <f t="shared" si="321"/>
        <v/>
      </c>
      <c r="CO186" s="40" t="str">
        <f t="shared" si="322"/>
        <v/>
      </c>
      <c r="CP186" s="40" t="str">
        <f t="shared" si="323"/>
        <v/>
      </c>
      <c r="CQ186" s="40" t="str">
        <f t="shared" si="324"/>
        <v/>
      </c>
      <c r="CR186" s="40" t="str">
        <f t="shared" si="325"/>
        <v/>
      </c>
      <c r="CS186" s="40" t="str">
        <f t="shared" si="326"/>
        <v/>
      </c>
      <c r="CT186" s="40" t="str">
        <f t="shared" si="327"/>
        <v/>
      </c>
      <c r="CU186" s="40" t="str">
        <f t="shared" si="328"/>
        <v/>
      </c>
      <c r="CV186" s="40" t="str">
        <f t="shared" si="329"/>
        <v/>
      </c>
      <c r="CW186" s="40" t="str">
        <f t="shared" si="330"/>
        <v/>
      </c>
      <c r="CX186" s="40" t="str">
        <f t="shared" si="331"/>
        <v/>
      </c>
      <c r="CY186" s="40" t="str">
        <f t="shared" si="332"/>
        <v/>
      </c>
      <c r="CZ186" s="40" t="str">
        <f t="shared" si="333"/>
        <v/>
      </c>
      <c r="DA186" s="40" t="str">
        <f t="shared" si="334"/>
        <v/>
      </c>
      <c r="DB186" s="40" t="str">
        <f t="shared" si="335"/>
        <v/>
      </c>
      <c r="DC186" s="40" t="str">
        <f t="shared" si="336"/>
        <v/>
      </c>
      <c r="DD186" s="40" t="str">
        <f t="shared" si="337"/>
        <v/>
      </c>
      <c r="DE186" s="40" t="str">
        <f t="shared" si="338"/>
        <v/>
      </c>
      <c r="DF186" s="40" t="str">
        <f t="shared" si="339"/>
        <v/>
      </c>
      <c r="DG186" s="40" t="str">
        <f t="shared" si="340"/>
        <v/>
      </c>
      <c r="DH186" s="40" t="str">
        <f t="shared" si="341"/>
        <v/>
      </c>
      <c r="DI186" s="40" t="str">
        <f t="shared" si="342"/>
        <v/>
      </c>
      <c r="DJ186" s="40" t="str">
        <f t="shared" si="343"/>
        <v/>
      </c>
      <c r="DK186" s="40" t="str">
        <f t="shared" si="344"/>
        <v/>
      </c>
      <c r="DL186" s="40" t="str">
        <f t="shared" si="345"/>
        <v/>
      </c>
      <c r="DM186" s="40" t="str">
        <f t="shared" si="346"/>
        <v/>
      </c>
      <c r="DN186" s="40" t="str">
        <f t="shared" si="347"/>
        <v/>
      </c>
      <c r="DO186" s="40" t="str">
        <f t="shared" si="348"/>
        <v/>
      </c>
      <c r="DP186" s="40" t="str">
        <f t="shared" si="349"/>
        <v/>
      </c>
      <c r="DQ186" s="40" t="str">
        <f t="shared" si="350"/>
        <v/>
      </c>
      <c r="DR186" s="40" t="str">
        <f t="shared" si="351"/>
        <v/>
      </c>
      <c r="DS186" s="40" t="str">
        <f t="shared" si="352"/>
        <v/>
      </c>
      <c r="DT186" s="40" t="str">
        <f t="shared" si="353"/>
        <v/>
      </c>
      <c r="DU186" s="40" t="str">
        <f t="shared" si="354"/>
        <v/>
      </c>
      <c r="DV186" s="40" t="str">
        <f t="shared" si="355"/>
        <v/>
      </c>
      <c r="DW186" s="40" t="str">
        <f t="shared" si="356"/>
        <v/>
      </c>
      <c r="DX186" s="40" t="str">
        <f t="shared" si="359"/>
        <v/>
      </c>
      <c r="DY186" s="40" t="str">
        <f t="shared" si="359"/>
        <v/>
      </c>
      <c r="DZ186" s="40" t="str">
        <f t="shared" si="358"/>
        <v/>
      </c>
      <c r="EA186" s="40" t="str">
        <f t="shared" si="358"/>
        <v/>
      </c>
      <c r="EB186" s="40" t="str">
        <f t="shared" si="358"/>
        <v/>
      </c>
      <c r="EC186" s="40" t="str">
        <f t="shared" si="358"/>
        <v/>
      </c>
      <c r="ED186" s="40" t="str">
        <f t="shared" si="358"/>
        <v/>
      </c>
      <c r="EE186" s="40" t="str">
        <f t="shared" si="358"/>
        <v/>
      </c>
      <c r="EF186" s="40" t="str">
        <f t="shared" si="358"/>
        <v/>
      </c>
      <c r="EG186" s="40" t="str">
        <f t="shared" si="358"/>
        <v/>
      </c>
      <c r="EH186" s="40" t="str">
        <f t="shared" si="357"/>
        <v/>
      </c>
      <c r="EI186" s="40" t="str">
        <f t="shared" si="301"/>
        <v/>
      </c>
      <c r="EJ186" s="40" t="str">
        <f t="shared" si="301"/>
        <v/>
      </c>
      <c r="EK186" s="40" t="str">
        <f t="shared" si="301"/>
        <v/>
      </c>
      <c r="EL186" s="40" t="str">
        <f t="shared" si="301"/>
        <v/>
      </c>
      <c r="EM186" s="40" t="str">
        <f t="shared" si="301"/>
        <v/>
      </c>
      <c r="EN186" s="40" t="str">
        <f t="shared" si="301"/>
        <v/>
      </c>
      <c r="EO186" s="40" t="str">
        <f t="shared" si="301"/>
        <v/>
      </c>
    </row>
    <row r="187" spans="1:145">
      <c r="A187" s="40" t="s">
        <v>333</v>
      </c>
      <c r="B187" s="40" t="s">
        <v>334</v>
      </c>
      <c r="C187">
        <v>4</v>
      </c>
      <c r="H187" s="40">
        <v>100000</v>
      </c>
      <c r="AE187" s="40">
        <v>3</v>
      </c>
      <c r="BW187" s="40" t="str">
        <f t="shared" si="304"/>
        <v>|n生命值+100000|n生命恢复%+3%</v>
      </c>
      <c r="BX187" s="40" t="str">
        <f t="shared" si="305"/>
        <v/>
      </c>
      <c r="BY187" s="40" t="str">
        <f t="shared" si="306"/>
        <v/>
      </c>
      <c r="BZ187" s="40" t="str">
        <f t="shared" si="307"/>
        <v/>
      </c>
      <c r="CA187" s="40" t="str">
        <f t="shared" si="308"/>
        <v/>
      </c>
      <c r="CB187" s="40" t="str">
        <f t="shared" si="309"/>
        <v>|n生命值+100000</v>
      </c>
      <c r="CC187" s="40" t="str">
        <f t="shared" si="310"/>
        <v/>
      </c>
      <c r="CD187" s="40" t="str">
        <f t="shared" si="311"/>
        <v/>
      </c>
      <c r="CE187" s="40" t="str">
        <f t="shared" si="312"/>
        <v/>
      </c>
      <c r="CF187" s="40" t="str">
        <f t="shared" si="313"/>
        <v/>
      </c>
      <c r="CG187" s="40" t="str">
        <f t="shared" si="314"/>
        <v/>
      </c>
      <c r="CH187" s="40" t="str">
        <f t="shared" si="315"/>
        <v/>
      </c>
      <c r="CI187" s="40" t="str">
        <f t="shared" si="316"/>
        <v/>
      </c>
      <c r="CJ187" s="40" t="str">
        <f t="shared" si="317"/>
        <v/>
      </c>
      <c r="CK187" s="40" t="str">
        <f t="shared" si="318"/>
        <v/>
      </c>
      <c r="CL187" s="40" t="str">
        <f t="shared" si="319"/>
        <v/>
      </c>
      <c r="CM187" s="40" t="str">
        <f t="shared" si="320"/>
        <v/>
      </c>
      <c r="CN187" s="40" t="str">
        <f t="shared" si="321"/>
        <v/>
      </c>
      <c r="CO187" s="40" t="str">
        <f t="shared" si="322"/>
        <v/>
      </c>
      <c r="CP187" s="40" t="str">
        <f t="shared" si="323"/>
        <v/>
      </c>
      <c r="CQ187" s="40" t="str">
        <f t="shared" si="324"/>
        <v/>
      </c>
      <c r="CR187" s="40" t="str">
        <f t="shared" si="325"/>
        <v/>
      </c>
      <c r="CS187" s="40" t="str">
        <f t="shared" si="326"/>
        <v/>
      </c>
      <c r="CT187" s="40" t="str">
        <f t="shared" si="327"/>
        <v/>
      </c>
      <c r="CU187" s="40" t="str">
        <f t="shared" si="328"/>
        <v/>
      </c>
      <c r="CV187" s="40" t="str">
        <f t="shared" si="329"/>
        <v/>
      </c>
      <c r="CW187" s="40" t="str">
        <f t="shared" si="330"/>
        <v/>
      </c>
      <c r="CX187" s="40" t="str">
        <f t="shared" si="331"/>
        <v/>
      </c>
      <c r="CY187" s="40" t="str">
        <f t="shared" si="332"/>
        <v>|n生命恢复%+3%</v>
      </c>
      <c r="CZ187" s="40" t="str">
        <f t="shared" si="333"/>
        <v/>
      </c>
      <c r="DA187" s="40" t="str">
        <f t="shared" si="334"/>
        <v/>
      </c>
      <c r="DB187" s="40" t="str">
        <f t="shared" si="335"/>
        <v/>
      </c>
      <c r="DC187" s="40" t="str">
        <f t="shared" si="336"/>
        <v/>
      </c>
      <c r="DD187" s="40" t="str">
        <f t="shared" si="337"/>
        <v/>
      </c>
      <c r="DE187" s="40" t="str">
        <f t="shared" si="338"/>
        <v/>
      </c>
      <c r="DF187" s="40" t="str">
        <f t="shared" si="339"/>
        <v/>
      </c>
      <c r="DG187" s="40" t="str">
        <f t="shared" si="340"/>
        <v/>
      </c>
      <c r="DH187" s="40" t="str">
        <f t="shared" si="341"/>
        <v/>
      </c>
      <c r="DI187" s="40" t="str">
        <f t="shared" si="342"/>
        <v/>
      </c>
      <c r="DJ187" s="40" t="str">
        <f t="shared" si="343"/>
        <v/>
      </c>
      <c r="DK187" s="40" t="str">
        <f t="shared" si="344"/>
        <v/>
      </c>
      <c r="DL187" s="40" t="str">
        <f t="shared" si="345"/>
        <v/>
      </c>
      <c r="DM187" s="40" t="str">
        <f t="shared" si="346"/>
        <v/>
      </c>
      <c r="DN187" s="40" t="str">
        <f t="shared" si="347"/>
        <v/>
      </c>
      <c r="DO187" s="40" t="str">
        <f t="shared" si="348"/>
        <v/>
      </c>
      <c r="DP187" s="40" t="str">
        <f t="shared" si="349"/>
        <v/>
      </c>
      <c r="DQ187" s="40" t="str">
        <f t="shared" si="350"/>
        <v/>
      </c>
      <c r="DR187" s="40" t="str">
        <f t="shared" si="351"/>
        <v/>
      </c>
      <c r="DS187" s="40" t="str">
        <f t="shared" si="352"/>
        <v/>
      </c>
      <c r="DT187" s="40" t="str">
        <f t="shared" si="353"/>
        <v/>
      </c>
      <c r="DU187" s="40" t="str">
        <f t="shared" si="354"/>
        <v/>
      </c>
      <c r="DV187" s="40" t="str">
        <f t="shared" si="355"/>
        <v/>
      </c>
      <c r="DW187" s="40" t="str">
        <f t="shared" si="356"/>
        <v/>
      </c>
      <c r="DX187" s="40" t="str">
        <f t="shared" si="359"/>
        <v/>
      </c>
      <c r="DY187" s="40" t="str">
        <f t="shared" si="359"/>
        <v/>
      </c>
      <c r="DZ187" s="40" t="str">
        <f t="shared" si="358"/>
        <v/>
      </c>
      <c r="EA187" s="40" t="str">
        <f t="shared" si="358"/>
        <v/>
      </c>
      <c r="EB187" s="40" t="str">
        <f t="shared" si="358"/>
        <v/>
      </c>
      <c r="EC187" s="40" t="str">
        <f t="shared" si="358"/>
        <v/>
      </c>
      <c r="ED187" s="40" t="str">
        <f t="shared" si="358"/>
        <v/>
      </c>
      <c r="EE187" s="40" t="str">
        <f t="shared" si="358"/>
        <v/>
      </c>
      <c r="EF187" s="40" t="str">
        <f t="shared" si="358"/>
        <v/>
      </c>
      <c r="EG187" s="40" t="str">
        <f t="shared" si="358"/>
        <v/>
      </c>
      <c r="EH187" s="40" t="str">
        <f t="shared" si="357"/>
        <v/>
      </c>
      <c r="EI187" s="40" t="str">
        <f t="shared" si="301"/>
        <v/>
      </c>
      <c r="EJ187" s="40" t="str">
        <f t="shared" si="301"/>
        <v/>
      </c>
      <c r="EK187" s="40" t="str">
        <f t="shared" si="301"/>
        <v/>
      </c>
      <c r="EL187" s="40" t="str">
        <f t="shared" si="301"/>
        <v/>
      </c>
      <c r="EM187" s="40" t="str">
        <f t="shared" si="301"/>
        <v/>
      </c>
      <c r="EN187" s="40" t="str">
        <f t="shared" si="301"/>
        <v/>
      </c>
      <c r="EO187" s="40" t="str">
        <f t="shared" si="301"/>
        <v/>
      </c>
    </row>
    <row r="188" spans="1:145">
      <c r="A188" s="40" t="s">
        <v>335</v>
      </c>
      <c r="B188" s="40" t="s">
        <v>336</v>
      </c>
      <c r="C188">
        <v>1</v>
      </c>
      <c r="H188" s="40">
        <v>1200000</v>
      </c>
      <c r="BW188" s="40" t="str">
        <f t="shared" si="304"/>
        <v>|n生命值+1200000</v>
      </c>
      <c r="BX188" s="40" t="str">
        <f t="shared" si="305"/>
        <v/>
      </c>
      <c r="BY188" s="40" t="str">
        <f t="shared" si="306"/>
        <v/>
      </c>
      <c r="BZ188" s="40" t="str">
        <f t="shared" si="307"/>
        <v/>
      </c>
      <c r="CA188" s="40" t="str">
        <f t="shared" si="308"/>
        <v/>
      </c>
      <c r="CB188" s="40" t="str">
        <f t="shared" si="309"/>
        <v>|n生命值+1200000</v>
      </c>
      <c r="CC188" s="40" t="str">
        <f t="shared" si="310"/>
        <v/>
      </c>
      <c r="CD188" s="40" t="str">
        <f t="shared" si="311"/>
        <v/>
      </c>
      <c r="CE188" s="40" t="str">
        <f t="shared" si="312"/>
        <v/>
      </c>
      <c r="CF188" s="40" t="str">
        <f t="shared" si="313"/>
        <v/>
      </c>
      <c r="CG188" s="40" t="str">
        <f t="shared" si="314"/>
        <v/>
      </c>
      <c r="CH188" s="40" t="str">
        <f t="shared" si="315"/>
        <v/>
      </c>
      <c r="CI188" s="40" t="str">
        <f t="shared" si="316"/>
        <v/>
      </c>
      <c r="CJ188" s="40" t="str">
        <f t="shared" si="317"/>
        <v/>
      </c>
      <c r="CK188" s="40" t="str">
        <f t="shared" si="318"/>
        <v/>
      </c>
      <c r="CL188" s="40" t="str">
        <f t="shared" si="319"/>
        <v/>
      </c>
      <c r="CM188" s="40" t="str">
        <f t="shared" si="320"/>
        <v/>
      </c>
      <c r="CN188" s="40" t="str">
        <f t="shared" si="321"/>
        <v/>
      </c>
      <c r="CO188" s="40" t="str">
        <f t="shared" si="322"/>
        <v/>
      </c>
      <c r="CP188" s="40" t="str">
        <f t="shared" si="323"/>
        <v/>
      </c>
      <c r="CQ188" s="40" t="str">
        <f t="shared" si="324"/>
        <v/>
      </c>
      <c r="CR188" s="40" t="str">
        <f t="shared" si="325"/>
        <v/>
      </c>
      <c r="CS188" s="40" t="str">
        <f t="shared" si="326"/>
        <v/>
      </c>
      <c r="CT188" s="40" t="str">
        <f t="shared" si="327"/>
        <v/>
      </c>
      <c r="CU188" s="40" t="str">
        <f t="shared" si="328"/>
        <v/>
      </c>
      <c r="CV188" s="40" t="str">
        <f t="shared" si="329"/>
        <v/>
      </c>
      <c r="CW188" s="40" t="str">
        <f t="shared" si="330"/>
        <v/>
      </c>
      <c r="CX188" s="40" t="str">
        <f t="shared" si="331"/>
        <v/>
      </c>
      <c r="CY188" s="40" t="str">
        <f t="shared" si="332"/>
        <v/>
      </c>
      <c r="CZ188" s="40" t="str">
        <f t="shared" si="333"/>
        <v/>
      </c>
      <c r="DA188" s="40" t="str">
        <f t="shared" si="334"/>
        <v/>
      </c>
      <c r="DB188" s="40" t="str">
        <f t="shared" si="335"/>
        <v/>
      </c>
      <c r="DC188" s="40" t="str">
        <f t="shared" si="336"/>
        <v/>
      </c>
      <c r="DD188" s="40" t="str">
        <f t="shared" si="337"/>
        <v/>
      </c>
      <c r="DE188" s="40" t="str">
        <f t="shared" si="338"/>
        <v/>
      </c>
      <c r="DF188" s="40" t="str">
        <f t="shared" si="339"/>
        <v/>
      </c>
      <c r="DG188" s="40" t="str">
        <f t="shared" si="340"/>
        <v/>
      </c>
      <c r="DH188" s="40" t="str">
        <f t="shared" si="341"/>
        <v/>
      </c>
      <c r="DI188" s="40" t="str">
        <f t="shared" si="342"/>
        <v/>
      </c>
      <c r="DJ188" s="40" t="str">
        <f t="shared" si="343"/>
        <v/>
      </c>
      <c r="DK188" s="40" t="str">
        <f t="shared" si="344"/>
        <v/>
      </c>
      <c r="DL188" s="40" t="str">
        <f t="shared" si="345"/>
        <v/>
      </c>
      <c r="DM188" s="40" t="str">
        <f t="shared" si="346"/>
        <v/>
      </c>
      <c r="DN188" s="40" t="str">
        <f t="shared" si="347"/>
        <v/>
      </c>
      <c r="DO188" s="40" t="str">
        <f t="shared" si="348"/>
        <v/>
      </c>
      <c r="DP188" s="40" t="str">
        <f t="shared" si="349"/>
        <v/>
      </c>
      <c r="DQ188" s="40" t="str">
        <f t="shared" si="350"/>
        <v/>
      </c>
      <c r="DR188" s="40" t="str">
        <f t="shared" si="351"/>
        <v/>
      </c>
      <c r="DS188" s="40" t="str">
        <f t="shared" si="352"/>
        <v/>
      </c>
      <c r="DT188" s="40" t="str">
        <f t="shared" si="353"/>
        <v/>
      </c>
      <c r="DU188" s="40" t="str">
        <f t="shared" si="354"/>
        <v/>
      </c>
      <c r="DV188" s="40" t="str">
        <f t="shared" si="355"/>
        <v/>
      </c>
      <c r="DW188" s="40" t="str">
        <f t="shared" si="356"/>
        <v/>
      </c>
      <c r="DX188" s="40" t="str">
        <f t="shared" si="359"/>
        <v/>
      </c>
      <c r="DY188" s="40" t="str">
        <f t="shared" si="359"/>
        <v/>
      </c>
      <c r="DZ188" s="40" t="str">
        <f t="shared" si="358"/>
        <v/>
      </c>
      <c r="EA188" s="40" t="str">
        <f t="shared" si="358"/>
        <v/>
      </c>
      <c r="EB188" s="40" t="str">
        <f t="shared" si="358"/>
        <v/>
      </c>
      <c r="EC188" s="40" t="str">
        <f t="shared" si="358"/>
        <v/>
      </c>
      <c r="ED188" s="40" t="str">
        <f t="shared" si="358"/>
        <v/>
      </c>
      <c r="EE188" s="40" t="str">
        <f t="shared" si="358"/>
        <v/>
      </c>
      <c r="EF188" s="40" t="str">
        <f t="shared" si="358"/>
        <v/>
      </c>
      <c r="EG188" s="40" t="str">
        <f t="shared" si="358"/>
        <v/>
      </c>
      <c r="EH188" s="40" t="str">
        <f t="shared" si="357"/>
        <v/>
      </c>
      <c r="EI188" s="40" t="str">
        <f t="shared" si="301"/>
        <v/>
      </c>
      <c r="EJ188" s="40" t="str">
        <f t="shared" si="301"/>
        <v/>
      </c>
      <c r="EK188" s="40" t="str">
        <f t="shared" si="301"/>
        <v/>
      </c>
      <c r="EL188" s="40" t="str">
        <f t="shared" si="301"/>
        <v/>
      </c>
      <c r="EM188" s="40" t="str">
        <f t="shared" si="301"/>
        <v/>
      </c>
      <c r="EN188" s="40" t="str">
        <f t="shared" si="301"/>
        <v/>
      </c>
      <c r="EO188" s="40" t="str">
        <f t="shared" si="301"/>
        <v/>
      </c>
    </row>
    <row r="189" spans="1:145">
      <c r="A189" s="40" t="s">
        <v>337</v>
      </c>
      <c r="B189" s="40" t="s">
        <v>338</v>
      </c>
      <c r="C189">
        <v>4</v>
      </c>
      <c r="F189" s="40">
        <v>70</v>
      </c>
      <c r="H189" s="40">
        <v>100000</v>
      </c>
      <c r="BW189" s="40" t="str">
        <f t="shared" si="304"/>
        <v>|n护甲+70|n生命值+100000</v>
      </c>
      <c r="BX189" s="40" t="str">
        <f t="shared" si="305"/>
        <v/>
      </c>
      <c r="BY189" s="40" t="str">
        <f t="shared" si="306"/>
        <v/>
      </c>
      <c r="BZ189" s="40" t="str">
        <f t="shared" si="307"/>
        <v>|n护甲+70</v>
      </c>
      <c r="CA189" s="40" t="str">
        <f t="shared" si="308"/>
        <v/>
      </c>
      <c r="CB189" s="40" t="str">
        <f t="shared" si="309"/>
        <v>|n生命值+100000</v>
      </c>
      <c r="CC189" s="40" t="str">
        <f t="shared" si="310"/>
        <v/>
      </c>
      <c r="CD189" s="40" t="str">
        <f t="shared" si="311"/>
        <v/>
      </c>
      <c r="CE189" s="40" t="str">
        <f t="shared" si="312"/>
        <v/>
      </c>
      <c r="CF189" s="40" t="str">
        <f t="shared" si="313"/>
        <v/>
      </c>
      <c r="CG189" s="40" t="str">
        <f t="shared" si="314"/>
        <v/>
      </c>
      <c r="CH189" s="40" t="str">
        <f t="shared" si="315"/>
        <v/>
      </c>
      <c r="CI189" s="40" t="str">
        <f t="shared" si="316"/>
        <v/>
      </c>
      <c r="CJ189" s="40" t="str">
        <f t="shared" si="317"/>
        <v/>
      </c>
      <c r="CK189" s="40" t="str">
        <f t="shared" si="318"/>
        <v/>
      </c>
      <c r="CL189" s="40" t="str">
        <f t="shared" si="319"/>
        <v/>
      </c>
      <c r="CM189" s="40" t="str">
        <f t="shared" si="320"/>
        <v/>
      </c>
      <c r="CN189" s="40" t="str">
        <f t="shared" si="321"/>
        <v/>
      </c>
      <c r="CO189" s="40" t="str">
        <f t="shared" si="322"/>
        <v/>
      </c>
      <c r="CP189" s="40" t="str">
        <f t="shared" si="323"/>
        <v/>
      </c>
      <c r="CQ189" s="40" t="str">
        <f t="shared" si="324"/>
        <v/>
      </c>
      <c r="CR189" s="40" t="str">
        <f t="shared" si="325"/>
        <v/>
      </c>
      <c r="CS189" s="40" t="str">
        <f t="shared" si="326"/>
        <v/>
      </c>
      <c r="CT189" s="40" t="str">
        <f t="shared" si="327"/>
        <v/>
      </c>
      <c r="CU189" s="40" t="str">
        <f t="shared" si="328"/>
        <v/>
      </c>
      <c r="CV189" s="40" t="str">
        <f t="shared" si="329"/>
        <v/>
      </c>
      <c r="CW189" s="40" t="str">
        <f t="shared" si="330"/>
        <v/>
      </c>
      <c r="CX189" s="40" t="str">
        <f t="shared" si="331"/>
        <v/>
      </c>
      <c r="CY189" s="40" t="str">
        <f t="shared" si="332"/>
        <v/>
      </c>
      <c r="CZ189" s="40" t="str">
        <f t="shared" si="333"/>
        <v/>
      </c>
      <c r="DA189" s="40" t="str">
        <f t="shared" si="334"/>
        <v/>
      </c>
      <c r="DB189" s="40" t="str">
        <f t="shared" si="335"/>
        <v/>
      </c>
      <c r="DC189" s="40" t="str">
        <f t="shared" si="336"/>
        <v/>
      </c>
      <c r="DD189" s="40" t="str">
        <f t="shared" si="337"/>
        <v/>
      </c>
      <c r="DE189" s="40" t="str">
        <f t="shared" si="338"/>
        <v/>
      </c>
      <c r="DF189" s="40" t="str">
        <f t="shared" si="339"/>
        <v/>
      </c>
      <c r="DG189" s="40" t="str">
        <f t="shared" si="340"/>
        <v/>
      </c>
      <c r="DH189" s="40" t="str">
        <f t="shared" si="341"/>
        <v/>
      </c>
      <c r="DI189" s="40" t="str">
        <f t="shared" si="342"/>
        <v/>
      </c>
      <c r="DJ189" s="40" t="str">
        <f t="shared" si="343"/>
        <v/>
      </c>
      <c r="DK189" s="40" t="str">
        <f t="shared" si="344"/>
        <v/>
      </c>
      <c r="DL189" s="40" t="str">
        <f t="shared" si="345"/>
        <v/>
      </c>
      <c r="DM189" s="40" t="str">
        <f t="shared" si="346"/>
        <v/>
      </c>
      <c r="DN189" s="40" t="str">
        <f t="shared" si="347"/>
        <v/>
      </c>
      <c r="DO189" s="40" t="str">
        <f t="shared" si="348"/>
        <v/>
      </c>
      <c r="DP189" s="40" t="str">
        <f t="shared" si="349"/>
        <v/>
      </c>
      <c r="DQ189" s="40" t="str">
        <f t="shared" si="350"/>
        <v/>
      </c>
      <c r="DR189" s="40" t="str">
        <f t="shared" si="351"/>
        <v/>
      </c>
      <c r="DS189" s="40" t="str">
        <f t="shared" si="352"/>
        <v/>
      </c>
      <c r="DT189" s="40" t="str">
        <f t="shared" si="353"/>
        <v/>
      </c>
      <c r="DU189" s="40" t="str">
        <f t="shared" si="354"/>
        <v/>
      </c>
      <c r="DV189" s="40" t="str">
        <f t="shared" si="355"/>
        <v/>
      </c>
      <c r="DW189" s="40" t="str">
        <f t="shared" si="356"/>
        <v/>
      </c>
      <c r="DX189" s="40" t="str">
        <f t="shared" si="359"/>
        <v/>
      </c>
      <c r="DY189" s="40" t="str">
        <f t="shared" si="359"/>
        <v/>
      </c>
      <c r="DZ189" s="40" t="str">
        <f t="shared" si="358"/>
        <v/>
      </c>
      <c r="EA189" s="40" t="str">
        <f t="shared" si="358"/>
        <v/>
      </c>
      <c r="EB189" s="40" t="str">
        <f t="shared" si="358"/>
        <v/>
      </c>
      <c r="EC189" s="40" t="str">
        <f t="shared" si="358"/>
        <v/>
      </c>
      <c r="ED189" s="40" t="str">
        <f t="shared" si="358"/>
        <v/>
      </c>
      <c r="EE189" s="40" t="str">
        <f t="shared" si="358"/>
        <v/>
      </c>
      <c r="EF189" s="40" t="str">
        <f t="shared" si="358"/>
        <v/>
      </c>
      <c r="EG189" s="40" t="str">
        <f t="shared" si="358"/>
        <v/>
      </c>
      <c r="EH189" s="40" t="str">
        <f t="shared" si="357"/>
        <v/>
      </c>
      <c r="EI189" s="40" t="str">
        <f t="shared" si="301"/>
        <v/>
      </c>
      <c r="EJ189" s="40" t="str">
        <f t="shared" si="301"/>
        <v/>
      </c>
      <c r="EK189" s="40" t="str">
        <f t="shared" si="301"/>
        <v/>
      </c>
      <c r="EL189" s="40" t="str">
        <f t="shared" si="301"/>
        <v/>
      </c>
      <c r="EM189" s="40" t="str">
        <f t="shared" si="301"/>
        <v/>
      </c>
      <c r="EN189" s="40" t="str">
        <f t="shared" si="301"/>
        <v/>
      </c>
      <c r="EO189" s="40" t="str">
        <f t="shared" si="301"/>
        <v/>
      </c>
    </row>
    <row r="190" spans="1:145">
      <c r="A190" s="40" t="s">
        <v>339</v>
      </c>
      <c r="B190" s="40" t="s">
        <v>340</v>
      </c>
      <c r="C190">
        <v>3</v>
      </c>
      <c r="J190" s="40">
        <v>30000</v>
      </c>
      <c r="R190" s="40">
        <v>4</v>
      </c>
      <c r="X190" s="40">
        <v>4</v>
      </c>
      <c r="BW190" s="40" t="str">
        <f t="shared" si="304"/>
        <v>|n生命回复+30000|n物理伤害+4%|n伤害吸取+4%</v>
      </c>
      <c r="BX190" s="40" t="str">
        <f t="shared" si="305"/>
        <v/>
      </c>
      <c r="BY190" s="40" t="str">
        <f t="shared" si="306"/>
        <v/>
      </c>
      <c r="BZ190" s="40" t="str">
        <f t="shared" si="307"/>
        <v/>
      </c>
      <c r="CA190" s="40" t="str">
        <f t="shared" si="308"/>
        <v/>
      </c>
      <c r="CB190" s="40" t="str">
        <f t="shared" si="309"/>
        <v/>
      </c>
      <c r="CC190" s="40" t="str">
        <f t="shared" si="310"/>
        <v/>
      </c>
      <c r="CD190" s="40" t="str">
        <f t="shared" si="311"/>
        <v>|n生命回复+30000</v>
      </c>
      <c r="CE190" s="40" t="str">
        <f t="shared" si="312"/>
        <v/>
      </c>
      <c r="CF190" s="40" t="str">
        <f t="shared" si="313"/>
        <v/>
      </c>
      <c r="CG190" s="40" t="str">
        <f t="shared" si="314"/>
        <v/>
      </c>
      <c r="CH190" s="40" t="str">
        <f t="shared" si="315"/>
        <v/>
      </c>
      <c r="CI190" s="40" t="str">
        <f t="shared" si="316"/>
        <v/>
      </c>
      <c r="CJ190" s="40" t="str">
        <f t="shared" si="317"/>
        <v/>
      </c>
      <c r="CK190" s="40" t="str">
        <f t="shared" si="318"/>
        <v/>
      </c>
      <c r="CL190" s="40" t="str">
        <f t="shared" si="319"/>
        <v>|n物理伤害+4%</v>
      </c>
      <c r="CM190" s="40" t="str">
        <f t="shared" si="320"/>
        <v/>
      </c>
      <c r="CN190" s="40" t="str">
        <f t="shared" si="321"/>
        <v/>
      </c>
      <c r="CO190" s="40" t="str">
        <f t="shared" si="322"/>
        <v/>
      </c>
      <c r="CP190" s="40" t="str">
        <f t="shared" si="323"/>
        <v/>
      </c>
      <c r="CQ190" s="40" t="str">
        <f t="shared" si="324"/>
        <v/>
      </c>
      <c r="CR190" s="40" t="str">
        <f t="shared" si="325"/>
        <v>|n伤害吸取+4%</v>
      </c>
      <c r="CS190" s="40" t="str">
        <f t="shared" si="326"/>
        <v/>
      </c>
      <c r="CT190" s="40" t="str">
        <f t="shared" si="327"/>
        <v/>
      </c>
      <c r="CU190" s="40" t="str">
        <f t="shared" si="328"/>
        <v/>
      </c>
      <c r="CV190" s="40" t="str">
        <f t="shared" si="329"/>
        <v/>
      </c>
      <c r="CW190" s="40" t="str">
        <f t="shared" si="330"/>
        <v/>
      </c>
      <c r="CX190" s="40" t="str">
        <f t="shared" si="331"/>
        <v/>
      </c>
      <c r="CY190" s="40" t="str">
        <f t="shared" si="332"/>
        <v/>
      </c>
      <c r="CZ190" s="40" t="str">
        <f t="shared" si="333"/>
        <v/>
      </c>
      <c r="DA190" s="40" t="str">
        <f t="shared" si="334"/>
        <v/>
      </c>
      <c r="DB190" s="40" t="str">
        <f t="shared" si="335"/>
        <v/>
      </c>
      <c r="DC190" s="40" t="str">
        <f t="shared" si="336"/>
        <v/>
      </c>
      <c r="DD190" s="40" t="str">
        <f t="shared" si="337"/>
        <v/>
      </c>
      <c r="DE190" s="40" t="str">
        <f t="shared" si="338"/>
        <v/>
      </c>
      <c r="DF190" s="40" t="str">
        <f t="shared" si="339"/>
        <v/>
      </c>
      <c r="DG190" s="40" t="str">
        <f t="shared" si="340"/>
        <v/>
      </c>
      <c r="DH190" s="40" t="str">
        <f t="shared" si="341"/>
        <v/>
      </c>
      <c r="DI190" s="40" t="str">
        <f t="shared" si="342"/>
        <v/>
      </c>
      <c r="DJ190" s="40" t="str">
        <f t="shared" si="343"/>
        <v/>
      </c>
      <c r="DK190" s="40" t="str">
        <f t="shared" si="344"/>
        <v/>
      </c>
      <c r="DL190" s="40" t="str">
        <f t="shared" si="345"/>
        <v/>
      </c>
      <c r="DM190" s="40" t="str">
        <f t="shared" si="346"/>
        <v/>
      </c>
      <c r="DN190" s="40" t="str">
        <f t="shared" si="347"/>
        <v/>
      </c>
      <c r="DO190" s="40" t="str">
        <f t="shared" si="348"/>
        <v/>
      </c>
      <c r="DP190" s="40" t="str">
        <f t="shared" si="349"/>
        <v/>
      </c>
      <c r="DQ190" s="40" t="str">
        <f t="shared" si="350"/>
        <v/>
      </c>
      <c r="DR190" s="40" t="str">
        <f t="shared" si="351"/>
        <v/>
      </c>
      <c r="DS190" s="40" t="str">
        <f t="shared" si="352"/>
        <v/>
      </c>
      <c r="DT190" s="40" t="str">
        <f t="shared" si="353"/>
        <v/>
      </c>
      <c r="DU190" s="40" t="str">
        <f t="shared" si="354"/>
        <v/>
      </c>
      <c r="DV190" s="40" t="str">
        <f t="shared" si="355"/>
        <v/>
      </c>
      <c r="DW190" s="40" t="str">
        <f t="shared" si="356"/>
        <v/>
      </c>
      <c r="DX190" s="40" t="str">
        <f t="shared" si="359"/>
        <v/>
      </c>
      <c r="DY190" s="40" t="str">
        <f t="shared" si="359"/>
        <v/>
      </c>
      <c r="DZ190" s="40" t="str">
        <f t="shared" si="358"/>
        <v/>
      </c>
      <c r="EA190" s="40" t="str">
        <f t="shared" si="358"/>
        <v/>
      </c>
      <c r="EB190" s="40" t="str">
        <f t="shared" si="358"/>
        <v/>
      </c>
      <c r="EC190" s="40" t="str">
        <f t="shared" si="358"/>
        <v/>
      </c>
      <c r="ED190" s="40" t="str">
        <f t="shared" si="358"/>
        <v/>
      </c>
      <c r="EE190" s="40" t="str">
        <f t="shared" si="358"/>
        <v/>
      </c>
      <c r="EF190" s="40" t="str">
        <f t="shared" si="358"/>
        <v/>
      </c>
      <c r="EG190" s="40" t="str">
        <f t="shared" si="358"/>
        <v/>
      </c>
      <c r="EH190" s="40" t="str">
        <f t="shared" si="357"/>
        <v/>
      </c>
      <c r="EI190" s="40" t="str">
        <f t="shared" si="301"/>
        <v/>
      </c>
      <c r="EJ190" s="40" t="str">
        <f t="shared" si="301"/>
        <v/>
      </c>
      <c r="EK190" s="40" t="str">
        <f t="shared" si="301"/>
        <v/>
      </c>
      <c r="EL190" s="40" t="str">
        <f t="shared" si="301"/>
        <v/>
      </c>
      <c r="EM190" s="40" t="str">
        <f t="shared" si="301"/>
        <v/>
      </c>
      <c r="EN190" s="40" t="str">
        <f t="shared" si="301"/>
        <v/>
      </c>
      <c r="EO190" s="40" t="str">
        <f t="shared" si="301"/>
        <v/>
      </c>
    </row>
    <row r="191" spans="1:145">
      <c r="A191" s="40" t="s">
        <v>341</v>
      </c>
      <c r="B191" s="40" t="s">
        <v>342</v>
      </c>
      <c r="C191">
        <v>2</v>
      </c>
      <c r="H191" s="40">
        <v>800000</v>
      </c>
      <c r="S191" s="40">
        <v>9</v>
      </c>
      <c r="BW191" s="40" t="str">
        <f t="shared" si="304"/>
        <v>|n生命值+800000|n法术伤害+9%</v>
      </c>
      <c r="BX191" s="40" t="str">
        <f t="shared" si="305"/>
        <v/>
      </c>
      <c r="BY191" s="40" t="str">
        <f t="shared" si="306"/>
        <v/>
      </c>
      <c r="BZ191" s="40" t="str">
        <f t="shared" si="307"/>
        <v/>
      </c>
      <c r="CA191" s="40" t="str">
        <f t="shared" si="308"/>
        <v/>
      </c>
      <c r="CB191" s="40" t="str">
        <f t="shared" si="309"/>
        <v>|n生命值+800000</v>
      </c>
      <c r="CC191" s="40" t="str">
        <f t="shared" si="310"/>
        <v/>
      </c>
      <c r="CD191" s="40" t="str">
        <f t="shared" si="311"/>
        <v/>
      </c>
      <c r="CE191" s="40" t="str">
        <f t="shared" si="312"/>
        <v/>
      </c>
      <c r="CF191" s="40" t="str">
        <f t="shared" si="313"/>
        <v/>
      </c>
      <c r="CG191" s="40" t="str">
        <f t="shared" si="314"/>
        <v/>
      </c>
      <c r="CH191" s="40" t="str">
        <f t="shared" si="315"/>
        <v/>
      </c>
      <c r="CI191" s="40" t="str">
        <f t="shared" si="316"/>
        <v/>
      </c>
      <c r="CJ191" s="40" t="str">
        <f t="shared" si="317"/>
        <v/>
      </c>
      <c r="CK191" s="40" t="str">
        <f t="shared" si="318"/>
        <v/>
      </c>
      <c r="CL191" s="40" t="str">
        <f t="shared" si="319"/>
        <v/>
      </c>
      <c r="CM191" s="40" t="str">
        <f t="shared" si="320"/>
        <v>|n法术伤害+9%</v>
      </c>
      <c r="CN191" s="40" t="str">
        <f t="shared" si="321"/>
        <v/>
      </c>
      <c r="CO191" s="40" t="str">
        <f t="shared" si="322"/>
        <v/>
      </c>
      <c r="CP191" s="40" t="str">
        <f t="shared" si="323"/>
        <v/>
      </c>
      <c r="CQ191" s="40" t="str">
        <f t="shared" si="324"/>
        <v/>
      </c>
      <c r="CR191" s="40" t="str">
        <f t="shared" si="325"/>
        <v/>
      </c>
      <c r="CS191" s="40" t="str">
        <f t="shared" si="326"/>
        <v/>
      </c>
      <c r="CT191" s="40" t="str">
        <f t="shared" si="327"/>
        <v/>
      </c>
      <c r="CU191" s="40" t="str">
        <f t="shared" si="328"/>
        <v/>
      </c>
      <c r="CV191" s="40" t="str">
        <f t="shared" si="329"/>
        <v/>
      </c>
      <c r="CW191" s="40" t="str">
        <f t="shared" si="330"/>
        <v/>
      </c>
      <c r="CX191" s="40" t="str">
        <f t="shared" si="331"/>
        <v/>
      </c>
      <c r="CY191" s="40" t="str">
        <f t="shared" si="332"/>
        <v/>
      </c>
      <c r="CZ191" s="40" t="str">
        <f t="shared" si="333"/>
        <v/>
      </c>
      <c r="DA191" s="40" t="str">
        <f t="shared" si="334"/>
        <v/>
      </c>
      <c r="DB191" s="40" t="str">
        <f t="shared" si="335"/>
        <v/>
      </c>
      <c r="DC191" s="40" t="str">
        <f t="shared" si="336"/>
        <v/>
      </c>
      <c r="DD191" s="40" t="str">
        <f t="shared" si="337"/>
        <v/>
      </c>
      <c r="DE191" s="40" t="str">
        <f t="shared" si="338"/>
        <v/>
      </c>
      <c r="DF191" s="40" t="str">
        <f t="shared" si="339"/>
        <v/>
      </c>
      <c r="DG191" s="40" t="str">
        <f t="shared" si="340"/>
        <v/>
      </c>
      <c r="DH191" s="40" t="str">
        <f t="shared" si="341"/>
        <v/>
      </c>
      <c r="DI191" s="40" t="str">
        <f t="shared" si="342"/>
        <v/>
      </c>
      <c r="DJ191" s="40" t="str">
        <f t="shared" si="343"/>
        <v/>
      </c>
      <c r="DK191" s="40" t="str">
        <f t="shared" si="344"/>
        <v/>
      </c>
      <c r="DL191" s="40" t="str">
        <f t="shared" si="345"/>
        <v/>
      </c>
      <c r="DM191" s="40" t="str">
        <f t="shared" si="346"/>
        <v/>
      </c>
      <c r="DN191" s="40" t="str">
        <f t="shared" si="347"/>
        <v/>
      </c>
      <c r="DO191" s="40" t="str">
        <f t="shared" si="348"/>
        <v/>
      </c>
      <c r="DP191" s="40" t="str">
        <f t="shared" si="349"/>
        <v/>
      </c>
      <c r="DQ191" s="40" t="str">
        <f t="shared" si="350"/>
        <v/>
      </c>
      <c r="DR191" s="40" t="str">
        <f t="shared" si="351"/>
        <v/>
      </c>
      <c r="DS191" s="40" t="str">
        <f t="shared" si="352"/>
        <v/>
      </c>
      <c r="DT191" s="40" t="str">
        <f t="shared" si="353"/>
        <v/>
      </c>
      <c r="DU191" s="40" t="str">
        <f t="shared" si="354"/>
        <v/>
      </c>
      <c r="DV191" s="40" t="str">
        <f t="shared" si="355"/>
        <v/>
      </c>
      <c r="DW191" s="40" t="str">
        <f t="shared" si="356"/>
        <v/>
      </c>
      <c r="DX191" s="40" t="str">
        <f t="shared" si="359"/>
        <v/>
      </c>
      <c r="DY191" s="40" t="str">
        <f t="shared" si="359"/>
        <v/>
      </c>
      <c r="DZ191" s="40" t="str">
        <f t="shared" si="358"/>
        <v/>
      </c>
      <c r="EA191" s="40" t="str">
        <f t="shared" si="358"/>
        <v/>
      </c>
      <c r="EB191" s="40" t="str">
        <f t="shared" si="358"/>
        <v/>
      </c>
      <c r="EC191" s="40" t="str">
        <f t="shared" si="358"/>
        <v/>
      </c>
      <c r="ED191" s="40" t="str">
        <f t="shared" si="358"/>
        <v/>
      </c>
      <c r="EE191" s="40" t="str">
        <f t="shared" si="358"/>
        <v/>
      </c>
      <c r="EF191" s="40" t="str">
        <f t="shared" si="358"/>
        <v/>
      </c>
      <c r="EG191" s="40" t="str">
        <f t="shared" si="358"/>
        <v/>
      </c>
      <c r="EH191" s="40" t="str">
        <f t="shared" si="357"/>
        <v/>
      </c>
      <c r="EI191" s="40" t="str">
        <f t="shared" si="301"/>
        <v/>
      </c>
      <c r="EJ191" s="40" t="str">
        <f t="shared" si="301"/>
        <v/>
      </c>
      <c r="EK191" s="40" t="str">
        <f t="shared" si="301"/>
        <v/>
      </c>
      <c r="EL191" s="40" t="str">
        <f t="shared" si="301"/>
        <v/>
      </c>
      <c r="EM191" s="40" t="str">
        <f t="shared" si="301"/>
        <v/>
      </c>
      <c r="EN191" s="40" t="str">
        <f t="shared" si="301"/>
        <v/>
      </c>
      <c r="EO191" s="40" t="str">
        <f t="shared" si="301"/>
        <v/>
      </c>
    </row>
    <row r="192" spans="1:145">
      <c r="A192" s="40" t="s">
        <v>343</v>
      </c>
      <c r="B192" s="40" t="s">
        <v>344</v>
      </c>
      <c r="C192">
        <v>3</v>
      </c>
      <c r="D192" s="40">
        <v>60000</v>
      </c>
      <c r="Q192" s="40">
        <v>4</v>
      </c>
      <c r="BW192" s="40" t="str">
        <f t="shared" si="304"/>
        <v>|n攻击+60000|n法术穿透+4%</v>
      </c>
      <c r="BX192" s="40" t="str">
        <f t="shared" si="305"/>
        <v>|n攻击+60000</v>
      </c>
      <c r="BY192" s="40" t="str">
        <f t="shared" si="306"/>
        <v/>
      </c>
      <c r="BZ192" s="40" t="str">
        <f t="shared" si="307"/>
        <v/>
      </c>
      <c r="CA192" s="40" t="str">
        <f t="shared" si="308"/>
        <v/>
      </c>
      <c r="CB192" s="40" t="str">
        <f t="shared" si="309"/>
        <v/>
      </c>
      <c r="CC192" s="40" t="str">
        <f t="shared" si="310"/>
        <v/>
      </c>
      <c r="CD192" s="40" t="str">
        <f t="shared" si="311"/>
        <v/>
      </c>
      <c r="CE192" s="40" t="str">
        <f t="shared" si="312"/>
        <v/>
      </c>
      <c r="CF192" s="40" t="str">
        <f t="shared" si="313"/>
        <v/>
      </c>
      <c r="CG192" s="40" t="str">
        <f t="shared" si="314"/>
        <v/>
      </c>
      <c r="CH192" s="40" t="str">
        <f t="shared" si="315"/>
        <v/>
      </c>
      <c r="CI192" s="40" t="str">
        <f t="shared" si="316"/>
        <v/>
      </c>
      <c r="CJ192" s="40" t="str">
        <f t="shared" si="317"/>
        <v/>
      </c>
      <c r="CK192" s="40" t="str">
        <f t="shared" si="318"/>
        <v>|n法术穿透+4%</v>
      </c>
      <c r="CL192" s="40" t="str">
        <f t="shared" si="319"/>
        <v/>
      </c>
      <c r="CM192" s="40" t="str">
        <f t="shared" si="320"/>
        <v/>
      </c>
      <c r="CN192" s="40" t="str">
        <f t="shared" si="321"/>
        <v/>
      </c>
      <c r="CO192" s="40" t="str">
        <f t="shared" si="322"/>
        <v/>
      </c>
      <c r="CP192" s="40" t="str">
        <f t="shared" si="323"/>
        <v/>
      </c>
      <c r="CQ192" s="40" t="str">
        <f t="shared" si="324"/>
        <v/>
      </c>
      <c r="CR192" s="40" t="str">
        <f t="shared" si="325"/>
        <v/>
      </c>
      <c r="CS192" s="40" t="str">
        <f t="shared" si="326"/>
        <v/>
      </c>
      <c r="CT192" s="40" t="str">
        <f t="shared" si="327"/>
        <v/>
      </c>
      <c r="CU192" s="40" t="str">
        <f t="shared" si="328"/>
        <v/>
      </c>
      <c r="CV192" s="40" t="str">
        <f t="shared" si="329"/>
        <v/>
      </c>
      <c r="CW192" s="40" t="str">
        <f t="shared" si="330"/>
        <v/>
      </c>
      <c r="CX192" s="40" t="str">
        <f t="shared" si="331"/>
        <v/>
      </c>
      <c r="CY192" s="40" t="str">
        <f t="shared" si="332"/>
        <v/>
      </c>
      <c r="CZ192" s="40" t="str">
        <f t="shared" si="333"/>
        <v/>
      </c>
      <c r="DA192" s="40" t="str">
        <f t="shared" si="334"/>
        <v/>
      </c>
      <c r="DB192" s="40" t="str">
        <f t="shared" si="335"/>
        <v/>
      </c>
      <c r="DC192" s="40" t="str">
        <f t="shared" si="336"/>
        <v/>
      </c>
      <c r="DD192" s="40" t="str">
        <f t="shared" si="337"/>
        <v/>
      </c>
      <c r="DE192" s="40" t="str">
        <f t="shared" si="338"/>
        <v/>
      </c>
      <c r="DF192" s="40" t="str">
        <f t="shared" si="339"/>
        <v/>
      </c>
      <c r="DG192" s="40" t="str">
        <f t="shared" si="340"/>
        <v/>
      </c>
      <c r="DH192" s="40" t="str">
        <f t="shared" si="341"/>
        <v/>
      </c>
      <c r="DI192" s="40" t="str">
        <f t="shared" si="342"/>
        <v/>
      </c>
      <c r="DJ192" s="40" t="str">
        <f t="shared" si="343"/>
        <v/>
      </c>
      <c r="DK192" s="40" t="str">
        <f t="shared" si="344"/>
        <v/>
      </c>
      <c r="DL192" s="40" t="str">
        <f t="shared" si="345"/>
        <v/>
      </c>
      <c r="DM192" s="40" t="str">
        <f t="shared" si="346"/>
        <v/>
      </c>
      <c r="DN192" s="40" t="str">
        <f t="shared" si="347"/>
        <v/>
      </c>
      <c r="DO192" s="40" t="str">
        <f t="shared" si="348"/>
        <v/>
      </c>
      <c r="DP192" s="40" t="str">
        <f t="shared" si="349"/>
        <v/>
      </c>
      <c r="DQ192" s="40" t="str">
        <f t="shared" si="350"/>
        <v/>
      </c>
      <c r="DR192" s="40" t="str">
        <f t="shared" si="351"/>
        <v/>
      </c>
      <c r="DS192" s="40" t="str">
        <f t="shared" si="352"/>
        <v/>
      </c>
      <c r="DT192" s="40" t="str">
        <f t="shared" si="353"/>
        <v/>
      </c>
      <c r="DU192" s="40" t="str">
        <f t="shared" si="354"/>
        <v/>
      </c>
      <c r="DV192" s="40" t="str">
        <f t="shared" si="355"/>
        <v/>
      </c>
      <c r="DW192" s="40" t="str">
        <f t="shared" si="356"/>
        <v/>
      </c>
      <c r="DX192" s="40" t="str">
        <f t="shared" si="359"/>
        <v/>
      </c>
      <c r="DY192" s="40" t="str">
        <f t="shared" si="359"/>
        <v/>
      </c>
      <c r="DZ192" s="40" t="str">
        <f t="shared" si="358"/>
        <v/>
      </c>
      <c r="EA192" s="40" t="str">
        <f t="shared" si="358"/>
        <v/>
      </c>
      <c r="EB192" s="40" t="str">
        <f t="shared" si="358"/>
        <v/>
      </c>
      <c r="EC192" s="40" t="str">
        <f t="shared" si="358"/>
        <v/>
      </c>
      <c r="ED192" s="40" t="str">
        <f t="shared" si="358"/>
        <v/>
      </c>
      <c r="EE192" s="40" t="str">
        <f t="shared" si="358"/>
        <v/>
      </c>
      <c r="EF192" s="40" t="str">
        <f t="shared" si="358"/>
        <v/>
      </c>
      <c r="EG192" s="40" t="str">
        <f t="shared" si="358"/>
        <v/>
      </c>
      <c r="EH192" s="40" t="str">
        <f t="shared" si="357"/>
        <v/>
      </c>
      <c r="EI192" s="40" t="str">
        <f t="shared" si="301"/>
        <v/>
      </c>
      <c r="EJ192" s="40" t="str">
        <f t="shared" si="301"/>
        <v/>
      </c>
      <c r="EK192" s="40" t="str">
        <f t="shared" si="301"/>
        <v/>
      </c>
      <c r="EL192" s="40" t="str">
        <f t="shared" si="301"/>
        <v/>
      </c>
      <c r="EM192" s="40" t="str">
        <f t="shared" si="301"/>
        <v/>
      </c>
      <c r="EN192" s="40" t="str">
        <f t="shared" si="301"/>
        <v/>
      </c>
      <c r="EO192" s="40" t="str">
        <f t="shared" si="301"/>
        <v/>
      </c>
    </row>
    <row r="193" spans="1:145">
      <c r="A193" s="40" t="s">
        <v>345</v>
      </c>
      <c r="B193" s="40" t="s">
        <v>346</v>
      </c>
      <c r="C193">
        <v>4</v>
      </c>
      <c r="D193" s="40">
        <v>15000</v>
      </c>
      <c r="X193" s="40">
        <v>3</v>
      </c>
      <c r="BW193" s="40" t="str">
        <f t="shared" si="304"/>
        <v>|n攻击+15000|n伤害吸取+3%</v>
      </c>
      <c r="BX193" s="40" t="str">
        <f t="shared" si="305"/>
        <v>|n攻击+15000</v>
      </c>
      <c r="BY193" s="40" t="str">
        <f t="shared" si="306"/>
        <v/>
      </c>
      <c r="BZ193" s="40" t="str">
        <f t="shared" si="307"/>
        <v/>
      </c>
      <c r="CA193" s="40" t="str">
        <f t="shared" si="308"/>
        <v/>
      </c>
      <c r="CB193" s="40" t="str">
        <f t="shared" si="309"/>
        <v/>
      </c>
      <c r="CC193" s="40" t="str">
        <f t="shared" si="310"/>
        <v/>
      </c>
      <c r="CD193" s="40" t="str">
        <f t="shared" si="311"/>
        <v/>
      </c>
      <c r="CE193" s="40" t="str">
        <f t="shared" si="312"/>
        <v/>
      </c>
      <c r="CF193" s="40" t="str">
        <f t="shared" si="313"/>
        <v/>
      </c>
      <c r="CG193" s="40" t="str">
        <f t="shared" si="314"/>
        <v/>
      </c>
      <c r="CH193" s="40" t="str">
        <f t="shared" si="315"/>
        <v/>
      </c>
      <c r="CI193" s="40" t="str">
        <f t="shared" si="316"/>
        <v/>
      </c>
      <c r="CJ193" s="40" t="str">
        <f t="shared" si="317"/>
        <v/>
      </c>
      <c r="CK193" s="40" t="str">
        <f t="shared" si="318"/>
        <v/>
      </c>
      <c r="CL193" s="40" t="str">
        <f t="shared" si="319"/>
        <v/>
      </c>
      <c r="CM193" s="40" t="str">
        <f t="shared" si="320"/>
        <v/>
      </c>
      <c r="CN193" s="40" t="str">
        <f t="shared" si="321"/>
        <v/>
      </c>
      <c r="CO193" s="40" t="str">
        <f t="shared" si="322"/>
        <v/>
      </c>
      <c r="CP193" s="40" t="str">
        <f t="shared" si="323"/>
        <v/>
      </c>
      <c r="CQ193" s="40" t="str">
        <f t="shared" si="324"/>
        <v/>
      </c>
      <c r="CR193" s="40" t="str">
        <f t="shared" si="325"/>
        <v>|n伤害吸取+3%</v>
      </c>
      <c r="CS193" s="40" t="str">
        <f t="shared" si="326"/>
        <v/>
      </c>
      <c r="CT193" s="40" t="str">
        <f t="shared" si="327"/>
        <v/>
      </c>
      <c r="CU193" s="40" t="str">
        <f t="shared" si="328"/>
        <v/>
      </c>
      <c r="CV193" s="40" t="str">
        <f t="shared" si="329"/>
        <v/>
      </c>
      <c r="CW193" s="40" t="str">
        <f t="shared" si="330"/>
        <v/>
      </c>
      <c r="CX193" s="40" t="str">
        <f t="shared" si="331"/>
        <v/>
      </c>
      <c r="CY193" s="40" t="str">
        <f t="shared" si="332"/>
        <v/>
      </c>
      <c r="CZ193" s="40" t="str">
        <f t="shared" si="333"/>
        <v/>
      </c>
      <c r="DA193" s="40" t="str">
        <f t="shared" si="334"/>
        <v/>
      </c>
      <c r="DB193" s="40" t="str">
        <f t="shared" si="335"/>
        <v/>
      </c>
      <c r="DC193" s="40" t="str">
        <f t="shared" si="336"/>
        <v/>
      </c>
      <c r="DD193" s="40" t="str">
        <f t="shared" si="337"/>
        <v/>
      </c>
      <c r="DE193" s="40" t="str">
        <f t="shared" si="338"/>
        <v/>
      </c>
      <c r="DF193" s="40" t="str">
        <f t="shared" si="339"/>
        <v/>
      </c>
      <c r="DG193" s="40" t="str">
        <f t="shared" si="340"/>
        <v/>
      </c>
      <c r="DH193" s="40" t="str">
        <f t="shared" si="341"/>
        <v/>
      </c>
      <c r="DI193" s="40" t="str">
        <f t="shared" si="342"/>
        <v/>
      </c>
      <c r="DJ193" s="40" t="str">
        <f t="shared" si="343"/>
        <v/>
      </c>
      <c r="DK193" s="40" t="str">
        <f t="shared" si="344"/>
        <v/>
      </c>
      <c r="DL193" s="40" t="str">
        <f t="shared" si="345"/>
        <v/>
      </c>
      <c r="DM193" s="40" t="str">
        <f t="shared" si="346"/>
        <v/>
      </c>
      <c r="DN193" s="40" t="str">
        <f t="shared" si="347"/>
        <v/>
      </c>
      <c r="DO193" s="40" t="str">
        <f t="shared" si="348"/>
        <v/>
      </c>
      <c r="DP193" s="40" t="str">
        <f t="shared" si="349"/>
        <v/>
      </c>
      <c r="DQ193" s="40" t="str">
        <f t="shared" si="350"/>
        <v/>
      </c>
      <c r="DR193" s="40" t="str">
        <f t="shared" si="351"/>
        <v/>
      </c>
      <c r="DS193" s="40" t="str">
        <f t="shared" si="352"/>
        <v/>
      </c>
      <c r="DT193" s="40" t="str">
        <f t="shared" si="353"/>
        <v/>
      </c>
      <c r="DU193" s="40" t="str">
        <f t="shared" si="354"/>
        <v/>
      </c>
      <c r="DV193" s="40" t="str">
        <f t="shared" si="355"/>
        <v/>
      </c>
      <c r="DW193" s="40" t="str">
        <f t="shared" si="356"/>
        <v/>
      </c>
      <c r="DX193" s="40" t="str">
        <f t="shared" si="359"/>
        <v/>
      </c>
      <c r="DY193" s="40" t="str">
        <f t="shared" si="359"/>
        <v/>
      </c>
      <c r="DZ193" s="40" t="str">
        <f t="shared" si="358"/>
        <v/>
      </c>
      <c r="EA193" s="40" t="str">
        <f t="shared" si="358"/>
        <v/>
      </c>
      <c r="EB193" s="40" t="str">
        <f t="shared" si="358"/>
        <v/>
      </c>
      <c r="EC193" s="40" t="str">
        <f t="shared" si="358"/>
        <v/>
      </c>
      <c r="ED193" s="40" t="str">
        <f t="shared" si="358"/>
        <v/>
      </c>
      <c r="EE193" s="40" t="str">
        <f t="shared" si="358"/>
        <v/>
      </c>
      <c r="EF193" s="40" t="str">
        <f t="shared" si="358"/>
        <v/>
      </c>
      <c r="EG193" s="40" t="str">
        <f t="shared" si="358"/>
        <v/>
      </c>
      <c r="EH193" s="40" t="str">
        <f t="shared" si="357"/>
        <v/>
      </c>
      <c r="EI193" s="40" t="str">
        <f t="shared" si="301"/>
        <v/>
      </c>
      <c r="EJ193" s="40" t="str">
        <f t="shared" si="301"/>
        <v/>
      </c>
      <c r="EK193" s="40" t="str">
        <f t="shared" si="301"/>
        <v/>
      </c>
      <c r="EL193" s="40" t="str">
        <f t="shared" si="301"/>
        <v/>
      </c>
      <c r="EM193" s="40" t="str">
        <f t="shared" si="301"/>
        <v/>
      </c>
      <c r="EN193" s="40" t="str">
        <f t="shared" si="301"/>
        <v/>
      </c>
      <c r="EO193" s="40" t="str">
        <f t="shared" si="301"/>
        <v/>
      </c>
    </row>
    <row r="194" spans="1:145">
      <c r="A194" s="40" t="s">
        <v>347</v>
      </c>
      <c r="B194" s="40" t="s">
        <v>348</v>
      </c>
      <c r="C194">
        <v>2</v>
      </c>
      <c r="H194" s="40">
        <v>800000</v>
      </c>
      <c r="P194" s="40">
        <v>6</v>
      </c>
      <c r="AR194" s="40">
        <v>10</v>
      </c>
      <c r="BW194" s="40" t="str">
        <f t="shared" si="304"/>
        <v>|n生命值+800000|n物理穿透+6%|n金币加成+10%</v>
      </c>
      <c r="BX194" s="40" t="str">
        <f t="shared" si="305"/>
        <v/>
      </c>
      <c r="BY194" s="40" t="str">
        <f t="shared" si="306"/>
        <v/>
      </c>
      <c r="BZ194" s="40" t="str">
        <f t="shared" si="307"/>
        <v/>
      </c>
      <c r="CA194" s="40" t="str">
        <f t="shared" si="308"/>
        <v/>
      </c>
      <c r="CB194" s="40" t="str">
        <f t="shared" si="309"/>
        <v>|n生命值+800000</v>
      </c>
      <c r="CC194" s="40" t="str">
        <f t="shared" si="310"/>
        <v/>
      </c>
      <c r="CD194" s="40" t="str">
        <f t="shared" si="311"/>
        <v/>
      </c>
      <c r="CE194" s="40" t="str">
        <f t="shared" si="312"/>
        <v/>
      </c>
      <c r="CF194" s="40" t="str">
        <f t="shared" si="313"/>
        <v/>
      </c>
      <c r="CG194" s="40" t="str">
        <f t="shared" si="314"/>
        <v/>
      </c>
      <c r="CH194" s="40" t="str">
        <f t="shared" si="315"/>
        <v/>
      </c>
      <c r="CI194" s="40" t="str">
        <f t="shared" si="316"/>
        <v/>
      </c>
      <c r="CJ194" s="40" t="str">
        <f t="shared" si="317"/>
        <v>|n物理穿透+6%</v>
      </c>
      <c r="CK194" s="40" t="str">
        <f t="shared" si="318"/>
        <v/>
      </c>
      <c r="CL194" s="40" t="str">
        <f t="shared" si="319"/>
        <v/>
      </c>
      <c r="CM194" s="40" t="str">
        <f t="shared" si="320"/>
        <v/>
      </c>
      <c r="CN194" s="40" t="str">
        <f t="shared" si="321"/>
        <v/>
      </c>
      <c r="CO194" s="40" t="str">
        <f t="shared" si="322"/>
        <v/>
      </c>
      <c r="CP194" s="40" t="str">
        <f t="shared" si="323"/>
        <v/>
      </c>
      <c r="CQ194" s="40" t="str">
        <f t="shared" si="324"/>
        <v/>
      </c>
      <c r="CR194" s="40" t="str">
        <f t="shared" si="325"/>
        <v/>
      </c>
      <c r="CS194" s="40" t="str">
        <f t="shared" si="326"/>
        <v/>
      </c>
      <c r="CT194" s="40" t="str">
        <f t="shared" si="327"/>
        <v/>
      </c>
      <c r="CU194" s="40" t="str">
        <f t="shared" si="328"/>
        <v/>
      </c>
      <c r="CV194" s="40" t="str">
        <f t="shared" si="329"/>
        <v/>
      </c>
      <c r="CW194" s="40" t="str">
        <f t="shared" si="330"/>
        <v/>
      </c>
      <c r="CX194" s="40" t="str">
        <f t="shared" si="331"/>
        <v/>
      </c>
      <c r="CY194" s="40" t="str">
        <f t="shared" si="332"/>
        <v/>
      </c>
      <c r="CZ194" s="40" t="str">
        <f t="shared" si="333"/>
        <v/>
      </c>
      <c r="DA194" s="40" t="str">
        <f t="shared" si="334"/>
        <v/>
      </c>
      <c r="DB194" s="40" t="str">
        <f t="shared" si="335"/>
        <v/>
      </c>
      <c r="DC194" s="40" t="str">
        <f t="shared" si="336"/>
        <v/>
      </c>
      <c r="DD194" s="40" t="str">
        <f t="shared" si="337"/>
        <v/>
      </c>
      <c r="DE194" s="40" t="str">
        <f t="shared" si="338"/>
        <v/>
      </c>
      <c r="DF194" s="40" t="str">
        <f t="shared" si="339"/>
        <v/>
      </c>
      <c r="DG194" s="40" t="str">
        <f t="shared" si="340"/>
        <v/>
      </c>
      <c r="DH194" s="40" t="str">
        <f t="shared" si="341"/>
        <v/>
      </c>
      <c r="DI194" s="40" t="str">
        <f t="shared" si="342"/>
        <v/>
      </c>
      <c r="DJ194" s="40" t="str">
        <f t="shared" si="343"/>
        <v/>
      </c>
      <c r="DK194" s="40" t="str">
        <f t="shared" si="344"/>
        <v/>
      </c>
      <c r="DL194" s="40" t="str">
        <f t="shared" si="345"/>
        <v>|n金币加成+10%</v>
      </c>
      <c r="DM194" s="40" t="str">
        <f t="shared" si="346"/>
        <v/>
      </c>
      <c r="DN194" s="40" t="str">
        <f t="shared" si="347"/>
        <v/>
      </c>
      <c r="DO194" s="40" t="str">
        <f t="shared" si="348"/>
        <v/>
      </c>
      <c r="DP194" s="40" t="str">
        <f t="shared" si="349"/>
        <v/>
      </c>
      <c r="DQ194" s="40" t="str">
        <f t="shared" si="350"/>
        <v/>
      </c>
      <c r="DR194" s="40" t="str">
        <f t="shared" si="351"/>
        <v/>
      </c>
      <c r="DS194" s="40" t="str">
        <f t="shared" si="352"/>
        <v/>
      </c>
      <c r="DT194" s="40" t="str">
        <f t="shared" si="353"/>
        <v/>
      </c>
      <c r="DU194" s="40" t="str">
        <f t="shared" si="354"/>
        <v/>
      </c>
      <c r="DV194" s="40" t="str">
        <f t="shared" si="355"/>
        <v/>
      </c>
      <c r="DW194" s="40" t="str">
        <f t="shared" si="356"/>
        <v/>
      </c>
      <c r="DX194" s="40" t="str">
        <f t="shared" si="359"/>
        <v/>
      </c>
      <c r="DY194" s="40" t="str">
        <f t="shared" si="359"/>
        <v/>
      </c>
      <c r="DZ194" s="40" t="str">
        <f t="shared" si="358"/>
        <v/>
      </c>
      <c r="EA194" s="40" t="str">
        <f t="shared" si="358"/>
        <v/>
      </c>
      <c r="EB194" s="40" t="str">
        <f t="shared" si="358"/>
        <v/>
      </c>
      <c r="EC194" s="40" t="str">
        <f t="shared" si="358"/>
        <v/>
      </c>
      <c r="ED194" s="40" t="str">
        <f t="shared" si="358"/>
        <v/>
      </c>
      <c r="EE194" s="40" t="str">
        <f t="shared" si="358"/>
        <v/>
      </c>
      <c r="EF194" s="40" t="str">
        <f t="shared" si="358"/>
        <v/>
      </c>
      <c r="EG194" s="40" t="str">
        <f t="shared" si="358"/>
        <v/>
      </c>
      <c r="EH194" s="40" t="str">
        <f t="shared" si="357"/>
        <v/>
      </c>
      <c r="EI194" s="40" t="str">
        <f t="shared" si="301"/>
        <v/>
      </c>
      <c r="EJ194" s="40" t="str">
        <f t="shared" si="301"/>
        <v/>
      </c>
      <c r="EK194" s="40" t="str">
        <f t="shared" si="301"/>
        <v/>
      </c>
      <c r="EL194" s="40" t="str">
        <f t="shared" si="301"/>
        <v/>
      </c>
      <c r="EM194" s="40" t="str">
        <f t="shared" si="301"/>
        <v/>
      </c>
      <c r="EN194" s="40" t="str">
        <f t="shared" si="301"/>
        <v/>
      </c>
      <c r="EO194" s="40" t="str">
        <f t="shared" si="301"/>
        <v/>
      </c>
    </row>
    <row r="195" spans="1:145">
      <c r="A195" s="40" t="s">
        <v>349</v>
      </c>
      <c r="B195" s="40" t="s">
        <v>350</v>
      </c>
      <c r="C195">
        <v>4</v>
      </c>
      <c r="J195" s="40">
        <v>6000</v>
      </c>
      <c r="AR195" s="40">
        <v>5</v>
      </c>
      <c r="BW195" s="40" t="str">
        <f t="shared" si="304"/>
        <v>|n生命回复+6000|n金币加成+5%</v>
      </c>
      <c r="BX195" s="40" t="str">
        <f t="shared" si="305"/>
        <v/>
      </c>
      <c r="BY195" s="40" t="str">
        <f t="shared" si="306"/>
        <v/>
      </c>
      <c r="BZ195" s="40" t="str">
        <f t="shared" si="307"/>
        <v/>
      </c>
      <c r="CA195" s="40" t="str">
        <f t="shared" si="308"/>
        <v/>
      </c>
      <c r="CB195" s="40" t="str">
        <f t="shared" si="309"/>
        <v/>
      </c>
      <c r="CC195" s="40" t="str">
        <f t="shared" si="310"/>
        <v/>
      </c>
      <c r="CD195" s="40" t="str">
        <f t="shared" si="311"/>
        <v>|n生命回复+6000</v>
      </c>
      <c r="CE195" s="40" t="str">
        <f t="shared" si="312"/>
        <v/>
      </c>
      <c r="CF195" s="40" t="str">
        <f t="shared" si="313"/>
        <v/>
      </c>
      <c r="CG195" s="40" t="str">
        <f t="shared" si="314"/>
        <v/>
      </c>
      <c r="CH195" s="40" t="str">
        <f t="shared" si="315"/>
        <v/>
      </c>
      <c r="CI195" s="40" t="str">
        <f t="shared" si="316"/>
        <v/>
      </c>
      <c r="CJ195" s="40" t="str">
        <f t="shared" si="317"/>
        <v/>
      </c>
      <c r="CK195" s="40" t="str">
        <f t="shared" si="318"/>
        <v/>
      </c>
      <c r="CL195" s="40" t="str">
        <f t="shared" si="319"/>
        <v/>
      </c>
      <c r="CM195" s="40" t="str">
        <f t="shared" si="320"/>
        <v/>
      </c>
      <c r="CN195" s="40" t="str">
        <f t="shared" si="321"/>
        <v/>
      </c>
      <c r="CO195" s="40" t="str">
        <f t="shared" si="322"/>
        <v/>
      </c>
      <c r="CP195" s="40" t="str">
        <f t="shared" si="323"/>
        <v/>
      </c>
      <c r="CQ195" s="40" t="str">
        <f t="shared" si="324"/>
        <v/>
      </c>
      <c r="CR195" s="40" t="str">
        <f t="shared" si="325"/>
        <v/>
      </c>
      <c r="CS195" s="40" t="str">
        <f t="shared" si="326"/>
        <v/>
      </c>
      <c r="CT195" s="40" t="str">
        <f t="shared" si="327"/>
        <v/>
      </c>
      <c r="CU195" s="40" t="str">
        <f t="shared" si="328"/>
        <v/>
      </c>
      <c r="CV195" s="40" t="str">
        <f t="shared" si="329"/>
        <v/>
      </c>
      <c r="CW195" s="40" t="str">
        <f t="shared" si="330"/>
        <v/>
      </c>
      <c r="CX195" s="40" t="str">
        <f t="shared" si="331"/>
        <v/>
      </c>
      <c r="CY195" s="40" t="str">
        <f t="shared" si="332"/>
        <v/>
      </c>
      <c r="CZ195" s="40" t="str">
        <f t="shared" si="333"/>
        <v/>
      </c>
      <c r="DA195" s="40" t="str">
        <f t="shared" si="334"/>
        <v/>
      </c>
      <c r="DB195" s="40" t="str">
        <f t="shared" si="335"/>
        <v/>
      </c>
      <c r="DC195" s="40" t="str">
        <f t="shared" si="336"/>
        <v/>
      </c>
      <c r="DD195" s="40" t="str">
        <f t="shared" si="337"/>
        <v/>
      </c>
      <c r="DE195" s="40" t="str">
        <f t="shared" si="338"/>
        <v/>
      </c>
      <c r="DF195" s="40" t="str">
        <f t="shared" si="339"/>
        <v/>
      </c>
      <c r="DG195" s="40" t="str">
        <f t="shared" si="340"/>
        <v/>
      </c>
      <c r="DH195" s="40" t="str">
        <f t="shared" si="341"/>
        <v/>
      </c>
      <c r="DI195" s="40" t="str">
        <f t="shared" si="342"/>
        <v/>
      </c>
      <c r="DJ195" s="40" t="str">
        <f t="shared" si="343"/>
        <v/>
      </c>
      <c r="DK195" s="40" t="str">
        <f t="shared" si="344"/>
        <v/>
      </c>
      <c r="DL195" s="40" t="str">
        <f t="shared" si="345"/>
        <v>|n金币加成+5%</v>
      </c>
      <c r="DM195" s="40" t="str">
        <f t="shared" si="346"/>
        <v/>
      </c>
      <c r="DN195" s="40" t="str">
        <f t="shared" si="347"/>
        <v/>
      </c>
      <c r="DO195" s="40" t="str">
        <f t="shared" si="348"/>
        <v/>
      </c>
      <c r="DP195" s="40" t="str">
        <f t="shared" si="349"/>
        <v/>
      </c>
      <c r="DQ195" s="40" t="str">
        <f t="shared" si="350"/>
        <v/>
      </c>
      <c r="DR195" s="40" t="str">
        <f t="shared" si="351"/>
        <v/>
      </c>
      <c r="DS195" s="40" t="str">
        <f t="shared" si="352"/>
        <v/>
      </c>
      <c r="DT195" s="40" t="str">
        <f t="shared" si="353"/>
        <v/>
      </c>
      <c r="DU195" s="40" t="str">
        <f t="shared" si="354"/>
        <v/>
      </c>
      <c r="DV195" s="40" t="str">
        <f t="shared" si="355"/>
        <v/>
      </c>
      <c r="DW195" s="40" t="str">
        <f t="shared" si="356"/>
        <v/>
      </c>
      <c r="DX195" s="40" t="str">
        <f t="shared" si="359"/>
        <v/>
      </c>
      <c r="DY195" s="40" t="str">
        <f t="shared" si="359"/>
        <v/>
      </c>
      <c r="DZ195" s="40" t="str">
        <f t="shared" si="358"/>
        <v/>
      </c>
      <c r="EA195" s="40" t="str">
        <f t="shared" si="358"/>
        <v/>
      </c>
      <c r="EB195" s="40" t="str">
        <f t="shared" si="358"/>
        <v/>
      </c>
      <c r="EC195" s="40" t="str">
        <f t="shared" si="358"/>
        <v/>
      </c>
      <c r="ED195" s="40" t="str">
        <f t="shared" si="358"/>
        <v/>
      </c>
      <c r="EE195" s="40" t="str">
        <f t="shared" si="358"/>
        <v/>
      </c>
      <c r="EF195" s="40" t="str">
        <f t="shared" si="358"/>
        <v/>
      </c>
      <c r="EG195" s="40" t="str">
        <f t="shared" si="358"/>
        <v/>
      </c>
      <c r="EH195" s="40" t="str">
        <f t="shared" si="357"/>
        <v/>
      </c>
      <c r="EI195" s="40" t="str">
        <f t="shared" si="301"/>
        <v/>
      </c>
      <c r="EJ195" s="40" t="str">
        <f t="shared" si="301"/>
        <v/>
      </c>
      <c r="EK195" s="40" t="str">
        <f t="shared" si="301"/>
        <v/>
      </c>
      <c r="EL195" s="40" t="str">
        <f t="shared" si="301"/>
        <v/>
      </c>
      <c r="EM195" s="40" t="str">
        <f t="shared" si="301"/>
        <v/>
      </c>
      <c r="EN195" s="40" t="str">
        <f t="shared" si="301"/>
        <v/>
      </c>
      <c r="EO195" s="40" t="str">
        <f t="shared" si="301"/>
        <v/>
      </c>
    </row>
    <row r="196" spans="1:145">
      <c r="A196" s="40" t="s">
        <v>351</v>
      </c>
      <c r="B196" s="40" t="s">
        <v>352</v>
      </c>
      <c r="C196">
        <v>4</v>
      </c>
      <c r="D196" s="40">
        <v>10000</v>
      </c>
      <c r="Q196" s="40">
        <v>6</v>
      </c>
      <c r="BW196" s="40" t="str">
        <f t="shared" si="304"/>
        <v>|n攻击+10000|n法术穿透+6%</v>
      </c>
      <c r="BX196" s="40" t="str">
        <f t="shared" si="305"/>
        <v>|n攻击+10000</v>
      </c>
      <c r="BY196" s="40" t="str">
        <f t="shared" si="306"/>
        <v/>
      </c>
      <c r="BZ196" s="40" t="str">
        <f t="shared" si="307"/>
        <v/>
      </c>
      <c r="CA196" s="40" t="str">
        <f t="shared" si="308"/>
        <v/>
      </c>
      <c r="CB196" s="40" t="str">
        <f t="shared" si="309"/>
        <v/>
      </c>
      <c r="CC196" s="40" t="str">
        <f t="shared" si="310"/>
        <v/>
      </c>
      <c r="CD196" s="40" t="str">
        <f t="shared" si="311"/>
        <v/>
      </c>
      <c r="CE196" s="40" t="str">
        <f t="shared" si="312"/>
        <v/>
      </c>
      <c r="CF196" s="40" t="str">
        <f t="shared" si="313"/>
        <v/>
      </c>
      <c r="CG196" s="40" t="str">
        <f t="shared" si="314"/>
        <v/>
      </c>
      <c r="CH196" s="40" t="str">
        <f t="shared" si="315"/>
        <v/>
      </c>
      <c r="CI196" s="40" t="str">
        <f t="shared" si="316"/>
        <v/>
      </c>
      <c r="CJ196" s="40" t="str">
        <f t="shared" si="317"/>
        <v/>
      </c>
      <c r="CK196" s="40" t="str">
        <f t="shared" si="318"/>
        <v>|n法术穿透+6%</v>
      </c>
      <c r="CL196" s="40" t="str">
        <f t="shared" si="319"/>
        <v/>
      </c>
      <c r="CM196" s="40" t="str">
        <f t="shared" si="320"/>
        <v/>
      </c>
      <c r="CN196" s="40" t="str">
        <f t="shared" si="321"/>
        <v/>
      </c>
      <c r="CO196" s="40" t="str">
        <f t="shared" si="322"/>
        <v/>
      </c>
      <c r="CP196" s="40" t="str">
        <f t="shared" si="323"/>
        <v/>
      </c>
      <c r="CQ196" s="40" t="str">
        <f t="shared" si="324"/>
        <v/>
      </c>
      <c r="CR196" s="40" t="str">
        <f t="shared" si="325"/>
        <v/>
      </c>
      <c r="CS196" s="40" t="str">
        <f t="shared" si="326"/>
        <v/>
      </c>
      <c r="CT196" s="40" t="str">
        <f t="shared" si="327"/>
        <v/>
      </c>
      <c r="CU196" s="40" t="str">
        <f t="shared" si="328"/>
        <v/>
      </c>
      <c r="CV196" s="40" t="str">
        <f t="shared" si="329"/>
        <v/>
      </c>
      <c r="CW196" s="40" t="str">
        <f t="shared" si="330"/>
        <v/>
      </c>
      <c r="CX196" s="40" t="str">
        <f t="shared" si="331"/>
        <v/>
      </c>
      <c r="CY196" s="40" t="str">
        <f t="shared" si="332"/>
        <v/>
      </c>
      <c r="CZ196" s="40" t="str">
        <f t="shared" si="333"/>
        <v/>
      </c>
      <c r="DA196" s="40" t="str">
        <f t="shared" si="334"/>
        <v/>
      </c>
      <c r="DB196" s="40" t="str">
        <f t="shared" si="335"/>
        <v/>
      </c>
      <c r="DC196" s="40" t="str">
        <f t="shared" si="336"/>
        <v/>
      </c>
      <c r="DD196" s="40" t="str">
        <f t="shared" si="337"/>
        <v/>
      </c>
      <c r="DE196" s="40" t="str">
        <f t="shared" si="338"/>
        <v/>
      </c>
      <c r="DF196" s="40" t="str">
        <f t="shared" si="339"/>
        <v/>
      </c>
      <c r="DG196" s="40" t="str">
        <f t="shared" si="340"/>
        <v/>
      </c>
      <c r="DH196" s="40" t="str">
        <f t="shared" si="341"/>
        <v/>
      </c>
      <c r="DI196" s="40" t="str">
        <f t="shared" si="342"/>
        <v/>
      </c>
      <c r="DJ196" s="40" t="str">
        <f t="shared" si="343"/>
        <v/>
      </c>
      <c r="DK196" s="40" t="str">
        <f t="shared" si="344"/>
        <v/>
      </c>
      <c r="DL196" s="40" t="str">
        <f t="shared" si="345"/>
        <v/>
      </c>
      <c r="DM196" s="40" t="str">
        <f t="shared" si="346"/>
        <v/>
      </c>
      <c r="DN196" s="40" t="str">
        <f t="shared" si="347"/>
        <v/>
      </c>
      <c r="DO196" s="40" t="str">
        <f t="shared" si="348"/>
        <v/>
      </c>
      <c r="DP196" s="40" t="str">
        <f t="shared" si="349"/>
        <v/>
      </c>
      <c r="DQ196" s="40" t="str">
        <f t="shared" si="350"/>
        <v/>
      </c>
      <c r="DR196" s="40" t="str">
        <f t="shared" si="351"/>
        <v/>
      </c>
      <c r="DS196" s="40" t="str">
        <f t="shared" si="352"/>
        <v/>
      </c>
      <c r="DT196" s="40" t="str">
        <f t="shared" si="353"/>
        <v/>
      </c>
      <c r="DU196" s="40" t="str">
        <f t="shared" si="354"/>
        <v/>
      </c>
      <c r="DV196" s="40" t="str">
        <f t="shared" si="355"/>
        <v/>
      </c>
      <c r="DW196" s="40" t="str">
        <f t="shared" si="356"/>
        <v/>
      </c>
      <c r="DX196" s="40" t="str">
        <f t="shared" si="359"/>
        <v/>
      </c>
      <c r="DY196" s="40" t="str">
        <f t="shared" si="359"/>
        <v/>
      </c>
      <c r="DZ196" s="40" t="str">
        <f t="shared" si="358"/>
        <v/>
      </c>
      <c r="EA196" s="40" t="str">
        <f t="shared" si="358"/>
        <v/>
      </c>
      <c r="EB196" s="40" t="str">
        <f t="shared" si="358"/>
        <v/>
      </c>
      <c r="EC196" s="40" t="str">
        <f t="shared" si="358"/>
        <v/>
      </c>
      <c r="ED196" s="40" t="str">
        <f t="shared" si="358"/>
        <v/>
      </c>
      <c r="EE196" s="40" t="str">
        <f t="shared" si="358"/>
        <v/>
      </c>
      <c r="EF196" s="40" t="str">
        <f t="shared" si="358"/>
        <v/>
      </c>
      <c r="EG196" s="40" t="str">
        <f t="shared" si="358"/>
        <v/>
      </c>
      <c r="EH196" s="40" t="str">
        <f t="shared" si="357"/>
        <v/>
      </c>
      <c r="EI196" s="40" t="str">
        <f t="shared" si="301"/>
        <v/>
      </c>
      <c r="EJ196" s="40" t="str">
        <f t="shared" si="301"/>
        <v/>
      </c>
      <c r="EK196" s="40" t="str">
        <f t="shared" si="301"/>
        <v/>
      </c>
      <c r="EL196" s="40" t="str">
        <f t="shared" si="301"/>
        <v/>
      </c>
      <c r="EM196" s="40" t="str">
        <f t="shared" si="301"/>
        <v/>
      </c>
      <c r="EN196" s="40" t="str">
        <f t="shared" si="301"/>
        <v/>
      </c>
      <c r="EO196" s="40" t="str">
        <f t="shared" si="301"/>
        <v/>
      </c>
    </row>
    <row r="197" spans="1:145">
      <c r="A197" s="40" t="s">
        <v>353</v>
      </c>
      <c r="B197" s="40" t="s">
        <v>354</v>
      </c>
      <c r="C197">
        <v>3</v>
      </c>
      <c r="D197" s="40">
        <v>60000</v>
      </c>
      <c r="W197" s="40">
        <v>70</v>
      </c>
      <c r="BW197" s="40" t="str">
        <f t="shared" si="304"/>
        <v>|n攻击+60000|n暴伤+70%</v>
      </c>
      <c r="BX197" s="40" t="str">
        <f t="shared" si="305"/>
        <v>|n攻击+60000</v>
      </c>
      <c r="BY197" s="40" t="str">
        <f t="shared" si="306"/>
        <v/>
      </c>
      <c r="BZ197" s="40" t="str">
        <f t="shared" si="307"/>
        <v/>
      </c>
      <c r="CA197" s="40" t="str">
        <f t="shared" si="308"/>
        <v/>
      </c>
      <c r="CB197" s="40" t="str">
        <f t="shared" si="309"/>
        <v/>
      </c>
      <c r="CC197" s="40" t="str">
        <f t="shared" si="310"/>
        <v/>
      </c>
      <c r="CD197" s="40" t="str">
        <f t="shared" si="311"/>
        <v/>
      </c>
      <c r="CE197" s="40" t="str">
        <f t="shared" si="312"/>
        <v/>
      </c>
      <c r="CF197" s="40" t="str">
        <f t="shared" si="313"/>
        <v/>
      </c>
      <c r="CG197" s="40" t="str">
        <f t="shared" si="314"/>
        <v/>
      </c>
      <c r="CH197" s="40" t="str">
        <f t="shared" si="315"/>
        <v/>
      </c>
      <c r="CI197" s="40" t="str">
        <f t="shared" si="316"/>
        <v/>
      </c>
      <c r="CJ197" s="40" t="str">
        <f t="shared" si="317"/>
        <v/>
      </c>
      <c r="CK197" s="40" t="str">
        <f t="shared" si="318"/>
        <v/>
      </c>
      <c r="CL197" s="40" t="str">
        <f t="shared" si="319"/>
        <v/>
      </c>
      <c r="CM197" s="40" t="str">
        <f t="shared" si="320"/>
        <v/>
      </c>
      <c r="CN197" s="40" t="str">
        <f t="shared" si="321"/>
        <v/>
      </c>
      <c r="CO197" s="40" t="str">
        <f t="shared" si="322"/>
        <v/>
      </c>
      <c r="CP197" s="40" t="str">
        <f t="shared" si="323"/>
        <v/>
      </c>
      <c r="CQ197" s="40" t="str">
        <f t="shared" si="324"/>
        <v>|n暴伤+70%</v>
      </c>
      <c r="CR197" s="40" t="str">
        <f t="shared" si="325"/>
        <v/>
      </c>
      <c r="CS197" s="40" t="str">
        <f t="shared" si="326"/>
        <v/>
      </c>
      <c r="CT197" s="40" t="str">
        <f t="shared" si="327"/>
        <v/>
      </c>
      <c r="CU197" s="40" t="str">
        <f t="shared" si="328"/>
        <v/>
      </c>
      <c r="CV197" s="40" t="str">
        <f t="shared" si="329"/>
        <v/>
      </c>
      <c r="CW197" s="40" t="str">
        <f t="shared" si="330"/>
        <v/>
      </c>
      <c r="CX197" s="40" t="str">
        <f t="shared" si="331"/>
        <v/>
      </c>
      <c r="CY197" s="40" t="str">
        <f t="shared" si="332"/>
        <v/>
      </c>
      <c r="CZ197" s="40" t="str">
        <f t="shared" si="333"/>
        <v/>
      </c>
      <c r="DA197" s="40" t="str">
        <f t="shared" si="334"/>
        <v/>
      </c>
      <c r="DB197" s="40" t="str">
        <f t="shared" si="335"/>
        <v/>
      </c>
      <c r="DC197" s="40" t="str">
        <f t="shared" si="336"/>
        <v/>
      </c>
      <c r="DD197" s="40" t="str">
        <f t="shared" si="337"/>
        <v/>
      </c>
      <c r="DE197" s="40" t="str">
        <f t="shared" si="338"/>
        <v/>
      </c>
      <c r="DF197" s="40" t="str">
        <f t="shared" si="339"/>
        <v/>
      </c>
      <c r="DG197" s="40" t="str">
        <f t="shared" si="340"/>
        <v/>
      </c>
      <c r="DH197" s="40" t="str">
        <f t="shared" si="341"/>
        <v/>
      </c>
      <c r="DI197" s="40" t="str">
        <f t="shared" si="342"/>
        <v/>
      </c>
      <c r="DJ197" s="40" t="str">
        <f t="shared" si="343"/>
        <v/>
      </c>
      <c r="DK197" s="40" t="str">
        <f t="shared" si="344"/>
        <v/>
      </c>
      <c r="DL197" s="40" t="str">
        <f t="shared" si="345"/>
        <v/>
      </c>
      <c r="DM197" s="40" t="str">
        <f t="shared" si="346"/>
        <v/>
      </c>
      <c r="DN197" s="40" t="str">
        <f t="shared" si="347"/>
        <v/>
      </c>
      <c r="DO197" s="40" t="str">
        <f t="shared" si="348"/>
        <v/>
      </c>
      <c r="DP197" s="40" t="str">
        <f t="shared" si="349"/>
        <v/>
      </c>
      <c r="DQ197" s="40" t="str">
        <f t="shared" si="350"/>
        <v/>
      </c>
      <c r="DR197" s="40" t="str">
        <f t="shared" si="351"/>
        <v/>
      </c>
      <c r="DS197" s="40" t="str">
        <f t="shared" si="352"/>
        <v/>
      </c>
      <c r="DT197" s="40" t="str">
        <f t="shared" si="353"/>
        <v/>
      </c>
      <c r="DU197" s="40" t="str">
        <f t="shared" si="354"/>
        <v/>
      </c>
      <c r="DV197" s="40" t="str">
        <f t="shared" si="355"/>
        <v/>
      </c>
      <c r="DW197" s="40" t="str">
        <f t="shared" si="356"/>
        <v/>
      </c>
      <c r="DX197" s="40" t="str">
        <f t="shared" si="359"/>
        <v/>
      </c>
      <c r="DY197" s="40" t="str">
        <f t="shared" si="359"/>
        <v/>
      </c>
      <c r="DZ197" s="40" t="str">
        <f t="shared" si="358"/>
        <v/>
      </c>
      <c r="EA197" s="40" t="str">
        <f t="shared" si="358"/>
        <v/>
      </c>
      <c r="EB197" s="40" t="str">
        <f t="shared" si="358"/>
        <v/>
      </c>
      <c r="EC197" s="40" t="str">
        <f t="shared" si="358"/>
        <v/>
      </c>
      <c r="ED197" s="40" t="str">
        <f t="shared" si="358"/>
        <v/>
      </c>
      <c r="EE197" s="40" t="str">
        <f t="shared" si="358"/>
        <v/>
      </c>
      <c r="EF197" s="40" t="str">
        <f t="shared" si="358"/>
        <v/>
      </c>
      <c r="EG197" s="40" t="str">
        <f t="shared" si="358"/>
        <v/>
      </c>
      <c r="EH197" s="40" t="str">
        <f t="shared" si="357"/>
        <v/>
      </c>
      <c r="EI197" s="40" t="str">
        <f t="shared" si="301"/>
        <v/>
      </c>
      <c r="EJ197" s="40" t="str">
        <f t="shared" si="301"/>
        <v/>
      </c>
      <c r="EK197" s="40" t="str">
        <f t="shared" si="301"/>
        <v/>
      </c>
      <c r="EL197" s="40" t="str">
        <f t="shared" si="301"/>
        <v/>
      </c>
      <c r="EM197" s="40" t="str">
        <f t="shared" si="301"/>
        <v/>
      </c>
      <c r="EN197" s="40" t="str">
        <f t="shared" si="301"/>
        <v/>
      </c>
      <c r="EO197" s="40" t="str">
        <f t="shared" si="301"/>
        <v/>
      </c>
    </row>
    <row r="198" spans="1:145">
      <c r="A198" s="40" t="s">
        <v>355</v>
      </c>
      <c r="B198" s="40" t="s">
        <v>356</v>
      </c>
      <c r="C198">
        <v>2</v>
      </c>
      <c r="H198" s="40">
        <v>1000000</v>
      </c>
      <c r="AE198" s="40">
        <v>7</v>
      </c>
      <c r="BW198" s="40" t="str">
        <f t="shared" si="304"/>
        <v>|n生命值+1000000|n生命恢复%+7%</v>
      </c>
      <c r="BX198" s="40" t="str">
        <f t="shared" si="305"/>
        <v/>
      </c>
      <c r="BY198" s="40" t="str">
        <f t="shared" si="306"/>
        <v/>
      </c>
      <c r="BZ198" s="40" t="str">
        <f t="shared" si="307"/>
        <v/>
      </c>
      <c r="CA198" s="40" t="str">
        <f t="shared" si="308"/>
        <v/>
      </c>
      <c r="CB198" s="40" t="str">
        <f t="shared" si="309"/>
        <v>|n生命值+1000000</v>
      </c>
      <c r="CC198" s="40" t="str">
        <f t="shared" si="310"/>
        <v/>
      </c>
      <c r="CD198" s="40" t="str">
        <f t="shared" si="311"/>
        <v/>
      </c>
      <c r="CE198" s="40" t="str">
        <f t="shared" si="312"/>
        <v/>
      </c>
      <c r="CF198" s="40" t="str">
        <f t="shared" si="313"/>
        <v/>
      </c>
      <c r="CG198" s="40" t="str">
        <f t="shared" si="314"/>
        <v/>
      </c>
      <c r="CH198" s="40" t="str">
        <f t="shared" si="315"/>
        <v/>
      </c>
      <c r="CI198" s="40" t="str">
        <f t="shared" si="316"/>
        <v/>
      </c>
      <c r="CJ198" s="40" t="str">
        <f t="shared" si="317"/>
        <v/>
      </c>
      <c r="CK198" s="40" t="str">
        <f t="shared" si="318"/>
        <v/>
      </c>
      <c r="CL198" s="40" t="str">
        <f t="shared" si="319"/>
        <v/>
      </c>
      <c r="CM198" s="40" t="str">
        <f t="shared" si="320"/>
        <v/>
      </c>
      <c r="CN198" s="40" t="str">
        <f t="shared" si="321"/>
        <v/>
      </c>
      <c r="CO198" s="40" t="str">
        <f t="shared" si="322"/>
        <v/>
      </c>
      <c r="CP198" s="40" t="str">
        <f t="shared" si="323"/>
        <v/>
      </c>
      <c r="CQ198" s="40" t="str">
        <f t="shared" si="324"/>
        <v/>
      </c>
      <c r="CR198" s="40" t="str">
        <f t="shared" si="325"/>
        <v/>
      </c>
      <c r="CS198" s="40" t="str">
        <f t="shared" si="326"/>
        <v/>
      </c>
      <c r="CT198" s="40" t="str">
        <f t="shared" si="327"/>
        <v/>
      </c>
      <c r="CU198" s="40" t="str">
        <f t="shared" si="328"/>
        <v/>
      </c>
      <c r="CV198" s="40" t="str">
        <f t="shared" si="329"/>
        <v/>
      </c>
      <c r="CW198" s="40" t="str">
        <f t="shared" si="330"/>
        <v/>
      </c>
      <c r="CX198" s="40" t="str">
        <f t="shared" si="331"/>
        <v/>
      </c>
      <c r="CY198" s="40" t="str">
        <f t="shared" si="332"/>
        <v>|n生命恢复%+7%</v>
      </c>
      <c r="CZ198" s="40" t="str">
        <f t="shared" si="333"/>
        <v/>
      </c>
      <c r="DA198" s="40" t="str">
        <f t="shared" si="334"/>
        <v/>
      </c>
      <c r="DB198" s="40" t="str">
        <f t="shared" si="335"/>
        <v/>
      </c>
      <c r="DC198" s="40" t="str">
        <f t="shared" si="336"/>
        <v/>
      </c>
      <c r="DD198" s="40" t="str">
        <f t="shared" si="337"/>
        <v/>
      </c>
      <c r="DE198" s="40" t="str">
        <f t="shared" si="338"/>
        <v/>
      </c>
      <c r="DF198" s="40" t="str">
        <f t="shared" si="339"/>
        <v/>
      </c>
      <c r="DG198" s="40" t="str">
        <f t="shared" si="340"/>
        <v/>
      </c>
      <c r="DH198" s="40" t="str">
        <f t="shared" si="341"/>
        <v/>
      </c>
      <c r="DI198" s="40" t="str">
        <f t="shared" si="342"/>
        <v/>
      </c>
      <c r="DJ198" s="40" t="str">
        <f t="shared" si="343"/>
        <v/>
      </c>
      <c r="DK198" s="40" t="str">
        <f t="shared" si="344"/>
        <v/>
      </c>
      <c r="DL198" s="40" t="str">
        <f t="shared" si="345"/>
        <v/>
      </c>
      <c r="DM198" s="40" t="str">
        <f t="shared" si="346"/>
        <v/>
      </c>
      <c r="DN198" s="40" t="str">
        <f t="shared" si="347"/>
        <v/>
      </c>
      <c r="DO198" s="40" t="str">
        <f t="shared" si="348"/>
        <v/>
      </c>
      <c r="DP198" s="40" t="str">
        <f t="shared" si="349"/>
        <v/>
      </c>
      <c r="DQ198" s="40" t="str">
        <f t="shared" si="350"/>
        <v/>
      </c>
      <c r="DR198" s="40" t="str">
        <f t="shared" si="351"/>
        <v/>
      </c>
      <c r="DS198" s="40" t="str">
        <f t="shared" si="352"/>
        <v/>
      </c>
      <c r="DT198" s="40" t="str">
        <f t="shared" si="353"/>
        <v/>
      </c>
      <c r="DU198" s="40" t="str">
        <f t="shared" si="354"/>
        <v/>
      </c>
      <c r="DV198" s="40" t="str">
        <f t="shared" si="355"/>
        <v/>
      </c>
      <c r="DW198" s="40" t="str">
        <f t="shared" si="356"/>
        <v/>
      </c>
      <c r="DX198" s="40" t="str">
        <f t="shared" si="359"/>
        <v/>
      </c>
      <c r="DY198" s="40" t="str">
        <f t="shared" si="359"/>
        <v/>
      </c>
      <c r="DZ198" s="40" t="str">
        <f t="shared" si="359"/>
        <v/>
      </c>
      <c r="EA198" s="40" t="str">
        <f t="shared" si="359"/>
        <v/>
      </c>
      <c r="EB198" s="40" t="str">
        <f t="shared" si="359"/>
        <v/>
      </c>
      <c r="EC198" s="40" t="str">
        <f t="shared" si="359"/>
        <v/>
      </c>
      <c r="ED198" s="40" t="str">
        <f t="shared" si="359"/>
        <v/>
      </c>
      <c r="EE198" s="40" t="str">
        <f t="shared" si="359"/>
        <v/>
      </c>
      <c r="EF198" s="40" t="str">
        <f t="shared" ref="EF198:EO211" si="360">IF(BL198="","","|n|cffffcc00"&amp;EF$2&amp;"：|r"&amp;BL198&amp;EF$1)</f>
        <v/>
      </c>
      <c r="EG198" s="40" t="str">
        <f t="shared" si="360"/>
        <v/>
      </c>
      <c r="EH198" s="40" t="str">
        <f t="shared" si="357"/>
        <v/>
      </c>
      <c r="EI198" s="40" t="str">
        <f t="shared" si="301"/>
        <v/>
      </c>
      <c r="EJ198" s="40" t="str">
        <f t="shared" si="301"/>
        <v/>
      </c>
      <c r="EK198" s="40" t="str">
        <f t="shared" si="301"/>
        <v/>
      </c>
      <c r="EL198" s="40" t="str">
        <f t="shared" si="301"/>
        <v/>
      </c>
      <c r="EM198" s="40" t="str">
        <f t="shared" si="301"/>
        <v/>
      </c>
      <c r="EN198" s="40" t="str">
        <f t="shared" si="301"/>
        <v/>
      </c>
      <c r="EO198" s="40" t="str">
        <f t="shared" si="301"/>
        <v/>
      </c>
    </row>
    <row r="199" spans="1:145">
      <c r="A199" s="40" t="s">
        <v>357</v>
      </c>
      <c r="B199" s="40" t="s">
        <v>358</v>
      </c>
      <c r="C199">
        <v>1</v>
      </c>
      <c r="H199" s="40">
        <v>1200000</v>
      </c>
      <c r="BW199" s="40" t="str">
        <f t="shared" si="304"/>
        <v>|n生命值+1200000</v>
      </c>
      <c r="BX199" s="40" t="str">
        <f t="shared" si="305"/>
        <v/>
      </c>
      <c r="BY199" s="40" t="str">
        <f t="shared" si="306"/>
        <v/>
      </c>
      <c r="BZ199" s="40" t="str">
        <f t="shared" si="307"/>
        <v/>
      </c>
      <c r="CA199" s="40" t="str">
        <f t="shared" si="308"/>
        <v/>
      </c>
      <c r="CB199" s="40" t="str">
        <f t="shared" si="309"/>
        <v>|n生命值+1200000</v>
      </c>
      <c r="CC199" s="40" t="str">
        <f t="shared" si="310"/>
        <v/>
      </c>
      <c r="CD199" s="40" t="str">
        <f t="shared" si="311"/>
        <v/>
      </c>
      <c r="CE199" s="40" t="str">
        <f t="shared" si="312"/>
        <v/>
      </c>
      <c r="CF199" s="40" t="str">
        <f t="shared" si="313"/>
        <v/>
      </c>
      <c r="CG199" s="40" t="str">
        <f t="shared" si="314"/>
        <v/>
      </c>
      <c r="CH199" s="40" t="str">
        <f t="shared" si="315"/>
        <v/>
      </c>
      <c r="CI199" s="40" t="str">
        <f t="shared" si="316"/>
        <v/>
      </c>
      <c r="CJ199" s="40" t="str">
        <f t="shared" si="317"/>
        <v/>
      </c>
      <c r="CK199" s="40" t="str">
        <f t="shared" si="318"/>
        <v/>
      </c>
      <c r="CL199" s="40" t="str">
        <f t="shared" si="319"/>
        <v/>
      </c>
      <c r="CM199" s="40" t="str">
        <f t="shared" si="320"/>
        <v/>
      </c>
      <c r="CN199" s="40" t="str">
        <f t="shared" si="321"/>
        <v/>
      </c>
      <c r="CO199" s="40" t="str">
        <f t="shared" si="322"/>
        <v/>
      </c>
      <c r="CP199" s="40" t="str">
        <f t="shared" si="323"/>
        <v/>
      </c>
      <c r="CQ199" s="40" t="str">
        <f t="shared" si="324"/>
        <v/>
      </c>
      <c r="CR199" s="40" t="str">
        <f t="shared" si="325"/>
        <v/>
      </c>
      <c r="CS199" s="40" t="str">
        <f t="shared" si="326"/>
        <v/>
      </c>
      <c r="CT199" s="40" t="str">
        <f t="shared" si="327"/>
        <v/>
      </c>
      <c r="CU199" s="40" t="str">
        <f t="shared" si="328"/>
        <v/>
      </c>
      <c r="CV199" s="40" t="str">
        <f t="shared" si="329"/>
        <v/>
      </c>
      <c r="CW199" s="40" t="str">
        <f t="shared" si="330"/>
        <v/>
      </c>
      <c r="CX199" s="40" t="str">
        <f t="shared" si="331"/>
        <v/>
      </c>
      <c r="CY199" s="40" t="str">
        <f t="shared" si="332"/>
        <v/>
      </c>
      <c r="CZ199" s="40" t="str">
        <f t="shared" si="333"/>
        <v/>
      </c>
      <c r="DA199" s="40" t="str">
        <f t="shared" si="334"/>
        <v/>
      </c>
      <c r="DB199" s="40" t="str">
        <f t="shared" si="335"/>
        <v/>
      </c>
      <c r="DC199" s="40" t="str">
        <f t="shared" si="336"/>
        <v/>
      </c>
      <c r="DD199" s="40" t="str">
        <f t="shared" si="337"/>
        <v/>
      </c>
      <c r="DE199" s="40" t="str">
        <f t="shared" si="338"/>
        <v/>
      </c>
      <c r="DF199" s="40" t="str">
        <f t="shared" si="339"/>
        <v/>
      </c>
      <c r="DG199" s="40" t="str">
        <f t="shared" si="340"/>
        <v/>
      </c>
      <c r="DH199" s="40" t="str">
        <f t="shared" si="341"/>
        <v/>
      </c>
      <c r="DI199" s="40" t="str">
        <f t="shared" si="342"/>
        <v/>
      </c>
      <c r="DJ199" s="40" t="str">
        <f t="shared" si="343"/>
        <v/>
      </c>
      <c r="DK199" s="40" t="str">
        <f t="shared" si="344"/>
        <v/>
      </c>
      <c r="DL199" s="40" t="str">
        <f t="shared" si="345"/>
        <v/>
      </c>
      <c r="DM199" s="40" t="str">
        <f t="shared" si="346"/>
        <v/>
      </c>
      <c r="DN199" s="40" t="str">
        <f t="shared" si="347"/>
        <v/>
      </c>
      <c r="DO199" s="40" t="str">
        <f t="shared" si="348"/>
        <v/>
      </c>
      <c r="DP199" s="40" t="str">
        <f t="shared" si="349"/>
        <v/>
      </c>
      <c r="DQ199" s="40" t="str">
        <f t="shared" si="350"/>
        <v/>
      </c>
      <c r="DR199" s="40" t="str">
        <f t="shared" si="351"/>
        <v/>
      </c>
      <c r="DS199" s="40" t="str">
        <f t="shared" si="352"/>
        <v/>
      </c>
      <c r="DT199" s="40" t="str">
        <f t="shared" si="353"/>
        <v/>
      </c>
      <c r="DU199" s="40" t="str">
        <f t="shared" si="354"/>
        <v/>
      </c>
      <c r="DV199" s="40" t="str">
        <f t="shared" si="355"/>
        <v/>
      </c>
      <c r="DW199" s="40" t="str">
        <f t="shared" si="356"/>
        <v/>
      </c>
      <c r="DX199" s="40" t="str">
        <f t="shared" si="359"/>
        <v/>
      </c>
      <c r="DY199" s="40" t="str">
        <f t="shared" si="359"/>
        <v/>
      </c>
      <c r="DZ199" s="40" t="str">
        <f t="shared" si="359"/>
        <v/>
      </c>
      <c r="EA199" s="40" t="str">
        <f t="shared" si="359"/>
        <v/>
      </c>
      <c r="EB199" s="40" t="str">
        <f t="shared" si="359"/>
        <v/>
      </c>
      <c r="EC199" s="40" t="str">
        <f t="shared" si="359"/>
        <v/>
      </c>
      <c r="ED199" s="40" t="str">
        <f t="shared" si="359"/>
        <v/>
      </c>
      <c r="EE199" s="40" t="str">
        <f t="shared" si="359"/>
        <v/>
      </c>
      <c r="EF199" s="40" t="str">
        <f t="shared" si="360"/>
        <v/>
      </c>
      <c r="EG199" s="40" t="str">
        <f t="shared" si="360"/>
        <v/>
      </c>
      <c r="EH199" s="40" t="str">
        <f t="shared" si="357"/>
        <v/>
      </c>
      <c r="EI199" s="40" t="str">
        <f t="shared" si="301"/>
        <v/>
      </c>
      <c r="EJ199" s="40" t="str">
        <f t="shared" si="301"/>
        <v/>
      </c>
      <c r="EK199" s="40" t="str">
        <f t="shared" si="301"/>
        <v/>
      </c>
      <c r="EL199" s="40" t="str">
        <f t="shared" si="301"/>
        <v/>
      </c>
      <c r="EM199" s="40" t="str">
        <f t="shared" si="301"/>
        <v/>
      </c>
      <c r="EN199" s="40" t="str">
        <f t="shared" si="301"/>
        <v/>
      </c>
      <c r="EO199" s="40" t="str">
        <f t="shared" ref="EO199:EO201" si="361">IF(BU199="","","|n|cffffcc00"&amp;EO$2&amp;"：|r"&amp;BU199&amp;EO$1)</f>
        <v/>
      </c>
    </row>
    <row r="200" spans="1:145">
      <c r="A200" s="40" t="s">
        <v>359</v>
      </c>
      <c r="B200" s="40" t="s">
        <v>360</v>
      </c>
      <c r="C200">
        <v>4</v>
      </c>
      <c r="H200" s="40">
        <v>160000</v>
      </c>
      <c r="BW200" s="40" t="str">
        <f t="shared" si="304"/>
        <v>|n生命值+160000</v>
      </c>
      <c r="BX200" s="40" t="str">
        <f t="shared" si="305"/>
        <v/>
      </c>
      <c r="BY200" s="40" t="str">
        <f t="shared" si="306"/>
        <v/>
      </c>
      <c r="BZ200" s="40" t="str">
        <f t="shared" si="307"/>
        <v/>
      </c>
      <c r="CA200" s="40" t="str">
        <f t="shared" si="308"/>
        <v/>
      </c>
      <c r="CB200" s="40" t="str">
        <f t="shared" si="309"/>
        <v>|n生命值+160000</v>
      </c>
      <c r="CC200" s="40" t="str">
        <f t="shared" si="310"/>
        <v/>
      </c>
      <c r="CD200" s="40" t="str">
        <f t="shared" si="311"/>
        <v/>
      </c>
      <c r="CE200" s="40" t="str">
        <f t="shared" si="312"/>
        <v/>
      </c>
      <c r="CF200" s="40" t="str">
        <f t="shared" si="313"/>
        <v/>
      </c>
      <c r="CG200" s="40" t="str">
        <f t="shared" si="314"/>
        <v/>
      </c>
      <c r="CH200" s="40" t="str">
        <f t="shared" si="315"/>
        <v/>
      </c>
      <c r="CI200" s="40" t="str">
        <f t="shared" si="316"/>
        <v/>
      </c>
      <c r="CJ200" s="40" t="str">
        <f t="shared" si="317"/>
        <v/>
      </c>
      <c r="CK200" s="40" t="str">
        <f t="shared" si="318"/>
        <v/>
      </c>
      <c r="CL200" s="40" t="str">
        <f t="shared" si="319"/>
        <v/>
      </c>
      <c r="CM200" s="40" t="str">
        <f t="shared" si="320"/>
        <v/>
      </c>
      <c r="CN200" s="40" t="str">
        <f t="shared" si="321"/>
        <v/>
      </c>
      <c r="CO200" s="40" t="str">
        <f t="shared" si="322"/>
        <v/>
      </c>
      <c r="CP200" s="40" t="str">
        <f t="shared" si="323"/>
        <v/>
      </c>
      <c r="CQ200" s="40" t="str">
        <f t="shared" si="324"/>
        <v/>
      </c>
      <c r="CR200" s="40" t="str">
        <f t="shared" si="325"/>
        <v/>
      </c>
      <c r="CS200" s="40" t="str">
        <f t="shared" si="326"/>
        <v/>
      </c>
      <c r="CT200" s="40" t="str">
        <f t="shared" si="327"/>
        <v/>
      </c>
      <c r="CU200" s="40" t="str">
        <f t="shared" si="328"/>
        <v/>
      </c>
      <c r="CV200" s="40" t="str">
        <f t="shared" si="329"/>
        <v/>
      </c>
      <c r="CW200" s="40" t="str">
        <f t="shared" si="330"/>
        <v/>
      </c>
      <c r="CX200" s="40" t="str">
        <f t="shared" si="331"/>
        <v/>
      </c>
      <c r="CY200" s="40" t="str">
        <f t="shared" si="332"/>
        <v/>
      </c>
      <c r="CZ200" s="40" t="str">
        <f t="shared" si="333"/>
        <v/>
      </c>
      <c r="DA200" s="40" t="str">
        <f t="shared" si="334"/>
        <v/>
      </c>
      <c r="DB200" s="40" t="str">
        <f t="shared" si="335"/>
        <v/>
      </c>
      <c r="DC200" s="40" t="str">
        <f t="shared" si="336"/>
        <v/>
      </c>
      <c r="DD200" s="40" t="str">
        <f t="shared" si="337"/>
        <v/>
      </c>
      <c r="DE200" s="40" t="str">
        <f t="shared" si="338"/>
        <v/>
      </c>
      <c r="DF200" s="40" t="str">
        <f t="shared" si="339"/>
        <v/>
      </c>
      <c r="DG200" s="40" t="str">
        <f t="shared" si="340"/>
        <v/>
      </c>
      <c r="DH200" s="40" t="str">
        <f t="shared" si="341"/>
        <v/>
      </c>
      <c r="DI200" s="40" t="str">
        <f t="shared" si="342"/>
        <v/>
      </c>
      <c r="DJ200" s="40" t="str">
        <f t="shared" si="343"/>
        <v/>
      </c>
      <c r="DK200" s="40" t="str">
        <f t="shared" si="344"/>
        <v/>
      </c>
      <c r="DL200" s="40" t="str">
        <f t="shared" si="345"/>
        <v/>
      </c>
      <c r="DM200" s="40" t="str">
        <f t="shared" si="346"/>
        <v/>
      </c>
      <c r="DN200" s="40" t="str">
        <f t="shared" si="347"/>
        <v/>
      </c>
      <c r="DO200" s="40" t="str">
        <f t="shared" si="348"/>
        <v/>
      </c>
      <c r="DP200" s="40" t="str">
        <f t="shared" si="349"/>
        <v/>
      </c>
      <c r="DQ200" s="40" t="str">
        <f t="shared" si="350"/>
        <v/>
      </c>
      <c r="DR200" s="40" t="str">
        <f t="shared" si="351"/>
        <v/>
      </c>
      <c r="DS200" s="40" t="str">
        <f t="shared" si="352"/>
        <v/>
      </c>
      <c r="DT200" s="40" t="str">
        <f t="shared" si="353"/>
        <v/>
      </c>
      <c r="DU200" s="40" t="str">
        <f t="shared" si="354"/>
        <v/>
      </c>
      <c r="DV200" s="40" t="str">
        <f t="shared" si="355"/>
        <v/>
      </c>
      <c r="DW200" s="40" t="str">
        <f t="shared" si="356"/>
        <v/>
      </c>
      <c r="DX200" s="40" t="str">
        <f t="shared" si="359"/>
        <v/>
      </c>
      <c r="DY200" s="40" t="str">
        <f t="shared" si="359"/>
        <v/>
      </c>
      <c r="DZ200" s="40" t="str">
        <f t="shared" si="359"/>
        <v/>
      </c>
      <c r="EA200" s="40" t="str">
        <f t="shared" si="359"/>
        <v/>
      </c>
      <c r="EB200" s="40" t="str">
        <f t="shared" si="359"/>
        <v/>
      </c>
      <c r="EC200" s="40" t="str">
        <f t="shared" si="359"/>
        <v/>
      </c>
      <c r="ED200" s="40" t="str">
        <f t="shared" si="359"/>
        <v/>
      </c>
      <c r="EE200" s="40" t="str">
        <f t="shared" si="359"/>
        <v/>
      </c>
      <c r="EF200" s="40" t="str">
        <f t="shared" si="360"/>
        <v/>
      </c>
      <c r="EG200" s="40" t="str">
        <f t="shared" si="360"/>
        <v/>
      </c>
      <c r="EH200" s="40" t="str">
        <f t="shared" si="357"/>
        <v/>
      </c>
      <c r="EI200" s="40" t="str">
        <f t="shared" si="357"/>
        <v/>
      </c>
      <c r="EJ200" s="40" t="str">
        <f t="shared" si="357"/>
        <v/>
      </c>
      <c r="EK200" s="40" t="str">
        <f t="shared" si="357"/>
        <v/>
      </c>
      <c r="EL200" s="40" t="str">
        <f t="shared" si="357"/>
        <v/>
      </c>
      <c r="EM200" s="40" t="str">
        <f t="shared" si="357"/>
        <v/>
      </c>
      <c r="EN200" s="40" t="str">
        <f t="shared" si="357"/>
        <v/>
      </c>
      <c r="EO200" s="40" t="str">
        <f t="shared" si="361"/>
        <v/>
      </c>
    </row>
    <row r="201" spans="1:145">
      <c r="A201" s="40" t="s">
        <v>361</v>
      </c>
      <c r="B201" s="40" t="s">
        <v>362</v>
      </c>
      <c r="C201">
        <v>2</v>
      </c>
      <c r="F201" s="40">
        <v>400</v>
      </c>
      <c r="AD201" s="40">
        <v>3</v>
      </c>
      <c r="BW201" s="40" t="str">
        <f t="shared" si="304"/>
        <v>|n护甲+400|n触发概率+3%</v>
      </c>
      <c r="BX201" s="40" t="str">
        <f t="shared" si="305"/>
        <v/>
      </c>
      <c r="BY201" s="40" t="str">
        <f t="shared" si="306"/>
        <v/>
      </c>
      <c r="BZ201" s="40" t="str">
        <f t="shared" si="307"/>
        <v>|n护甲+400</v>
      </c>
      <c r="CA201" s="40" t="str">
        <f t="shared" si="308"/>
        <v/>
      </c>
      <c r="CB201" s="40" t="str">
        <f t="shared" si="309"/>
        <v/>
      </c>
      <c r="CC201" s="40" t="str">
        <f t="shared" si="310"/>
        <v/>
      </c>
      <c r="CD201" s="40" t="str">
        <f t="shared" si="311"/>
        <v/>
      </c>
      <c r="CE201" s="40" t="str">
        <f t="shared" si="312"/>
        <v/>
      </c>
      <c r="CF201" s="40" t="str">
        <f t="shared" si="313"/>
        <v/>
      </c>
      <c r="CG201" s="40" t="str">
        <f t="shared" si="314"/>
        <v/>
      </c>
      <c r="CH201" s="40" t="str">
        <f t="shared" si="315"/>
        <v/>
      </c>
      <c r="CI201" s="40" t="str">
        <f t="shared" si="316"/>
        <v/>
      </c>
      <c r="CJ201" s="40" t="str">
        <f t="shared" si="317"/>
        <v/>
      </c>
      <c r="CK201" s="40" t="str">
        <f t="shared" si="318"/>
        <v/>
      </c>
      <c r="CL201" s="40" t="str">
        <f t="shared" si="319"/>
        <v/>
      </c>
      <c r="CM201" s="40" t="str">
        <f t="shared" si="320"/>
        <v/>
      </c>
      <c r="CN201" s="40" t="str">
        <f t="shared" si="321"/>
        <v/>
      </c>
      <c r="CO201" s="40" t="str">
        <f t="shared" si="322"/>
        <v/>
      </c>
      <c r="CP201" s="40" t="str">
        <f t="shared" si="323"/>
        <v/>
      </c>
      <c r="CQ201" s="40" t="str">
        <f t="shared" si="324"/>
        <v/>
      </c>
      <c r="CR201" s="40" t="str">
        <f t="shared" si="325"/>
        <v/>
      </c>
      <c r="CS201" s="40" t="str">
        <f t="shared" si="326"/>
        <v/>
      </c>
      <c r="CT201" s="40" t="str">
        <f t="shared" si="327"/>
        <v/>
      </c>
      <c r="CU201" s="40" t="str">
        <f t="shared" si="328"/>
        <v/>
      </c>
      <c r="CV201" s="40" t="str">
        <f t="shared" si="329"/>
        <v/>
      </c>
      <c r="CW201" s="40" t="str">
        <f t="shared" si="330"/>
        <v/>
      </c>
      <c r="CX201" s="40" t="str">
        <f t="shared" si="331"/>
        <v>|n触发概率+3%</v>
      </c>
      <c r="CY201" s="40" t="str">
        <f t="shared" si="332"/>
        <v/>
      </c>
      <c r="CZ201" s="40" t="str">
        <f t="shared" si="333"/>
        <v/>
      </c>
      <c r="DA201" s="40" t="str">
        <f t="shared" si="334"/>
        <v/>
      </c>
      <c r="DB201" s="40" t="str">
        <f t="shared" si="335"/>
        <v/>
      </c>
      <c r="DC201" s="40" t="str">
        <f t="shared" si="336"/>
        <v/>
      </c>
      <c r="DD201" s="40" t="str">
        <f t="shared" si="337"/>
        <v/>
      </c>
      <c r="DE201" s="40" t="str">
        <f t="shared" si="338"/>
        <v/>
      </c>
      <c r="DF201" s="40" t="str">
        <f t="shared" si="339"/>
        <v/>
      </c>
      <c r="DG201" s="40" t="str">
        <f t="shared" si="340"/>
        <v/>
      </c>
      <c r="DH201" s="40" t="str">
        <f t="shared" si="341"/>
        <v/>
      </c>
      <c r="DI201" s="40" t="str">
        <f t="shared" si="342"/>
        <v/>
      </c>
      <c r="DJ201" s="40" t="str">
        <f t="shared" si="343"/>
        <v/>
      </c>
      <c r="DK201" s="40" t="str">
        <f t="shared" si="344"/>
        <v/>
      </c>
      <c r="DL201" s="40" t="str">
        <f t="shared" si="345"/>
        <v/>
      </c>
      <c r="DM201" s="40" t="str">
        <f t="shared" si="346"/>
        <v/>
      </c>
      <c r="DN201" s="40" t="str">
        <f t="shared" si="347"/>
        <v/>
      </c>
      <c r="DO201" s="40" t="str">
        <f t="shared" si="348"/>
        <v/>
      </c>
      <c r="DP201" s="40" t="str">
        <f t="shared" si="349"/>
        <v/>
      </c>
      <c r="DQ201" s="40" t="str">
        <f t="shared" si="350"/>
        <v/>
      </c>
      <c r="DR201" s="40" t="str">
        <f t="shared" si="351"/>
        <v/>
      </c>
      <c r="DS201" s="40" t="str">
        <f t="shared" si="352"/>
        <v/>
      </c>
      <c r="DT201" s="40" t="str">
        <f t="shared" si="353"/>
        <v/>
      </c>
      <c r="DU201" s="40" t="str">
        <f t="shared" si="354"/>
        <v/>
      </c>
      <c r="DV201" s="40" t="str">
        <f t="shared" si="355"/>
        <v/>
      </c>
      <c r="DW201" s="40" t="str">
        <f t="shared" si="356"/>
        <v/>
      </c>
      <c r="DX201" s="40" t="str">
        <f t="shared" si="359"/>
        <v/>
      </c>
      <c r="DY201" s="40" t="str">
        <f t="shared" si="359"/>
        <v/>
      </c>
      <c r="DZ201" s="40" t="str">
        <f t="shared" si="359"/>
        <v/>
      </c>
      <c r="EA201" s="40" t="str">
        <f t="shared" si="359"/>
        <v/>
      </c>
      <c r="EB201" s="40" t="str">
        <f t="shared" si="359"/>
        <v/>
      </c>
      <c r="EC201" s="40" t="str">
        <f t="shared" ref="EC201:EE201" si="362">IF(BI201="","","|n|cffffcc00"&amp;EC$2&amp;"：|r"&amp;BI201&amp;EC$1)</f>
        <v/>
      </c>
      <c r="ED201" s="40" t="str">
        <f t="shared" si="362"/>
        <v/>
      </c>
      <c r="EE201" s="40" t="str">
        <f t="shared" si="362"/>
        <v/>
      </c>
      <c r="EF201" s="40" t="str">
        <f t="shared" si="360"/>
        <v/>
      </c>
      <c r="EG201" s="40" t="str">
        <f t="shared" si="360"/>
        <v/>
      </c>
      <c r="EH201" s="40" t="str">
        <f t="shared" si="360"/>
        <v/>
      </c>
      <c r="EI201" s="40" t="str">
        <f t="shared" si="360"/>
        <v/>
      </c>
      <c r="EJ201" s="40" t="str">
        <f t="shared" si="360"/>
        <v/>
      </c>
      <c r="EK201" s="40" t="str">
        <f t="shared" si="360"/>
        <v/>
      </c>
      <c r="EL201" s="40" t="str">
        <f t="shared" si="360"/>
        <v/>
      </c>
      <c r="EM201" s="40" t="str">
        <f t="shared" si="360"/>
        <v/>
      </c>
      <c r="EN201" s="40" t="str">
        <f t="shared" si="360"/>
        <v/>
      </c>
      <c r="EO201" s="40" t="str">
        <f t="shared" si="361"/>
        <v/>
      </c>
    </row>
    <row r="202" spans="1:145">
      <c r="A202" s="40" t="s">
        <v>363</v>
      </c>
      <c r="B202" s="40" t="s">
        <v>364</v>
      </c>
      <c r="C202">
        <v>3</v>
      </c>
      <c r="H202" s="40">
        <v>500000</v>
      </c>
      <c r="S202" s="40">
        <v>6</v>
      </c>
      <c r="BW202" s="40" t="str">
        <f t="shared" si="304"/>
        <v>|n生命值+500000|n法术伤害+6%</v>
      </c>
      <c r="BX202" s="40" t="str">
        <f t="shared" si="305"/>
        <v/>
      </c>
      <c r="BY202" s="40" t="str">
        <f t="shared" si="306"/>
        <v/>
      </c>
      <c r="BZ202" s="40" t="str">
        <f t="shared" si="307"/>
        <v/>
      </c>
      <c r="CA202" s="40" t="str">
        <f t="shared" si="308"/>
        <v/>
      </c>
      <c r="CB202" s="40" t="str">
        <f t="shared" si="309"/>
        <v>|n生命值+500000</v>
      </c>
      <c r="CC202" s="40" t="str">
        <f t="shared" si="310"/>
        <v/>
      </c>
      <c r="CD202" s="40" t="str">
        <f t="shared" si="311"/>
        <v/>
      </c>
      <c r="CE202" s="40" t="str">
        <f t="shared" si="312"/>
        <v/>
      </c>
      <c r="CF202" s="40" t="str">
        <f t="shared" si="313"/>
        <v/>
      </c>
      <c r="CG202" s="40" t="str">
        <f t="shared" si="314"/>
        <v/>
      </c>
      <c r="CH202" s="40" t="str">
        <f t="shared" si="315"/>
        <v/>
      </c>
      <c r="CI202" s="40" t="str">
        <f t="shared" si="316"/>
        <v/>
      </c>
      <c r="CJ202" s="40" t="str">
        <f t="shared" si="317"/>
        <v/>
      </c>
      <c r="CK202" s="40" t="str">
        <f t="shared" si="318"/>
        <v/>
      </c>
      <c r="CL202" s="40" t="str">
        <f t="shared" si="319"/>
        <v/>
      </c>
      <c r="CM202" s="40" t="str">
        <f t="shared" si="320"/>
        <v>|n法术伤害+6%</v>
      </c>
      <c r="CN202" s="40" t="str">
        <f t="shared" si="321"/>
        <v/>
      </c>
      <c r="CO202" s="40" t="str">
        <f t="shared" si="322"/>
        <v/>
      </c>
      <c r="CP202" s="40" t="str">
        <f t="shared" si="323"/>
        <v/>
      </c>
      <c r="CQ202" s="40" t="str">
        <f t="shared" si="324"/>
        <v/>
      </c>
      <c r="CR202" s="40" t="str">
        <f t="shared" si="325"/>
        <v/>
      </c>
      <c r="CS202" s="40" t="str">
        <f t="shared" si="326"/>
        <v/>
      </c>
      <c r="CT202" s="40" t="str">
        <f t="shared" si="327"/>
        <v/>
      </c>
      <c r="CU202" s="40" t="str">
        <f t="shared" si="328"/>
        <v/>
      </c>
      <c r="CV202" s="40" t="str">
        <f t="shared" si="329"/>
        <v/>
      </c>
      <c r="CW202" s="40" t="str">
        <f t="shared" si="330"/>
        <v/>
      </c>
      <c r="CX202" s="40" t="str">
        <f t="shared" si="331"/>
        <v/>
      </c>
      <c r="CY202" s="40" t="str">
        <f t="shared" si="332"/>
        <v/>
      </c>
      <c r="CZ202" s="40" t="str">
        <f t="shared" si="333"/>
        <v/>
      </c>
      <c r="DA202" s="40" t="str">
        <f t="shared" si="334"/>
        <v/>
      </c>
      <c r="DB202" s="40" t="str">
        <f t="shared" si="335"/>
        <v/>
      </c>
      <c r="DC202" s="40" t="str">
        <f t="shared" si="336"/>
        <v/>
      </c>
      <c r="DD202" s="40" t="str">
        <f t="shared" si="337"/>
        <v/>
      </c>
      <c r="DE202" s="40" t="str">
        <f t="shared" si="338"/>
        <v/>
      </c>
      <c r="DF202" s="40" t="str">
        <f t="shared" si="339"/>
        <v/>
      </c>
      <c r="DG202" s="40" t="str">
        <f t="shared" si="340"/>
        <v/>
      </c>
      <c r="DH202" s="40" t="str">
        <f t="shared" si="341"/>
        <v/>
      </c>
      <c r="DI202" s="40" t="str">
        <f t="shared" si="342"/>
        <v/>
      </c>
      <c r="DJ202" s="40" t="str">
        <f t="shared" si="343"/>
        <v/>
      </c>
      <c r="DK202" s="40" t="str">
        <f t="shared" si="344"/>
        <v/>
      </c>
      <c r="DL202" s="40" t="str">
        <f t="shared" si="345"/>
        <v/>
      </c>
      <c r="DM202" s="40" t="str">
        <f t="shared" si="346"/>
        <v/>
      </c>
      <c r="DN202" s="40" t="str">
        <f t="shared" si="347"/>
        <v/>
      </c>
      <c r="DO202" s="40" t="str">
        <f t="shared" si="348"/>
        <v/>
      </c>
      <c r="DP202" s="40" t="str">
        <f t="shared" si="349"/>
        <v/>
      </c>
      <c r="DQ202" s="40" t="str">
        <f t="shared" si="350"/>
        <v/>
      </c>
      <c r="DR202" s="40" t="str">
        <f t="shared" si="351"/>
        <v/>
      </c>
      <c r="DS202" s="40" t="str">
        <f t="shared" si="352"/>
        <v/>
      </c>
      <c r="DT202" s="40" t="str">
        <f t="shared" si="353"/>
        <v/>
      </c>
      <c r="DU202" s="40" t="str">
        <f t="shared" si="354"/>
        <v/>
      </c>
      <c r="DV202" s="40" t="str">
        <f t="shared" si="355"/>
        <v/>
      </c>
      <c r="DW202" s="40" t="str">
        <f t="shared" si="356"/>
        <v/>
      </c>
      <c r="DX202" s="40" t="str">
        <f t="shared" ref="DX202:EI204" si="363">IF(BD202="","","|n|cffffcc00"&amp;DX$2&amp;"：|r"&amp;BD202&amp;DX$1)</f>
        <v/>
      </c>
      <c r="DY202" s="40" t="str">
        <f t="shared" si="363"/>
        <v/>
      </c>
      <c r="DZ202" s="40" t="str">
        <f t="shared" si="363"/>
        <v/>
      </c>
      <c r="EA202" s="40" t="str">
        <f t="shared" si="363"/>
        <v/>
      </c>
      <c r="EB202" s="40" t="str">
        <f t="shared" si="363"/>
        <v/>
      </c>
      <c r="EC202" s="40" t="str">
        <f t="shared" si="363"/>
        <v/>
      </c>
      <c r="ED202" s="40" t="str">
        <f t="shared" si="363"/>
        <v/>
      </c>
      <c r="EE202" s="40" t="str">
        <f t="shared" si="363"/>
        <v/>
      </c>
      <c r="EF202" s="40" t="str">
        <f t="shared" si="363"/>
        <v/>
      </c>
      <c r="EG202" s="40" t="str">
        <f t="shared" si="363"/>
        <v/>
      </c>
      <c r="EH202" s="40" t="str">
        <f t="shared" si="363"/>
        <v/>
      </c>
      <c r="EI202" s="40" t="str">
        <f t="shared" si="363"/>
        <v/>
      </c>
      <c r="EJ202" s="40" t="str">
        <f t="shared" si="360"/>
        <v/>
      </c>
      <c r="EK202" s="40" t="str">
        <f t="shared" si="360"/>
        <v/>
      </c>
      <c r="EL202" s="40" t="str">
        <f t="shared" si="360"/>
        <v/>
      </c>
      <c r="EM202" s="40" t="str">
        <f t="shared" si="360"/>
        <v/>
      </c>
      <c r="EN202" s="40" t="str">
        <f t="shared" si="360"/>
        <v/>
      </c>
      <c r="EO202" s="40" t="str">
        <f t="shared" si="360"/>
        <v/>
      </c>
    </row>
    <row r="203" spans="1:145">
      <c r="A203" s="40" t="s">
        <v>365</v>
      </c>
      <c r="B203" s="40" t="s">
        <v>366</v>
      </c>
      <c r="C203">
        <v>1</v>
      </c>
      <c r="D203" s="40">
        <v>260000</v>
      </c>
      <c r="F203" s="40">
        <v>800</v>
      </c>
      <c r="R203" s="40">
        <v>9</v>
      </c>
      <c r="BW203" s="40" t="str">
        <f t="shared" si="304"/>
        <v>|n攻击+260000|n护甲+800|n物理伤害+9%</v>
      </c>
      <c r="BX203" s="40" t="str">
        <f t="shared" si="305"/>
        <v>|n攻击+260000</v>
      </c>
      <c r="BY203" s="40" t="str">
        <f t="shared" si="306"/>
        <v/>
      </c>
      <c r="BZ203" s="40" t="str">
        <f t="shared" si="307"/>
        <v>|n护甲+800</v>
      </c>
      <c r="CA203" s="40" t="str">
        <f t="shared" si="308"/>
        <v/>
      </c>
      <c r="CB203" s="40" t="str">
        <f t="shared" si="309"/>
        <v/>
      </c>
      <c r="CC203" s="40" t="str">
        <f t="shared" si="310"/>
        <v/>
      </c>
      <c r="CD203" s="40" t="str">
        <f t="shared" si="311"/>
        <v/>
      </c>
      <c r="CE203" s="40" t="str">
        <f t="shared" si="312"/>
        <v/>
      </c>
      <c r="CF203" s="40" t="str">
        <f t="shared" si="313"/>
        <v/>
      </c>
      <c r="CG203" s="40" t="str">
        <f t="shared" si="314"/>
        <v/>
      </c>
      <c r="CH203" s="40" t="str">
        <f t="shared" si="315"/>
        <v/>
      </c>
      <c r="CI203" s="40" t="str">
        <f t="shared" si="316"/>
        <v/>
      </c>
      <c r="CJ203" s="40" t="str">
        <f t="shared" si="317"/>
        <v/>
      </c>
      <c r="CK203" s="40" t="str">
        <f t="shared" si="318"/>
        <v/>
      </c>
      <c r="CL203" s="40" t="str">
        <f t="shared" si="319"/>
        <v>|n物理伤害+9%</v>
      </c>
      <c r="CM203" s="40" t="str">
        <f t="shared" si="320"/>
        <v/>
      </c>
      <c r="CN203" s="40" t="str">
        <f t="shared" si="321"/>
        <v/>
      </c>
      <c r="CO203" s="40" t="str">
        <f t="shared" si="322"/>
        <v/>
      </c>
      <c r="CP203" s="40" t="str">
        <f t="shared" si="323"/>
        <v/>
      </c>
      <c r="CQ203" s="40" t="str">
        <f t="shared" si="324"/>
        <v/>
      </c>
      <c r="CR203" s="40" t="str">
        <f t="shared" si="325"/>
        <v/>
      </c>
      <c r="CS203" s="40" t="str">
        <f t="shared" si="326"/>
        <v/>
      </c>
      <c r="CT203" s="40" t="str">
        <f t="shared" si="327"/>
        <v/>
      </c>
      <c r="CU203" s="40" t="str">
        <f t="shared" si="328"/>
        <v/>
      </c>
      <c r="CV203" s="40" t="str">
        <f t="shared" si="329"/>
        <v/>
      </c>
      <c r="CW203" s="40" t="str">
        <f t="shared" si="330"/>
        <v/>
      </c>
      <c r="CX203" s="40" t="str">
        <f t="shared" si="331"/>
        <v/>
      </c>
      <c r="CY203" s="40" t="str">
        <f t="shared" si="332"/>
        <v/>
      </c>
      <c r="CZ203" s="40" t="str">
        <f t="shared" si="333"/>
        <v/>
      </c>
      <c r="DA203" s="40" t="str">
        <f t="shared" si="334"/>
        <v/>
      </c>
      <c r="DB203" s="40" t="str">
        <f t="shared" si="335"/>
        <v/>
      </c>
      <c r="DC203" s="40" t="str">
        <f t="shared" si="336"/>
        <v/>
      </c>
      <c r="DD203" s="40" t="str">
        <f t="shared" si="337"/>
        <v/>
      </c>
      <c r="DE203" s="40" t="str">
        <f t="shared" si="338"/>
        <v/>
      </c>
      <c r="DF203" s="40" t="str">
        <f t="shared" si="339"/>
        <v/>
      </c>
      <c r="DG203" s="40" t="str">
        <f t="shared" si="340"/>
        <v/>
      </c>
      <c r="DH203" s="40" t="str">
        <f t="shared" si="341"/>
        <v/>
      </c>
      <c r="DI203" s="40" t="str">
        <f t="shared" si="342"/>
        <v/>
      </c>
      <c r="DJ203" s="40" t="str">
        <f t="shared" si="343"/>
        <v/>
      </c>
      <c r="DK203" s="40" t="str">
        <f t="shared" si="344"/>
        <v/>
      </c>
      <c r="DL203" s="40" t="str">
        <f t="shared" si="345"/>
        <v/>
      </c>
      <c r="DM203" s="40" t="str">
        <f t="shared" si="346"/>
        <v/>
      </c>
      <c r="DN203" s="40" t="str">
        <f t="shared" si="347"/>
        <v/>
      </c>
      <c r="DO203" s="40" t="str">
        <f t="shared" si="348"/>
        <v/>
      </c>
      <c r="DP203" s="40" t="str">
        <f t="shared" si="349"/>
        <v/>
      </c>
      <c r="DQ203" s="40" t="str">
        <f t="shared" si="350"/>
        <v/>
      </c>
      <c r="DR203" s="40" t="str">
        <f t="shared" si="351"/>
        <v/>
      </c>
      <c r="DS203" s="40" t="str">
        <f t="shared" si="352"/>
        <v/>
      </c>
      <c r="DT203" s="40" t="str">
        <f t="shared" si="353"/>
        <v/>
      </c>
      <c r="DU203" s="40" t="str">
        <f t="shared" si="354"/>
        <v/>
      </c>
      <c r="DV203" s="40" t="str">
        <f t="shared" si="355"/>
        <v/>
      </c>
      <c r="DW203" s="40" t="str">
        <f t="shared" si="356"/>
        <v/>
      </c>
      <c r="DX203" s="40" t="str">
        <f t="shared" si="363"/>
        <v/>
      </c>
      <c r="DY203" s="40" t="str">
        <f t="shared" si="363"/>
        <v/>
      </c>
      <c r="DZ203" s="40" t="str">
        <f t="shared" si="363"/>
        <v/>
      </c>
      <c r="EA203" s="40" t="str">
        <f t="shared" si="363"/>
        <v/>
      </c>
      <c r="EB203" s="40" t="str">
        <f t="shared" si="363"/>
        <v/>
      </c>
      <c r="EC203" s="40" t="str">
        <f t="shared" si="363"/>
        <v/>
      </c>
      <c r="ED203" s="40" t="str">
        <f t="shared" si="363"/>
        <v/>
      </c>
      <c r="EE203" s="40" t="str">
        <f t="shared" si="363"/>
        <v/>
      </c>
      <c r="EF203" s="40" t="str">
        <f t="shared" si="363"/>
        <v/>
      </c>
      <c r="EG203" s="40" t="str">
        <f t="shared" si="363"/>
        <v/>
      </c>
      <c r="EH203" s="40" t="str">
        <f t="shared" si="363"/>
        <v/>
      </c>
      <c r="EI203" s="40" t="str">
        <f t="shared" si="363"/>
        <v/>
      </c>
      <c r="EJ203" s="40" t="str">
        <f t="shared" si="360"/>
        <v/>
      </c>
      <c r="EK203" s="40" t="str">
        <f t="shared" si="360"/>
        <v/>
      </c>
      <c r="EL203" s="40" t="str">
        <f t="shared" si="360"/>
        <v/>
      </c>
      <c r="EM203" s="40" t="str">
        <f t="shared" si="360"/>
        <v/>
      </c>
      <c r="EN203" s="40" t="str">
        <f t="shared" si="360"/>
        <v/>
      </c>
      <c r="EO203" s="40" t="str">
        <f t="shared" si="360"/>
        <v/>
      </c>
    </row>
    <row r="204" spans="1:145">
      <c r="A204" s="40" t="s">
        <v>367</v>
      </c>
      <c r="B204" s="40" t="s">
        <v>368</v>
      </c>
      <c r="C204">
        <v>2</v>
      </c>
      <c r="D204" s="40">
        <v>100000</v>
      </c>
      <c r="F204" s="40">
        <v>800</v>
      </c>
      <c r="BW204" s="40" t="str">
        <f t="shared" si="304"/>
        <v>|n攻击+100000|n护甲+800</v>
      </c>
      <c r="BX204" s="40" t="str">
        <f t="shared" si="305"/>
        <v>|n攻击+100000</v>
      </c>
      <c r="BY204" s="40" t="str">
        <f t="shared" si="306"/>
        <v/>
      </c>
      <c r="BZ204" s="40" t="str">
        <f t="shared" si="307"/>
        <v>|n护甲+800</v>
      </c>
      <c r="CA204" s="40" t="str">
        <f t="shared" si="308"/>
        <v/>
      </c>
      <c r="CB204" s="40" t="str">
        <f t="shared" si="309"/>
        <v/>
      </c>
      <c r="CC204" s="40" t="str">
        <f t="shared" si="310"/>
        <v/>
      </c>
      <c r="CD204" s="40" t="str">
        <f t="shared" si="311"/>
        <v/>
      </c>
      <c r="CE204" s="40" t="str">
        <f t="shared" si="312"/>
        <v/>
      </c>
      <c r="CF204" s="40" t="str">
        <f t="shared" si="313"/>
        <v/>
      </c>
      <c r="CG204" s="40" t="str">
        <f t="shared" si="314"/>
        <v/>
      </c>
      <c r="CH204" s="40" t="str">
        <f t="shared" si="315"/>
        <v/>
      </c>
      <c r="CI204" s="40" t="str">
        <f t="shared" si="316"/>
        <v/>
      </c>
      <c r="CJ204" s="40" t="str">
        <f t="shared" si="317"/>
        <v/>
      </c>
      <c r="CK204" s="40" t="str">
        <f t="shared" si="318"/>
        <v/>
      </c>
      <c r="CL204" s="40" t="str">
        <f t="shared" si="319"/>
        <v/>
      </c>
      <c r="CM204" s="40" t="str">
        <f t="shared" si="320"/>
        <v/>
      </c>
      <c r="CN204" s="40" t="str">
        <f t="shared" si="321"/>
        <v/>
      </c>
      <c r="CO204" s="40" t="str">
        <f t="shared" si="322"/>
        <v/>
      </c>
      <c r="CP204" s="40" t="str">
        <f t="shared" si="323"/>
        <v/>
      </c>
      <c r="CQ204" s="40" t="str">
        <f t="shared" si="324"/>
        <v/>
      </c>
      <c r="CR204" s="40" t="str">
        <f t="shared" si="325"/>
        <v/>
      </c>
      <c r="CS204" s="40" t="str">
        <f t="shared" si="326"/>
        <v/>
      </c>
      <c r="CT204" s="40" t="str">
        <f t="shared" si="327"/>
        <v/>
      </c>
      <c r="CU204" s="40" t="str">
        <f t="shared" si="328"/>
        <v/>
      </c>
      <c r="CV204" s="40" t="str">
        <f t="shared" si="329"/>
        <v/>
      </c>
      <c r="CW204" s="40" t="str">
        <f t="shared" si="330"/>
        <v/>
      </c>
      <c r="CX204" s="40" t="str">
        <f t="shared" si="331"/>
        <v/>
      </c>
      <c r="CY204" s="40" t="str">
        <f t="shared" si="332"/>
        <v/>
      </c>
      <c r="CZ204" s="40" t="str">
        <f t="shared" si="333"/>
        <v/>
      </c>
      <c r="DA204" s="40" t="str">
        <f t="shared" si="334"/>
        <v/>
      </c>
      <c r="DB204" s="40" t="str">
        <f t="shared" si="335"/>
        <v/>
      </c>
      <c r="DC204" s="40" t="str">
        <f t="shared" si="336"/>
        <v/>
      </c>
      <c r="DD204" s="40" t="str">
        <f t="shared" si="337"/>
        <v/>
      </c>
      <c r="DE204" s="40" t="str">
        <f t="shared" si="338"/>
        <v/>
      </c>
      <c r="DF204" s="40" t="str">
        <f t="shared" si="339"/>
        <v/>
      </c>
      <c r="DG204" s="40" t="str">
        <f t="shared" si="340"/>
        <v/>
      </c>
      <c r="DH204" s="40" t="str">
        <f t="shared" si="341"/>
        <v/>
      </c>
      <c r="DI204" s="40" t="str">
        <f t="shared" si="342"/>
        <v/>
      </c>
      <c r="DJ204" s="40" t="str">
        <f t="shared" si="343"/>
        <v/>
      </c>
      <c r="DK204" s="40" t="str">
        <f t="shared" si="344"/>
        <v/>
      </c>
      <c r="DL204" s="40" t="str">
        <f t="shared" si="345"/>
        <v/>
      </c>
      <c r="DM204" s="40" t="str">
        <f t="shared" si="346"/>
        <v/>
      </c>
      <c r="DN204" s="40" t="str">
        <f t="shared" si="347"/>
        <v/>
      </c>
      <c r="DO204" s="40" t="str">
        <f t="shared" si="348"/>
        <v/>
      </c>
      <c r="DP204" s="40" t="str">
        <f t="shared" si="349"/>
        <v/>
      </c>
      <c r="DQ204" s="40" t="str">
        <f t="shared" si="350"/>
        <v/>
      </c>
      <c r="DR204" s="40" t="str">
        <f t="shared" si="351"/>
        <v/>
      </c>
      <c r="DS204" s="40" t="str">
        <f t="shared" si="352"/>
        <v/>
      </c>
      <c r="DT204" s="40" t="str">
        <f t="shared" si="353"/>
        <v/>
      </c>
      <c r="DU204" s="40" t="str">
        <f t="shared" si="354"/>
        <v/>
      </c>
      <c r="DV204" s="40" t="str">
        <f t="shared" si="355"/>
        <v/>
      </c>
      <c r="DW204" s="40" t="str">
        <f t="shared" si="356"/>
        <v/>
      </c>
      <c r="DX204" s="40" t="str">
        <f t="shared" si="363"/>
        <v/>
      </c>
      <c r="DY204" s="40" t="str">
        <f t="shared" si="363"/>
        <v/>
      </c>
      <c r="DZ204" s="40" t="str">
        <f t="shared" si="363"/>
        <v/>
      </c>
      <c r="EA204" s="40" t="str">
        <f t="shared" si="363"/>
        <v/>
      </c>
      <c r="EB204" s="40" t="str">
        <f t="shared" si="363"/>
        <v/>
      </c>
      <c r="EC204" s="40" t="str">
        <f t="shared" si="363"/>
        <v/>
      </c>
      <c r="ED204" s="40" t="str">
        <f t="shared" si="363"/>
        <v/>
      </c>
      <c r="EE204" s="40" t="str">
        <f t="shared" si="363"/>
        <v/>
      </c>
      <c r="EF204" s="40" t="str">
        <f t="shared" si="363"/>
        <v/>
      </c>
      <c r="EG204" s="40" t="str">
        <f t="shared" si="363"/>
        <v/>
      </c>
      <c r="EH204" s="40" t="str">
        <f t="shared" si="363"/>
        <v/>
      </c>
      <c r="EI204" s="40" t="str">
        <f t="shared" si="363"/>
        <v/>
      </c>
      <c r="EJ204" s="40" t="str">
        <f t="shared" si="360"/>
        <v/>
      </c>
      <c r="EK204" s="40" t="str">
        <f t="shared" si="360"/>
        <v/>
      </c>
      <c r="EL204" s="40" t="str">
        <f t="shared" si="360"/>
        <v/>
      </c>
      <c r="EM204" s="40" t="str">
        <f t="shared" si="360"/>
        <v/>
      </c>
      <c r="EN204" s="40" t="str">
        <f t="shared" si="360"/>
        <v/>
      </c>
      <c r="EO204" s="40" t="str">
        <f t="shared" si="360"/>
        <v/>
      </c>
    </row>
    <row r="205" spans="1:145">
      <c r="A205" s="40" t="s">
        <v>369</v>
      </c>
      <c r="B205" s="40" t="s">
        <v>370</v>
      </c>
      <c r="C205">
        <v>3</v>
      </c>
      <c r="D205" s="40">
        <v>50000</v>
      </c>
      <c r="AD205" s="40">
        <v>2</v>
      </c>
      <c r="BW205" s="40" t="str">
        <f t="shared" ref="BW205:BW211" si="364">CONCATENATE(BX205,BY205,BZ205,CA205,CB205,CC205,CD205,CE205,CF205,CG205,CH205,CI205,CJ205,CK205,CL205,CM205,CN205,CO205,CP205,CQ205,CR205,CS205,CT205,CU205,CV205,CW205,CX205,CY205,CZ205,DA205,DB205,DC205,DD205,DE205,DF205,DG205,DH205,DI205,DJ205,DK205,DL205,DM205,DN205,DO205,DP205,DQ205,DR205,DS205,DT205,DU205,DV205,DW205,DX205,DY205,DZ205,EA205,EB205,EC205,ED205,EE205,EF205,EG205,EH205,EI205,EJ205,EK205,EL205,EM205,EN205,EO205)</f>
        <v>|n攻击+50000|n触发概率+2%</v>
      </c>
      <c r="BX205" s="40" t="str">
        <f t="shared" ref="BX205:CG211" si="365">IF(D205="","","|n"&amp;BX$2&amp;"+"&amp;INT(D205)&amp;BX$1)</f>
        <v>|n攻击+50000</v>
      </c>
      <c r="BY205" s="40" t="str">
        <f t="shared" si="365"/>
        <v/>
      </c>
      <c r="BZ205" s="40" t="str">
        <f t="shared" si="365"/>
        <v/>
      </c>
      <c r="CA205" s="40" t="str">
        <f t="shared" si="365"/>
        <v/>
      </c>
      <c r="CB205" s="40" t="str">
        <f t="shared" si="365"/>
        <v/>
      </c>
      <c r="CC205" s="40" t="str">
        <f t="shared" si="365"/>
        <v/>
      </c>
      <c r="CD205" s="40" t="str">
        <f t="shared" si="365"/>
        <v/>
      </c>
      <c r="CE205" s="40" t="str">
        <f t="shared" si="365"/>
        <v/>
      </c>
      <c r="CF205" s="40" t="str">
        <f t="shared" si="365"/>
        <v/>
      </c>
      <c r="CG205" s="40" t="str">
        <f t="shared" si="365"/>
        <v/>
      </c>
      <c r="CH205" s="40" t="str">
        <f t="shared" ref="CH205:CQ211" si="366">IF(N205="","","|n"&amp;CH$2&amp;"+"&amp;INT(N205)&amp;CH$1)</f>
        <v/>
      </c>
      <c r="CI205" s="40" t="str">
        <f t="shared" si="366"/>
        <v/>
      </c>
      <c r="CJ205" s="40" t="str">
        <f t="shared" si="366"/>
        <v/>
      </c>
      <c r="CK205" s="40" t="str">
        <f t="shared" si="366"/>
        <v/>
      </c>
      <c r="CL205" s="40" t="str">
        <f t="shared" si="366"/>
        <v/>
      </c>
      <c r="CM205" s="40" t="str">
        <f t="shared" si="366"/>
        <v/>
      </c>
      <c r="CN205" s="40" t="str">
        <f t="shared" si="366"/>
        <v/>
      </c>
      <c r="CO205" s="40" t="str">
        <f t="shared" si="366"/>
        <v/>
      </c>
      <c r="CP205" s="40" t="str">
        <f t="shared" si="366"/>
        <v/>
      </c>
      <c r="CQ205" s="40" t="str">
        <f t="shared" si="366"/>
        <v/>
      </c>
      <c r="CR205" s="40" t="str">
        <f t="shared" ref="CR205:DA211" si="367">IF(X205="","","|n"&amp;CR$2&amp;"+"&amp;INT(X205)&amp;CR$1)</f>
        <v/>
      </c>
      <c r="CS205" s="40" t="str">
        <f t="shared" si="367"/>
        <v/>
      </c>
      <c r="CT205" s="40" t="str">
        <f t="shared" si="367"/>
        <v/>
      </c>
      <c r="CU205" s="40" t="str">
        <f t="shared" si="367"/>
        <v/>
      </c>
      <c r="CV205" s="40" t="str">
        <f t="shared" si="367"/>
        <v/>
      </c>
      <c r="CW205" s="40" t="str">
        <f t="shared" si="367"/>
        <v/>
      </c>
      <c r="CX205" s="40" t="str">
        <f t="shared" si="367"/>
        <v>|n触发概率+2%</v>
      </c>
      <c r="CY205" s="40" t="str">
        <f t="shared" si="367"/>
        <v/>
      </c>
      <c r="CZ205" s="40" t="str">
        <f t="shared" si="367"/>
        <v/>
      </c>
      <c r="DA205" s="40" t="str">
        <f t="shared" si="367"/>
        <v/>
      </c>
      <c r="DB205" s="40" t="str">
        <f t="shared" ref="DB205:DK211" si="368">IF(AH205="","","|n"&amp;DB$2&amp;"+"&amp;INT(AH205)&amp;DB$1)</f>
        <v/>
      </c>
      <c r="DC205" s="40" t="str">
        <f t="shared" si="368"/>
        <v/>
      </c>
      <c r="DD205" s="40" t="str">
        <f t="shared" si="368"/>
        <v/>
      </c>
      <c r="DE205" s="40" t="str">
        <f t="shared" si="368"/>
        <v/>
      </c>
      <c r="DF205" s="40" t="str">
        <f t="shared" si="368"/>
        <v/>
      </c>
      <c r="DG205" s="40" t="str">
        <f t="shared" si="368"/>
        <v/>
      </c>
      <c r="DH205" s="40" t="str">
        <f t="shared" si="368"/>
        <v/>
      </c>
      <c r="DI205" s="40" t="str">
        <f t="shared" si="368"/>
        <v/>
      </c>
      <c r="DJ205" s="40" t="str">
        <f t="shared" si="368"/>
        <v/>
      </c>
      <c r="DK205" s="40" t="str">
        <f t="shared" si="368"/>
        <v/>
      </c>
      <c r="DL205" s="40" t="str">
        <f t="shared" ref="DL205:DU211" si="369">IF(AR205="","","|n"&amp;DL$2&amp;"+"&amp;INT(AR205)&amp;DL$1)</f>
        <v/>
      </c>
      <c r="DM205" s="40" t="str">
        <f t="shared" si="369"/>
        <v/>
      </c>
      <c r="DN205" s="40" t="str">
        <f t="shared" si="369"/>
        <v/>
      </c>
      <c r="DO205" s="40" t="str">
        <f t="shared" si="369"/>
        <v/>
      </c>
      <c r="DP205" s="40" t="str">
        <f t="shared" si="369"/>
        <v/>
      </c>
      <c r="DQ205" s="40" t="str">
        <f t="shared" si="369"/>
        <v/>
      </c>
      <c r="DR205" s="40" t="str">
        <f t="shared" si="369"/>
        <v/>
      </c>
      <c r="DS205" s="40" t="str">
        <f t="shared" si="369"/>
        <v/>
      </c>
      <c r="DT205" s="40" t="str">
        <f t="shared" si="369"/>
        <v/>
      </c>
      <c r="DU205" s="40" t="str">
        <f t="shared" si="369"/>
        <v/>
      </c>
      <c r="DV205" s="40" t="str">
        <f t="shared" ref="DV205:DW211" si="370">IF(BB205="","","|n"&amp;DV$2&amp;"+"&amp;INT(BB205)&amp;DV$1)</f>
        <v/>
      </c>
      <c r="DW205" s="40" t="str">
        <f t="shared" si="370"/>
        <v/>
      </c>
      <c r="DX205" s="40" t="str">
        <f t="shared" ref="DX205:EI210" si="371">IF(BD205="","","|n|cffffcc00"&amp;DX$2&amp;"：|r"&amp;BD205&amp;DX$1)</f>
        <v/>
      </c>
      <c r="DY205" s="40" t="str">
        <f t="shared" si="371"/>
        <v/>
      </c>
      <c r="DZ205" s="40" t="str">
        <f t="shared" si="371"/>
        <v/>
      </c>
      <c r="EA205" s="40" t="str">
        <f t="shared" si="371"/>
        <v/>
      </c>
      <c r="EB205" s="40" t="str">
        <f t="shared" si="371"/>
        <v/>
      </c>
      <c r="EC205" s="40" t="str">
        <f t="shared" si="371"/>
        <v/>
      </c>
      <c r="ED205" s="40" t="str">
        <f t="shared" si="371"/>
        <v/>
      </c>
      <c r="EE205" s="40" t="str">
        <f t="shared" si="371"/>
        <v/>
      </c>
      <c r="EF205" s="40" t="str">
        <f t="shared" si="371"/>
        <v/>
      </c>
      <c r="EG205" s="40" t="str">
        <f t="shared" si="371"/>
        <v/>
      </c>
      <c r="EH205" s="40" t="str">
        <f t="shared" si="371"/>
        <v/>
      </c>
      <c r="EI205" s="40" t="str">
        <f t="shared" si="371"/>
        <v/>
      </c>
      <c r="EJ205" s="40" t="str">
        <f t="shared" si="360"/>
        <v/>
      </c>
      <c r="EK205" s="40" t="str">
        <f t="shared" si="360"/>
        <v/>
      </c>
      <c r="EL205" s="40" t="str">
        <f t="shared" si="360"/>
        <v/>
      </c>
      <c r="EM205" s="40" t="str">
        <f t="shared" si="360"/>
        <v/>
      </c>
      <c r="EN205" s="40" t="str">
        <f t="shared" si="360"/>
        <v/>
      </c>
      <c r="EO205" s="40" t="str">
        <f t="shared" si="360"/>
        <v/>
      </c>
    </row>
    <row r="206" spans="1:145">
      <c r="A206" s="40" t="s">
        <v>371</v>
      </c>
      <c r="B206" s="40" t="s">
        <v>372</v>
      </c>
      <c r="C206">
        <v>1</v>
      </c>
      <c r="D206" s="40">
        <v>300000</v>
      </c>
      <c r="F206" s="40">
        <v>1000</v>
      </c>
      <c r="BW206" s="40" t="str">
        <f t="shared" si="364"/>
        <v>|n攻击+300000|n护甲+1000</v>
      </c>
      <c r="BX206" s="40" t="str">
        <f t="shared" si="365"/>
        <v>|n攻击+300000</v>
      </c>
      <c r="BY206" s="40" t="str">
        <f t="shared" si="365"/>
        <v/>
      </c>
      <c r="BZ206" s="40" t="str">
        <f t="shared" si="365"/>
        <v>|n护甲+1000</v>
      </c>
      <c r="CA206" s="40" t="str">
        <f t="shared" si="365"/>
        <v/>
      </c>
      <c r="CB206" s="40" t="str">
        <f t="shared" si="365"/>
        <v/>
      </c>
      <c r="CC206" s="40" t="str">
        <f t="shared" si="365"/>
        <v/>
      </c>
      <c r="CD206" s="40" t="str">
        <f t="shared" si="365"/>
        <v/>
      </c>
      <c r="CE206" s="40" t="str">
        <f t="shared" si="365"/>
        <v/>
      </c>
      <c r="CF206" s="40" t="str">
        <f t="shared" si="365"/>
        <v/>
      </c>
      <c r="CG206" s="40" t="str">
        <f t="shared" si="365"/>
        <v/>
      </c>
      <c r="CH206" s="40" t="str">
        <f t="shared" si="366"/>
        <v/>
      </c>
      <c r="CI206" s="40" t="str">
        <f t="shared" si="366"/>
        <v/>
      </c>
      <c r="CJ206" s="40" t="str">
        <f t="shared" si="366"/>
        <v/>
      </c>
      <c r="CK206" s="40" t="str">
        <f t="shared" si="366"/>
        <v/>
      </c>
      <c r="CL206" s="40" t="str">
        <f t="shared" si="366"/>
        <v/>
      </c>
      <c r="CM206" s="40" t="str">
        <f t="shared" si="366"/>
        <v/>
      </c>
      <c r="CN206" s="40" t="str">
        <f t="shared" si="366"/>
        <v/>
      </c>
      <c r="CO206" s="40" t="str">
        <f t="shared" si="366"/>
        <v/>
      </c>
      <c r="CP206" s="40" t="str">
        <f t="shared" si="366"/>
        <v/>
      </c>
      <c r="CQ206" s="40" t="str">
        <f t="shared" si="366"/>
        <v/>
      </c>
      <c r="CR206" s="40" t="str">
        <f t="shared" si="367"/>
        <v/>
      </c>
      <c r="CS206" s="40" t="str">
        <f t="shared" si="367"/>
        <v/>
      </c>
      <c r="CT206" s="40" t="str">
        <f t="shared" si="367"/>
        <v/>
      </c>
      <c r="CU206" s="40" t="str">
        <f t="shared" si="367"/>
        <v/>
      </c>
      <c r="CV206" s="40" t="str">
        <f t="shared" si="367"/>
        <v/>
      </c>
      <c r="CW206" s="40" t="str">
        <f t="shared" si="367"/>
        <v/>
      </c>
      <c r="CX206" s="40" t="str">
        <f t="shared" si="367"/>
        <v/>
      </c>
      <c r="CY206" s="40" t="str">
        <f t="shared" si="367"/>
        <v/>
      </c>
      <c r="CZ206" s="40" t="str">
        <f t="shared" si="367"/>
        <v/>
      </c>
      <c r="DA206" s="40" t="str">
        <f t="shared" si="367"/>
        <v/>
      </c>
      <c r="DB206" s="40" t="str">
        <f t="shared" si="368"/>
        <v/>
      </c>
      <c r="DC206" s="40" t="str">
        <f t="shared" si="368"/>
        <v/>
      </c>
      <c r="DD206" s="40" t="str">
        <f t="shared" si="368"/>
        <v/>
      </c>
      <c r="DE206" s="40" t="str">
        <f t="shared" si="368"/>
        <v/>
      </c>
      <c r="DF206" s="40" t="str">
        <f t="shared" si="368"/>
        <v/>
      </c>
      <c r="DG206" s="40" t="str">
        <f t="shared" si="368"/>
        <v/>
      </c>
      <c r="DH206" s="40" t="str">
        <f t="shared" si="368"/>
        <v/>
      </c>
      <c r="DI206" s="40" t="str">
        <f t="shared" si="368"/>
        <v/>
      </c>
      <c r="DJ206" s="40" t="str">
        <f t="shared" si="368"/>
        <v/>
      </c>
      <c r="DK206" s="40" t="str">
        <f t="shared" si="368"/>
        <v/>
      </c>
      <c r="DL206" s="40" t="str">
        <f t="shared" si="369"/>
        <v/>
      </c>
      <c r="DM206" s="40" t="str">
        <f t="shared" si="369"/>
        <v/>
      </c>
      <c r="DN206" s="40" t="str">
        <f t="shared" si="369"/>
        <v/>
      </c>
      <c r="DO206" s="40" t="str">
        <f t="shared" si="369"/>
        <v/>
      </c>
      <c r="DP206" s="40" t="str">
        <f t="shared" si="369"/>
        <v/>
      </c>
      <c r="DQ206" s="40" t="str">
        <f t="shared" si="369"/>
        <v/>
      </c>
      <c r="DR206" s="40" t="str">
        <f t="shared" si="369"/>
        <v/>
      </c>
      <c r="DS206" s="40" t="str">
        <f t="shared" si="369"/>
        <v/>
      </c>
      <c r="DT206" s="40" t="str">
        <f t="shared" si="369"/>
        <v/>
      </c>
      <c r="DU206" s="40" t="str">
        <f t="shared" si="369"/>
        <v/>
      </c>
      <c r="DV206" s="40" t="str">
        <f t="shared" si="370"/>
        <v/>
      </c>
      <c r="DW206" s="40" t="str">
        <f t="shared" si="370"/>
        <v/>
      </c>
      <c r="DX206" s="40" t="str">
        <f t="shared" si="371"/>
        <v/>
      </c>
      <c r="DY206" s="40" t="str">
        <f t="shared" si="371"/>
        <v/>
      </c>
      <c r="DZ206" s="40" t="str">
        <f t="shared" si="371"/>
        <v/>
      </c>
      <c r="EA206" s="40" t="str">
        <f t="shared" si="371"/>
        <v/>
      </c>
      <c r="EB206" s="40" t="str">
        <f t="shared" si="371"/>
        <v/>
      </c>
      <c r="EC206" s="40" t="str">
        <f t="shared" si="371"/>
        <v/>
      </c>
      <c r="ED206" s="40" t="str">
        <f t="shared" si="371"/>
        <v/>
      </c>
      <c r="EE206" s="40" t="str">
        <f t="shared" si="371"/>
        <v/>
      </c>
      <c r="EF206" s="40" t="str">
        <f t="shared" si="371"/>
        <v/>
      </c>
      <c r="EG206" s="40" t="str">
        <f t="shared" si="371"/>
        <v/>
      </c>
      <c r="EH206" s="40" t="str">
        <f t="shared" si="371"/>
        <v/>
      </c>
      <c r="EI206" s="40" t="str">
        <f t="shared" si="371"/>
        <v/>
      </c>
      <c r="EJ206" s="40" t="str">
        <f t="shared" si="360"/>
        <v/>
      </c>
      <c r="EK206" s="40" t="str">
        <f t="shared" si="360"/>
        <v/>
      </c>
      <c r="EL206" s="40" t="str">
        <f t="shared" si="360"/>
        <v/>
      </c>
      <c r="EM206" s="40" t="str">
        <f t="shared" si="360"/>
        <v/>
      </c>
      <c r="EN206" s="40" t="str">
        <f t="shared" si="360"/>
        <v/>
      </c>
      <c r="EO206" s="40" t="str">
        <f t="shared" si="360"/>
        <v/>
      </c>
    </row>
    <row r="207" spans="1:145">
      <c r="A207" s="40" t="s">
        <v>373</v>
      </c>
      <c r="B207" s="40" t="s">
        <v>374</v>
      </c>
      <c r="C207">
        <v>3</v>
      </c>
      <c r="H207" s="40">
        <v>700000</v>
      </c>
      <c r="M207" s="40">
        <v>7</v>
      </c>
      <c r="BW207" s="40" t="str">
        <f t="shared" si="364"/>
        <v>|n生命值+700000|n闪避+7%</v>
      </c>
      <c r="BX207" s="40" t="str">
        <f t="shared" si="365"/>
        <v/>
      </c>
      <c r="BY207" s="40" t="str">
        <f t="shared" si="365"/>
        <v/>
      </c>
      <c r="BZ207" s="40" t="str">
        <f t="shared" si="365"/>
        <v/>
      </c>
      <c r="CA207" s="40" t="str">
        <f t="shared" si="365"/>
        <v/>
      </c>
      <c r="CB207" s="40" t="str">
        <f t="shared" si="365"/>
        <v>|n生命值+700000</v>
      </c>
      <c r="CC207" s="40" t="str">
        <f t="shared" si="365"/>
        <v/>
      </c>
      <c r="CD207" s="40" t="str">
        <f t="shared" si="365"/>
        <v/>
      </c>
      <c r="CE207" s="40" t="str">
        <f t="shared" si="365"/>
        <v/>
      </c>
      <c r="CF207" s="40" t="str">
        <f t="shared" si="365"/>
        <v/>
      </c>
      <c r="CG207" s="40" t="str">
        <f t="shared" si="365"/>
        <v>|n闪避+7%</v>
      </c>
      <c r="CH207" s="40" t="str">
        <f t="shared" si="366"/>
        <v/>
      </c>
      <c r="CI207" s="40" t="str">
        <f t="shared" si="366"/>
        <v/>
      </c>
      <c r="CJ207" s="40" t="str">
        <f t="shared" si="366"/>
        <v/>
      </c>
      <c r="CK207" s="40" t="str">
        <f t="shared" si="366"/>
        <v/>
      </c>
      <c r="CL207" s="40" t="str">
        <f t="shared" si="366"/>
        <v/>
      </c>
      <c r="CM207" s="40" t="str">
        <f t="shared" si="366"/>
        <v/>
      </c>
      <c r="CN207" s="40" t="str">
        <f t="shared" si="366"/>
        <v/>
      </c>
      <c r="CO207" s="40" t="str">
        <f t="shared" si="366"/>
        <v/>
      </c>
      <c r="CP207" s="40" t="str">
        <f t="shared" si="366"/>
        <v/>
      </c>
      <c r="CQ207" s="40" t="str">
        <f t="shared" si="366"/>
        <v/>
      </c>
      <c r="CR207" s="40" t="str">
        <f t="shared" si="367"/>
        <v/>
      </c>
      <c r="CS207" s="40" t="str">
        <f t="shared" si="367"/>
        <v/>
      </c>
      <c r="CT207" s="40" t="str">
        <f t="shared" si="367"/>
        <v/>
      </c>
      <c r="CU207" s="40" t="str">
        <f t="shared" si="367"/>
        <v/>
      </c>
      <c r="CV207" s="40" t="str">
        <f t="shared" si="367"/>
        <v/>
      </c>
      <c r="CW207" s="40" t="str">
        <f t="shared" si="367"/>
        <v/>
      </c>
      <c r="CX207" s="40" t="str">
        <f t="shared" si="367"/>
        <v/>
      </c>
      <c r="CY207" s="40" t="str">
        <f t="shared" si="367"/>
        <v/>
      </c>
      <c r="CZ207" s="40" t="str">
        <f t="shared" si="367"/>
        <v/>
      </c>
      <c r="DA207" s="40" t="str">
        <f t="shared" si="367"/>
        <v/>
      </c>
      <c r="DB207" s="40" t="str">
        <f t="shared" si="368"/>
        <v/>
      </c>
      <c r="DC207" s="40" t="str">
        <f t="shared" si="368"/>
        <v/>
      </c>
      <c r="DD207" s="40" t="str">
        <f t="shared" si="368"/>
        <v/>
      </c>
      <c r="DE207" s="40" t="str">
        <f t="shared" si="368"/>
        <v/>
      </c>
      <c r="DF207" s="40" t="str">
        <f t="shared" si="368"/>
        <v/>
      </c>
      <c r="DG207" s="40" t="str">
        <f t="shared" si="368"/>
        <v/>
      </c>
      <c r="DH207" s="40" t="str">
        <f t="shared" si="368"/>
        <v/>
      </c>
      <c r="DI207" s="40" t="str">
        <f t="shared" si="368"/>
        <v/>
      </c>
      <c r="DJ207" s="40" t="str">
        <f t="shared" si="368"/>
        <v/>
      </c>
      <c r="DK207" s="40" t="str">
        <f t="shared" si="368"/>
        <v/>
      </c>
      <c r="DL207" s="40" t="str">
        <f t="shared" si="369"/>
        <v/>
      </c>
      <c r="DM207" s="40" t="str">
        <f t="shared" si="369"/>
        <v/>
      </c>
      <c r="DN207" s="40" t="str">
        <f t="shared" si="369"/>
        <v/>
      </c>
      <c r="DO207" s="40" t="str">
        <f t="shared" si="369"/>
        <v/>
      </c>
      <c r="DP207" s="40" t="str">
        <f t="shared" si="369"/>
        <v/>
      </c>
      <c r="DQ207" s="40" t="str">
        <f t="shared" si="369"/>
        <v/>
      </c>
      <c r="DR207" s="40" t="str">
        <f t="shared" si="369"/>
        <v/>
      </c>
      <c r="DS207" s="40" t="str">
        <f t="shared" si="369"/>
        <v/>
      </c>
      <c r="DT207" s="40" t="str">
        <f t="shared" si="369"/>
        <v/>
      </c>
      <c r="DU207" s="40" t="str">
        <f t="shared" si="369"/>
        <v/>
      </c>
      <c r="DV207" s="40" t="str">
        <f t="shared" si="370"/>
        <v/>
      </c>
      <c r="DW207" s="40" t="str">
        <f t="shared" si="370"/>
        <v/>
      </c>
      <c r="DX207" s="40" t="str">
        <f t="shared" si="371"/>
        <v/>
      </c>
      <c r="DY207" s="40" t="str">
        <f t="shared" si="371"/>
        <v/>
      </c>
      <c r="DZ207" s="40" t="str">
        <f t="shared" si="371"/>
        <v/>
      </c>
      <c r="EA207" s="40" t="str">
        <f t="shared" si="371"/>
        <v/>
      </c>
      <c r="EB207" s="40" t="str">
        <f t="shared" si="371"/>
        <v/>
      </c>
      <c r="EC207" s="40" t="str">
        <f t="shared" si="371"/>
        <v/>
      </c>
      <c r="ED207" s="40" t="str">
        <f t="shared" si="371"/>
        <v/>
      </c>
      <c r="EE207" s="40" t="str">
        <f t="shared" si="371"/>
        <v/>
      </c>
      <c r="EF207" s="40" t="str">
        <f t="shared" si="371"/>
        <v/>
      </c>
      <c r="EG207" s="40" t="str">
        <f t="shared" si="371"/>
        <v/>
      </c>
      <c r="EH207" s="40" t="str">
        <f t="shared" si="371"/>
        <v/>
      </c>
      <c r="EI207" s="40" t="str">
        <f t="shared" si="371"/>
        <v/>
      </c>
      <c r="EJ207" s="40" t="str">
        <f t="shared" si="360"/>
        <v/>
      </c>
      <c r="EK207" s="40" t="str">
        <f t="shared" si="360"/>
        <v/>
      </c>
      <c r="EL207" s="40" t="str">
        <f t="shared" si="360"/>
        <v/>
      </c>
      <c r="EM207" s="40" t="str">
        <f t="shared" si="360"/>
        <v/>
      </c>
      <c r="EN207" s="40" t="str">
        <f t="shared" si="360"/>
        <v/>
      </c>
      <c r="EO207" s="40" t="str">
        <f t="shared" si="360"/>
        <v/>
      </c>
    </row>
    <row r="208" spans="1:145">
      <c r="A208" s="40" t="s">
        <v>375</v>
      </c>
      <c r="B208" s="40" t="s">
        <v>376</v>
      </c>
      <c r="C208">
        <v>1</v>
      </c>
      <c r="D208" s="40">
        <v>260000</v>
      </c>
      <c r="BW208" s="40" t="str">
        <f t="shared" si="364"/>
        <v>|n攻击+260000</v>
      </c>
      <c r="BX208" s="40" t="str">
        <f t="shared" si="365"/>
        <v>|n攻击+260000</v>
      </c>
      <c r="BY208" s="40" t="str">
        <f t="shared" si="365"/>
        <v/>
      </c>
      <c r="BZ208" s="40" t="str">
        <f t="shared" si="365"/>
        <v/>
      </c>
      <c r="CA208" s="40" t="str">
        <f t="shared" si="365"/>
        <v/>
      </c>
      <c r="CB208" s="40" t="str">
        <f t="shared" si="365"/>
        <v/>
      </c>
      <c r="CC208" s="40" t="str">
        <f t="shared" si="365"/>
        <v/>
      </c>
      <c r="CD208" s="40" t="str">
        <f t="shared" si="365"/>
        <v/>
      </c>
      <c r="CE208" s="40" t="str">
        <f t="shared" si="365"/>
        <v/>
      </c>
      <c r="CF208" s="40" t="str">
        <f t="shared" si="365"/>
        <v/>
      </c>
      <c r="CG208" s="40" t="str">
        <f t="shared" si="365"/>
        <v/>
      </c>
      <c r="CH208" s="40" t="str">
        <f t="shared" si="366"/>
        <v/>
      </c>
      <c r="CI208" s="40" t="str">
        <f t="shared" si="366"/>
        <v/>
      </c>
      <c r="CJ208" s="40" t="str">
        <f t="shared" si="366"/>
        <v/>
      </c>
      <c r="CK208" s="40" t="str">
        <f t="shared" si="366"/>
        <v/>
      </c>
      <c r="CL208" s="40" t="str">
        <f t="shared" si="366"/>
        <v/>
      </c>
      <c r="CM208" s="40" t="str">
        <f t="shared" si="366"/>
        <v/>
      </c>
      <c r="CN208" s="40" t="str">
        <f t="shared" si="366"/>
        <v/>
      </c>
      <c r="CO208" s="40" t="str">
        <f t="shared" si="366"/>
        <v/>
      </c>
      <c r="CP208" s="40" t="str">
        <f t="shared" si="366"/>
        <v/>
      </c>
      <c r="CQ208" s="40" t="str">
        <f t="shared" si="366"/>
        <v/>
      </c>
      <c r="CR208" s="40" t="str">
        <f t="shared" si="367"/>
        <v/>
      </c>
      <c r="CS208" s="40" t="str">
        <f t="shared" si="367"/>
        <v/>
      </c>
      <c r="CT208" s="40" t="str">
        <f t="shared" si="367"/>
        <v/>
      </c>
      <c r="CU208" s="40" t="str">
        <f t="shared" si="367"/>
        <v/>
      </c>
      <c r="CV208" s="40" t="str">
        <f t="shared" si="367"/>
        <v/>
      </c>
      <c r="CW208" s="40" t="str">
        <f t="shared" si="367"/>
        <v/>
      </c>
      <c r="CX208" s="40" t="str">
        <f t="shared" si="367"/>
        <v/>
      </c>
      <c r="CY208" s="40" t="str">
        <f t="shared" si="367"/>
        <v/>
      </c>
      <c r="CZ208" s="40" t="str">
        <f t="shared" si="367"/>
        <v/>
      </c>
      <c r="DA208" s="40" t="str">
        <f t="shared" si="367"/>
        <v/>
      </c>
      <c r="DB208" s="40" t="str">
        <f t="shared" si="368"/>
        <v/>
      </c>
      <c r="DC208" s="40" t="str">
        <f t="shared" si="368"/>
        <v/>
      </c>
      <c r="DD208" s="40" t="str">
        <f t="shared" si="368"/>
        <v/>
      </c>
      <c r="DE208" s="40" t="str">
        <f t="shared" si="368"/>
        <v/>
      </c>
      <c r="DF208" s="40" t="str">
        <f t="shared" si="368"/>
        <v/>
      </c>
      <c r="DG208" s="40" t="str">
        <f t="shared" si="368"/>
        <v/>
      </c>
      <c r="DH208" s="40" t="str">
        <f t="shared" si="368"/>
        <v/>
      </c>
      <c r="DI208" s="40" t="str">
        <f t="shared" si="368"/>
        <v/>
      </c>
      <c r="DJ208" s="40" t="str">
        <f t="shared" si="368"/>
        <v/>
      </c>
      <c r="DK208" s="40" t="str">
        <f t="shared" si="368"/>
        <v/>
      </c>
      <c r="DL208" s="40" t="str">
        <f t="shared" si="369"/>
        <v/>
      </c>
      <c r="DM208" s="40" t="str">
        <f t="shared" si="369"/>
        <v/>
      </c>
      <c r="DN208" s="40" t="str">
        <f t="shared" si="369"/>
        <v/>
      </c>
      <c r="DO208" s="40" t="str">
        <f t="shared" si="369"/>
        <v/>
      </c>
      <c r="DP208" s="40" t="str">
        <f t="shared" si="369"/>
        <v/>
      </c>
      <c r="DQ208" s="40" t="str">
        <f t="shared" si="369"/>
        <v/>
      </c>
      <c r="DR208" s="40" t="str">
        <f t="shared" si="369"/>
        <v/>
      </c>
      <c r="DS208" s="40" t="str">
        <f t="shared" si="369"/>
        <v/>
      </c>
      <c r="DT208" s="40" t="str">
        <f t="shared" si="369"/>
        <v/>
      </c>
      <c r="DU208" s="40" t="str">
        <f t="shared" si="369"/>
        <v/>
      </c>
      <c r="DV208" s="40" t="str">
        <f t="shared" si="370"/>
        <v/>
      </c>
      <c r="DW208" s="40" t="str">
        <f t="shared" si="370"/>
        <v/>
      </c>
      <c r="DX208" s="40" t="str">
        <f t="shared" si="371"/>
        <v/>
      </c>
      <c r="DY208" s="40" t="str">
        <f t="shared" si="371"/>
        <v/>
      </c>
      <c r="DZ208" s="40" t="str">
        <f t="shared" si="371"/>
        <v/>
      </c>
      <c r="EA208" s="40" t="str">
        <f t="shared" si="371"/>
        <v/>
      </c>
      <c r="EB208" s="40" t="str">
        <f t="shared" si="371"/>
        <v/>
      </c>
      <c r="EC208" s="40" t="str">
        <f t="shared" si="371"/>
        <v/>
      </c>
      <c r="ED208" s="40" t="str">
        <f t="shared" si="371"/>
        <v/>
      </c>
      <c r="EE208" s="40" t="str">
        <f t="shared" si="371"/>
        <v/>
      </c>
      <c r="EF208" s="40" t="str">
        <f t="shared" si="371"/>
        <v/>
      </c>
      <c r="EG208" s="40" t="str">
        <f t="shared" si="371"/>
        <v/>
      </c>
      <c r="EH208" s="40" t="str">
        <f t="shared" si="371"/>
        <v/>
      </c>
      <c r="EI208" s="40" t="str">
        <f t="shared" si="371"/>
        <v/>
      </c>
      <c r="EJ208" s="40" t="str">
        <f t="shared" si="360"/>
        <v/>
      </c>
      <c r="EK208" s="40" t="str">
        <f t="shared" si="360"/>
        <v/>
      </c>
      <c r="EL208" s="40" t="str">
        <f t="shared" si="360"/>
        <v/>
      </c>
      <c r="EM208" s="40" t="str">
        <f t="shared" si="360"/>
        <v/>
      </c>
      <c r="EN208" s="40" t="str">
        <f t="shared" si="360"/>
        <v/>
      </c>
      <c r="EO208" s="40" t="str">
        <f t="shared" si="360"/>
        <v/>
      </c>
    </row>
    <row r="209" spans="1:145">
      <c r="A209" s="40" t="s">
        <v>377</v>
      </c>
      <c r="B209" s="40" t="s">
        <v>378</v>
      </c>
      <c r="C209">
        <v>4</v>
      </c>
      <c r="H209" s="40">
        <v>100000</v>
      </c>
      <c r="J209" s="40">
        <v>7000</v>
      </c>
      <c r="U209" s="40">
        <v>4</v>
      </c>
      <c r="BW209" s="40" t="str">
        <f t="shared" si="364"/>
        <v>|n生命值+100000|n生命回复+7000|n物抗%+4%</v>
      </c>
      <c r="BX209" s="40" t="str">
        <f t="shared" si="365"/>
        <v/>
      </c>
      <c r="BY209" s="40" t="str">
        <f t="shared" si="365"/>
        <v/>
      </c>
      <c r="BZ209" s="40" t="str">
        <f t="shared" si="365"/>
        <v/>
      </c>
      <c r="CA209" s="40" t="str">
        <f t="shared" si="365"/>
        <v/>
      </c>
      <c r="CB209" s="40" t="str">
        <f t="shared" si="365"/>
        <v>|n生命值+100000</v>
      </c>
      <c r="CC209" s="40" t="str">
        <f t="shared" si="365"/>
        <v/>
      </c>
      <c r="CD209" s="40" t="str">
        <f t="shared" si="365"/>
        <v>|n生命回复+7000</v>
      </c>
      <c r="CE209" s="40" t="str">
        <f t="shared" si="365"/>
        <v/>
      </c>
      <c r="CF209" s="40" t="str">
        <f t="shared" si="365"/>
        <v/>
      </c>
      <c r="CG209" s="40" t="str">
        <f t="shared" si="365"/>
        <v/>
      </c>
      <c r="CH209" s="40" t="str">
        <f t="shared" si="366"/>
        <v/>
      </c>
      <c r="CI209" s="40" t="str">
        <f t="shared" si="366"/>
        <v/>
      </c>
      <c r="CJ209" s="40" t="str">
        <f t="shared" si="366"/>
        <v/>
      </c>
      <c r="CK209" s="40" t="str">
        <f t="shared" si="366"/>
        <v/>
      </c>
      <c r="CL209" s="40" t="str">
        <f t="shared" si="366"/>
        <v/>
      </c>
      <c r="CM209" s="40" t="str">
        <f t="shared" si="366"/>
        <v/>
      </c>
      <c r="CN209" s="40" t="str">
        <f t="shared" si="366"/>
        <v/>
      </c>
      <c r="CO209" s="40" t="str">
        <f t="shared" si="366"/>
        <v>|n物抗%+4%</v>
      </c>
      <c r="CP209" s="40" t="str">
        <f t="shared" si="366"/>
        <v/>
      </c>
      <c r="CQ209" s="40" t="str">
        <f t="shared" si="366"/>
        <v/>
      </c>
      <c r="CR209" s="40" t="str">
        <f t="shared" si="367"/>
        <v/>
      </c>
      <c r="CS209" s="40" t="str">
        <f t="shared" si="367"/>
        <v/>
      </c>
      <c r="CT209" s="40" t="str">
        <f t="shared" si="367"/>
        <v/>
      </c>
      <c r="CU209" s="40" t="str">
        <f t="shared" si="367"/>
        <v/>
      </c>
      <c r="CV209" s="40" t="str">
        <f t="shared" si="367"/>
        <v/>
      </c>
      <c r="CW209" s="40" t="str">
        <f t="shared" si="367"/>
        <v/>
      </c>
      <c r="CX209" s="40" t="str">
        <f t="shared" si="367"/>
        <v/>
      </c>
      <c r="CY209" s="40" t="str">
        <f t="shared" si="367"/>
        <v/>
      </c>
      <c r="CZ209" s="40" t="str">
        <f t="shared" si="367"/>
        <v/>
      </c>
      <c r="DA209" s="40" t="str">
        <f t="shared" si="367"/>
        <v/>
      </c>
      <c r="DB209" s="40" t="str">
        <f t="shared" si="368"/>
        <v/>
      </c>
      <c r="DC209" s="40" t="str">
        <f t="shared" si="368"/>
        <v/>
      </c>
      <c r="DD209" s="40" t="str">
        <f t="shared" si="368"/>
        <v/>
      </c>
      <c r="DE209" s="40" t="str">
        <f t="shared" si="368"/>
        <v/>
      </c>
      <c r="DF209" s="40" t="str">
        <f t="shared" si="368"/>
        <v/>
      </c>
      <c r="DG209" s="40" t="str">
        <f t="shared" si="368"/>
        <v/>
      </c>
      <c r="DH209" s="40" t="str">
        <f t="shared" si="368"/>
        <v/>
      </c>
      <c r="DI209" s="40" t="str">
        <f t="shared" si="368"/>
        <v/>
      </c>
      <c r="DJ209" s="40" t="str">
        <f t="shared" si="368"/>
        <v/>
      </c>
      <c r="DK209" s="40" t="str">
        <f t="shared" si="368"/>
        <v/>
      </c>
      <c r="DL209" s="40" t="str">
        <f t="shared" si="369"/>
        <v/>
      </c>
      <c r="DM209" s="40" t="str">
        <f t="shared" si="369"/>
        <v/>
      </c>
      <c r="DN209" s="40" t="str">
        <f t="shared" si="369"/>
        <v/>
      </c>
      <c r="DO209" s="40" t="str">
        <f t="shared" si="369"/>
        <v/>
      </c>
      <c r="DP209" s="40" t="str">
        <f t="shared" si="369"/>
        <v/>
      </c>
      <c r="DQ209" s="40" t="str">
        <f t="shared" si="369"/>
        <v/>
      </c>
      <c r="DR209" s="40" t="str">
        <f t="shared" si="369"/>
        <v/>
      </c>
      <c r="DS209" s="40" t="str">
        <f t="shared" si="369"/>
        <v/>
      </c>
      <c r="DT209" s="40" t="str">
        <f t="shared" si="369"/>
        <v/>
      </c>
      <c r="DU209" s="40" t="str">
        <f t="shared" si="369"/>
        <v/>
      </c>
      <c r="DV209" s="40" t="str">
        <f t="shared" si="370"/>
        <v/>
      </c>
      <c r="DW209" s="40" t="str">
        <f t="shared" si="370"/>
        <v/>
      </c>
      <c r="DX209" s="40" t="str">
        <f t="shared" si="371"/>
        <v/>
      </c>
      <c r="DY209" s="40" t="str">
        <f t="shared" si="371"/>
        <v/>
      </c>
      <c r="DZ209" s="40" t="str">
        <f t="shared" si="371"/>
        <v/>
      </c>
      <c r="EA209" s="40" t="str">
        <f t="shared" si="371"/>
        <v/>
      </c>
      <c r="EB209" s="40" t="str">
        <f t="shared" si="371"/>
        <v/>
      </c>
      <c r="EC209" s="40" t="str">
        <f t="shared" si="371"/>
        <v/>
      </c>
      <c r="ED209" s="40" t="str">
        <f t="shared" si="371"/>
        <v/>
      </c>
      <c r="EE209" s="40" t="str">
        <f t="shared" si="371"/>
        <v/>
      </c>
      <c r="EF209" s="40" t="str">
        <f t="shared" si="371"/>
        <v/>
      </c>
      <c r="EG209" s="40" t="str">
        <f t="shared" si="371"/>
        <v/>
      </c>
      <c r="EH209" s="40" t="str">
        <f t="shared" si="371"/>
        <v/>
      </c>
      <c r="EI209" s="40" t="str">
        <f t="shared" si="371"/>
        <v/>
      </c>
      <c r="EJ209" s="40" t="str">
        <f t="shared" si="360"/>
        <v/>
      </c>
      <c r="EK209" s="40" t="str">
        <f t="shared" si="360"/>
        <v/>
      </c>
      <c r="EL209" s="40" t="str">
        <f t="shared" si="360"/>
        <v/>
      </c>
      <c r="EM209" s="40" t="str">
        <f t="shared" si="360"/>
        <v/>
      </c>
      <c r="EN209" s="40" t="str">
        <f t="shared" si="360"/>
        <v/>
      </c>
      <c r="EO209" s="40" t="str">
        <f t="shared" si="360"/>
        <v/>
      </c>
    </row>
    <row r="210" spans="1:145">
      <c r="A210" s="40" t="s">
        <v>379</v>
      </c>
      <c r="B210" s="40" t="s">
        <v>380</v>
      </c>
      <c r="C210" t="s">
        <v>381</v>
      </c>
      <c r="BW210" s="40" t="str">
        <f t="shared" si="364"/>
        <v/>
      </c>
      <c r="BX210" s="40" t="str">
        <f t="shared" si="365"/>
        <v/>
      </c>
      <c r="BY210" s="40" t="str">
        <f t="shared" si="365"/>
        <v/>
      </c>
      <c r="BZ210" s="40" t="str">
        <f t="shared" si="365"/>
        <v/>
      </c>
      <c r="CA210" s="40" t="str">
        <f t="shared" si="365"/>
        <v/>
      </c>
      <c r="CB210" s="40" t="str">
        <f t="shared" si="365"/>
        <v/>
      </c>
      <c r="CC210" s="40" t="str">
        <f t="shared" si="365"/>
        <v/>
      </c>
      <c r="CD210" s="40" t="str">
        <f t="shared" si="365"/>
        <v/>
      </c>
      <c r="CE210" s="40" t="str">
        <f t="shared" si="365"/>
        <v/>
      </c>
      <c r="CF210" s="40" t="str">
        <f t="shared" si="365"/>
        <v/>
      </c>
      <c r="CG210" s="40" t="str">
        <f t="shared" si="365"/>
        <v/>
      </c>
      <c r="CH210" s="40" t="str">
        <f t="shared" si="366"/>
        <v/>
      </c>
      <c r="CI210" s="40" t="str">
        <f t="shared" si="366"/>
        <v/>
      </c>
      <c r="CJ210" s="40" t="str">
        <f t="shared" si="366"/>
        <v/>
      </c>
      <c r="CK210" s="40" t="str">
        <f t="shared" si="366"/>
        <v/>
      </c>
      <c r="CL210" s="40" t="str">
        <f t="shared" si="366"/>
        <v/>
      </c>
      <c r="CM210" s="40" t="str">
        <f t="shared" si="366"/>
        <v/>
      </c>
      <c r="CN210" s="40" t="str">
        <f t="shared" si="366"/>
        <v/>
      </c>
      <c r="CO210" s="40" t="str">
        <f t="shared" si="366"/>
        <v/>
      </c>
      <c r="CP210" s="40" t="str">
        <f t="shared" si="366"/>
        <v/>
      </c>
      <c r="CQ210" s="40" t="str">
        <f t="shared" si="366"/>
        <v/>
      </c>
      <c r="CR210" s="40" t="str">
        <f t="shared" si="367"/>
        <v/>
      </c>
      <c r="CS210" s="40" t="str">
        <f t="shared" si="367"/>
        <v/>
      </c>
      <c r="CT210" s="40" t="str">
        <f t="shared" si="367"/>
        <v/>
      </c>
      <c r="CU210" s="40" t="str">
        <f t="shared" si="367"/>
        <v/>
      </c>
      <c r="CV210" s="40" t="str">
        <f t="shared" si="367"/>
        <v/>
      </c>
      <c r="CW210" s="40" t="str">
        <f t="shared" si="367"/>
        <v/>
      </c>
      <c r="CX210" s="40" t="str">
        <f t="shared" si="367"/>
        <v/>
      </c>
      <c r="CY210" s="40" t="str">
        <f t="shared" si="367"/>
        <v/>
      </c>
      <c r="CZ210" s="40" t="str">
        <f t="shared" si="367"/>
        <v/>
      </c>
      <c r="DA210" s="40" t="str">
        <f t="shared" si="367"/>
        <v/>
      </c>
      <c r="DB210" s="40" t="str">
        <f t="shared" si="368"/>
        <v/>
      </c>
      <c r="DC210" s="40" t="str">
        <f t="shared" si="368"/>
        <v/>
      </c>
      <c r="DD210" s="40" t="str">
        <f t="shared" si="368"/>
        <v/>
      </c>
      <c r="DE210" s="40" t="str">
        <f t="shared" si="368"/>
        <v/>
      </c>
      <c r="DF210" s="40" t="str">
        <f t="shared" si="368"/>
        <v/>
      </c>
      <c r="DG210" s="40" t="str">
        <f t="shared" si="368"/>
        <v/>
      </c>
      <c r="DH210" s="40" t="str">
        <f t="shared" si="368"/>
        <v/>
      </c>
      <c r="DI210" s="40" t="str">
        <f t="shared" si="368"/>
        <v/>
      </c>
      <c r="DJ210" s="40" t="str">
        <f t="shared" si="368"/>
        <v/>
      </c>
      <c r="DK210" s="40" t="str">
        <f t="shared" si="368"/>
        <v/>
      </c>
      <c r="DL210" s="40" t="str">
        <f t="shared" si="369"/>
        <v/>
      </c>
      <c r="DM210" s="40" t="str">
        <f t="shared" si="369"/>
        <v/>
      </c>
      <c r="DN210" s="40" t="str">
        <f t="shared" si="369"/>
        <v/>
      </c>
      <c r="DO210" s="40" t="str">
        <f t="shared" si="369"/>
        <v/>
      </c>
      <c r="DP210" s="40" t="str">
        <f t="shared" si="369"/>
        <v/>
      </c>
      <c r="DQ210" s="40" t="str">
        <f t="shared" si="369"/>
        <v/>
      </c>
      <c r="DR210" s="40" t="str">
        <f t="shared" si="369"/>
        <v/>
      </c>
      <c r="DS210" s="40" t="str">
        <f t="shared" si="369"/>
        <v/>
      </c>
      <c r="DT210" s="40" t="str">
        <f t="shared" si="369"/>
        <v/>
      </c>
      <c r="DU210" s="40" t="str">
        <f t="shared" si="369"/>
        <v/>
      </c>
      <c r="DV210" s="40" t="str">
        <f t="shared" si="370"/>
        <v/>
      </c>
      <c r="DW210" s="40" t="str">
        <f t="shared" si="370"/>
        <v/>
      </c>
      <c r="DX210" s="40" t="str">
        <f t="shared" si="371"/>
        <v/>
      </c>
      <c r="DY210" s="40" t="str">
        <f t="shared" si="371"/>
        <v/>
      </c>
      <c r="DZ210" s="40" t="str">
        <f t="shared" si="371"/>
        <v/>
      </c>
      <c r="EA210" s="40" t="str">
        <f t="shared" si="371"/>
        <v/>
      </c>
      <c r="EB210" s="40" t="str">
        <f t="shared" si="371"/>
        <v/>
      </c>
      <c r="EC210" s="40" t="str">
        <f t="shared" si="371"/>
        <v/>
      </c>
      <c r="ED210" s="40" t="str">
        <f t="shared" si="371"/>
        <v/>
      </c>
      <c r="EE210" s="40" t="str">
        <f t="shared" si="371"/>
        <v/>
      </c>
      <c r="EF210" s="40" t="str">
        <f t="shared" si="371"/>
        <v/>
      </c>
      <c r="EG210" s="40" t="str">
        <f t="shared" si="371"/>
        <v/>
      </c>
      <c r="EH210" s="40" t="str">
        <f t="shared" si="371"/>
        <v/>
      </c>
      <c r="EI210" s="40" t="str">
        <f t="shared" si="371"/>
        <v/>
      </c>
      <c r="EJ210" s="40" t="str">
        <f t="shared" si="360"/>
        <v/>
      </c>
      <c r="EK210" s="40" t="str">
        <f t="shared" si="360"/>
        <v/>
      </c>
      <c r="EL210" s="40" t="str">
        <f t="shared" si="360"/>
        <v/>
      </c>
      <c r="EM210" s="40" t="str">
        <f t="shared" si="360"/>
        <v/>
      </c>
      <c r="EN210" s="40" t="str">
        <f t="shared" si="360"/>
        <v/>
      </c>
      <c r="EO210" s="40" t="str">
        <f t="shared" si="360"/>
        <v/>
      </c>
    </row>
    <row r="211" spans="1:145">
      <c r="A211" s="40" t="s">
        <v>382</v>
      </c>
      <c r="B211" s="40" t="s">
        <v>383</v>
      </c>
      <c r="C211">
        <v>3</v>
      </c>
      <c r="F211" s="40">
        <v>300</v>
      </c>
      <c r="H211" s="40">
        <v>800000</v>
      </c>
      <c r="BW211" s="40" t="str">
        <f t="shared" si="364"/>
        <v>|n护甲+300|n生命值+800000</v>
      </c>
      <c r="BX211" s="40" t="str">
        <f t="shared" si="365"/>
        <v/>
      </c>
      <c r="BY211" s="40" t="str">
        <f t="shared" si="365"/>
        <v/>
      </c>
      <c r="BZ211" s="40" t="str">
        <f t="shared" si="365"/>
        <v>|n护甲+300</v>
      </c>
      <c r="CA211" s="40" t="str">
        <f t="shared" si="365"/>
        <v/>
      </c>
      <c r="CB211" s="40" t="str">
        <f t="shared" si="365"/>
        <v>|n生命值+800000</v>
      </c>
      <c r="CC211" s="40" t="str">
        <f t="shared" si="365"/>
        <v/>
      </c>
      <c r="CD211" s="40" t="str">
        <f t="shared" si="365"/>
        <v/>
      </c>
      <c r="CE211" s="40" t="str">
        <f t="shared" si="365"/>
        <v/>
      </c>
      <c r="CF211" s="40" t="str">
        <f t="shared" si="365"/>
        <v/>
      </c>
      <c r="CG211" s="40" t="str">
        <f t="shared" si="365"/>
        <v/>
      </c>
      <c r="CH211" s="40" t="str">
        <f t="shared" si="366"/>
        <v/>
      </c>
      <c r="CI211" s="40" t="str">
        <f t="shared" si="366"/>
        <v/>
      </c>
      <c r="CJ211" s="40" t="str">
        <f t="shared" si="366"/>
        <v/>
      </c>
      <c r="CK211" s="40" t="str">
        <f t="shared" si="366"/>
        <v/>
      </c>
      <c r="CL211" s="40" t="str">
        <f t="shared" si="366"/>
        <v/>
      </c>
      <c r="CM211" s="40" t="str">
        <f t="shared" si="366"/>
        <v/>
      </c>
      <c r="CN211" s="40" t="str">
        <f t="shared" si="366"/>
        <v/>
      </c>
      <c r="CO211" s="40" t="str">
        <f t="shared" si="366"/>
        <v/>
      </c>
      <c r="CP211" s="40" t="str">
        <f t="shared" si="366"/>
        <v/>
      </c>
      <c r="CQ211" s="40" t="str">
        <f t="shared" si="366"/>
        <v/>
      </c>
      <c r="CR211" s="40" t="str">
        <f t="shared" si="367"/>
        <v/>
      </c>
      <c r="CS211" s="40" t="str">
        <f t="shared" si="367"/>
        <v/>
      </c>
      <c r="CT211" s="40" t="str">
        <f t="shared" si="367"/>
        <v/>
      </c>
      <c r="CU211" s="40" t="str">
        <f t="shared" si="367"/>
        <v/>
      </c>
      <c r="CV211" s="40" t="str">
        <f t="shared" si="367"/>
        <v/>
      </c>
      <c r="CW211" s="40" t="str">
        <f t="shared" si="367"/>
        <v/>
      </c>
      <c r="CX211" s="40" t="str">
        <f t="shared" si="367"/>
        <v/>
      </c>
      <c r="CY211" s="40" t="str">
        <f t="shared" si="367"/>
        <v/>
      </c>
      <c r="CZ211" s="40" t="str">
        <f t="shared" si="367"/>
        <v/>
      </c>
      <c r="DA211" s="40" t="str">
        <f t="shared" si="367"/>
        <v/>
      </c>
      <c r="DB211" s="40" t="str">
        <f t="shared" si="368"/>
        <v/>
      </c>
      <c r="DC211" s="40" t="str">
        <f t="shared" si="368"/>
        <v/>
      </c>
      <c r="DD211" s="40" t="str">
        <f t="shared" si="368"/>
        <v/>
      </c>
      <c r="DE211" s="40" t="str">
        <f t="shared" si="368"/>
        <v/>
      </c>
      <c r="DF211" s="40" t="str">
        <f t="shared" si="368"/>
        <v/>
      </c>
      <c r="DG211" s="40" t="str">
        <f t="shared" si="368"/>
        <v/>
      </c>
      <c r="DH211" s="40" t="str">
        <f t="shared" si="368"/>
        <v/>
      </c>
      <c r="DI211" s="40" t="str">
        <f t="shared" si="368"/>
        <v/>
      </c>
      <c r="DJ211" s="40" t="str">
        <f t="shared" si="368"/>
        <v/>
      </c>
      <c r="DK211" s="40" t="str">
        <f t="shared" si="368"/>
        <v/>
      </c>
      <c r="DL211" s="40" t="str">
        <f t="shared" si="369"/>
        <v/>
      </c>
      <c r="DM211" s="40" t="str">
        <f t="shared" si="369"/>
        <v/>
      </c>
      <c r="DN211" s="40" t="str">
        <f t="shared" si="369"/>
        <v/>
      </c>
      <c r="DO211" s="40" t="str">
        <f t="shared" si="369"/>
        <v/>
      </c>
      <c r="DP211" s="40" t="str">
        <f t="shared" si="369"/>
        <v/>
      </c>
      <c r="DQ211" s="40" t="str">
        <f t="shared" si="369"/>
        <v/>
      </c>
      <c r="DR211" s="40" t="str">
        <f t="shared" si="369"/>
        <v/>
      </c>
      <c r="DS211" s="40" t="str">
        <f t="shared" si="369"/>
        <v/>
      </c>
      <c r="DT211" s="40" t="str">
        <f t="shared" si="369"/>
        <v/>
      </c>
      <c r="DU211" s="40" t="str">
        <f t="shared" si="369"/>
        <v/>
      </c>
      <c r="DV211" s="40" t="str">
        <f t="shared" si="370"/>
        <v/>
      </c>
      <c r="DW211" s="40" t="str">
        <f t="shared" si="370"/>
        <v/>
      </c>
      <c r="DX211" s="40" t="str">
        <f t="shared" ref="DX211:EI211" si="372">IF(BD211="","","|n|cffffcc00"&amp;DX$2&amp;"：|r"&amp;BD211&amp;DX$1)</f>
        <v/>
      </c>
      <c r="DY211" s="40" t="str">
        <f t="shared" si="372"/>
        <v/>
      </c>
      <c r="DZ211" s="40" t="str">
        <f t="shared" si="372"/>
        <v/>
      </c>
      <c r="EA211" s="40" t="str">
        <f t="shared" si="372"/>
        <v/>
      </c>
      <c r="EB211" s="40" t="str">
        <f t="shared" si="372"/>
        <v/>
      </c>
      <c r="EC211" s="40" t="str">
        <f t="shared" si="372"/>
        <v/>
      </c>
      <c r="ED211" s="40" t="str">
        <f t="shared" si="372"/>
        <v/>
      </c>
      <c r="EE211" s="40" t="str">
        <f t="shared" si="372"/>
        <v/>
      </c>
      <c r="EF211" s="40" t="str">
        <f t="shared" si="372"/>
        <v/>
      </c>
      <c r="EG211" s="40" t="str">
        <f t="shared" si="372"/>
        <v/>
      </c>
      <c r="EH211" s="40" t="str">
        <f t="shared" si="372"/>
        <v/>
      </c>
      <c r="EI211" s="40" t="str">
        <f t="shared" si="372"/>
        <v/>
      </c>
      <c r="EJ211" s="40" t="str">
        <f t="shared" si="360"/>
        <v/>
      </c>
      <c r="EK211" s="40" t="str">
        <f t="shared" si="360"/>
        <v/>
      </c>
      <c r="EL211" s="40" t="str">
        <f t="shared" si="360"/>
        <v/>
      </c>
      <c r="EM211" s="40" t="str">
        <f t="shared" si="360"/>
        <v/>
      </c>
      <c r="EN211" s="40" t="str">
        <f t="shared" si="360"/>
        <v/>
      </c>
      <c r="EO211" s="40" t="str">
        <f t="shared" si="360"/>
        <v/>
      </c>
    </row>
    <row r="212" spans="1:145" s="53" customFormat="1">
      <c r="A212" s="53" t="s">
        <v>384</v>
      </c>
      <c r="C212" s="55" t="s">
        <v>385</v>
      </c>
      <c r="M212" s="53">
        <v>3</v>
      </c>
      <c r="O212" s="32"/>
      <c r="T212" s="32"/>
      <c r="Z212" s="11"/>
      <c r="AA212" s="11"/>
      <c r="BW212" s="53" t="str">
        <f t="shared" ref="BW212:BW240" si="373">CONCATENATE(BX212,BY212,BZ212,CA212,CB212,CC212,CD212,CE212,CF212,CG212,CH212,CI212,CJ212,CK212,CL212,CM212,CN212,CO212,CP212,CQ212,CR212,CS212,CT212,CU212,CV212,CW212,CX212,CY212,CZ212,DA212,DB212,DC212,DD212,DE212,DF212,DG212,DH212,DI212,DJ212,DK212,DL212,DM212,DN212,DO212,DP212,DQ212,DR212,DS212,DT212,DU212,DV212,DW212,DX212,DY212,DZ212,EA212,EB212,EC212,ED212,EE212,EF212,EG212,EH212,EI212,EJ212,EK212,EL212,EM212,EN212,EO212)</f>
        <v>|n闪避+3%</v>
      </c>
      <c r="BX212" s="53" t="str">
        <f t="shared" ref="BX212:BX240" si="374">IF(D212="","","|n"&amp;BX$2&amp;"+"&amp;INT(D212)&amp;BX$1)</f>
        <v/>
      </c>
      <c r="BY212" s="53" t="str">
        <f t="shared" ref="BY212:BY240" si="375">IF(E212="","","|n"&amp;BY$2&amp;"+"&amp;INT(E212)&amp;BY$1)</f>
        <v/>
      </c>
      <c r="BZ212" s="53" t="str">
        <f t="shared" ref="BZ212:BZ240" si="376">IF(F212="","","|n"&amp;BZ$2&amp;"+"&amp;INT(F212)&amp;BZ$1)</f>
        <v/>
      </c>
      <c r="CA212" s="53" t="str">
        <f t="shared" ref="CA212:CA240" si="377">IF(G212="","","|n"&amp;CA$2&amp;"+"&amp;INT(G212)&amp;CA$1)</f>
        <v/>
      </c>
      <c r="CB212" s="53" t="str">
        <f t="shared" ref="CB212:CB240" si="378">IF(H212="","","|n"&amp;CB$2&amp;"+"&amp;INT(H212)&amp;CB$1)</f>
        <v/>
      </c>
      <c r="CC212" s="53" t="str">
        <f t="shared" ref="CC212:CC240" si="379">IF(I212="","","|n"&amp;CC$2&amp;"+"&amp;INT(I212)&amp;CC$1)</f>
        <v/>
      </c>
      <c r="CD212" s="53" t="str">
        <f t="shared" ref="CD212:CD240" si="380">IF(J212="","","|n"&amp;CD$2&amp;"+"&amp;INT(J212)&amp;CD$1)</f>
        <v/>
      </c>
      <c r="CE212" s="53" t="str">
        <f t="shared" ref="CE212:CE240" si="381">IF(K212="","","|n"&amp;CE$2&amp;"+"&amp;INT(K212)&amp;CE$1)</f>
        <v/>
      </c>
      <c r="CF212" s="53" t="str">
        <f t="shared" ref="CF212:CF240" si="382">IF(L212="","","|n"&amp;CF$2&amp;"+"&amp;INT(L212)&amp;CF$1)</f>
        <v/>
      </c>
      <c r="CG212" s="53" t="str">
        <f t="shared" ref="CG212:CG240" si="383">IF(M212="","","|n"&amp;CG$2&amp;"+"&amp;INT(M212)&amp;CG$1)</f>
        <v>|n闪避+3%</v>
      </c>
      <c r="CH212" s="53" t="str">
        <f t="shared" ref="CH212:CH240" si="384">IF(N212="","","|n"&amp;CH$2&amp;"+"&amp;INT(N212)&amp;CH$1)</f>
        <v/>
      </c>
      <c r="CI212" s="53" t="str">
        <f t="shared" ref="CI212:CI240" si="385">IF(O212="","","|n"&amp;CI$2&amp;"+"&amp;INT(O212)&amp;CI$1)</f>
        <v/>
      </c>
      <c r="CJ212" s="53" t="str">
        <f t="shared" ref="CJ212:CJ240" si="386">IF(P212="","","|n"&amp;CJ$2&amp;"+"&amp;INT(P212)&amp;CJ$1)</f>
        <v/>
      </c>
      <c r="CK212" s="53" t="str">
        <f t="shared" ref="CK212:CK240" si="387">IF(Q212="","","|n"&amp;CK$2&amp;"+"&amp;INT(Q212)&amp;CK$1)</f>
        <v/>
      </c>
      <c r="CL212" s="53" t="str">
        <f t="shared" ref="CL212:CL240" si="388">IF(R212="","","|n"&amp;CL$2&amp;"+"&amp;INT(R212)&amp;CL$1)</f>
        <v/>
      </c>
      <c r="CM212" s="53" t="str">
        <f t="shared" ref="CM212:CM240" si="389">IF(S212="","","|n"&amp;CM$2&amp;"+"&amp;INT(S212)&amp;CM$1)</f>
        <v/>
      </c>
      <c r="CN212" s="53" t="str">
        <f t="shared" ref="CN212:CN240" si="390">IF(T212="","","|n"&amp;CN$2&amp;"+"&amp;INT(T212)&amp;CN$1)</f>
        <v/>
      </c>
      <c r="CO212" s="53" t="str">
        <f t="shared" ref="CO212:CO240" si="391">IF(U212="","","|n"&amp;CO$2&amp;"+"&amp;INT(U212)&amp;CO$1)</f>
        <v/>
      </c>
      <c r="CP212" s="53" t="str">
        <f t="shared" ref="CP212:CP240" si="392">IF(V212="","","|n"&amp;CP$2&amp;"+"&amp;INT(V212)&amp;CP$1)</f>
        <v/>
      </c>
      <c r="CQ212" s="53" t="str">
        <f t="shared" ref="CQ212:CQ240" si="393">IF(W212="","","|n"&amp;CQ$2&amp;"+"&amp;INT(W212)&amp;CQ$1)</f>
        <v/>
      </c>
      <c r="CR212" s="53" t="str">
        <f t="shared" ref="CR212:CR240" si="394">IF(X212="","","|n"&amp;CR$2&amp;"+"&amp;INT(X212)&amp;CR$1)</f>
        <v/>
      </c>
      <c r="CS212" s="53" t="str">
        <f t="shared" ref="CS212:CS240" si="395">IF(Y212="","","|n"&amp;CS$2&amp;"+"&amp;INT(Y212)&amp;CS$1)</f>
        <v/>
      </c>
      <c r="CT212" s="53" t="str">
        <f t="shared" ref="CT212:CT240" si="396">IF(Z212="","","|n"&amp;CT$2&amp;"+"&amp;INT(Z212)&amp;CT$1)</f>
        <v/>
      </c>
      <c r="CU212" s="53" t="str">
        <f t="shared" ref="CU212:CU240" si="397">IF(AA212="","","|n"&amp;CU$2&amp;"+"&amp;INT(AA212)&amp;CU$1)</f>
        <v/>
      </c>
      <c r="CV212" s="53" t="str">
        <f t="shared" ref="CV212:CV240" si="398">IF(AB212="","","|n"&amp;CV$2&amp;"+"&amp;INT(AB212)&amp;CV$1)</f>
        <v/>
      </c>
      <c r="CW212" s="53" t="str">
        <f t="shared" ref="CW212:CW240" si="399">IF(AC212="","","|n"&amp;CW$2&amp;"+"&amp;INT(AC212)&amp;CW$1)</f>
        <v/>
      </c>
      <c r="CX212" s="53" t="str">
        <f t="shared" ref="CX212:CX240" si="400">IF(AD212="","","|n"&amp;CX$2&amp;"+"&amp;INT(AD212)&amp;CX$1)</f>
        <v/>
      </c>
      <c r="CY212" s="53" t="str">
        <f t="shared" ref="CY212:CY240" si="401">IF(AE212="","","|n"&amp;CY$2&amp;"+"&amp;INT(AE212)&amp;CY$1)</f>
        <v/>
      </c>
      <c r="CZ212" s="53" t="str">
        <f t="shared" ref="CZ212:CZ240" si="402">IF(AF212="","","|n"&amp;CZ$2&amp;"+"&amp;INT(AF212)&amp;CZ$1)</f>
        <v/>
      </c>
      <c r="DA212" s="53" t="str">
        <f t="shared" ref="DA212:DA240" si="403">IF(AG212="","","|n"&amp;DA$2&amp;"+"&amp;INT(AG212)&amp;DA$1)</f>
        <v/>
      </c>
      <c r="DB212" s="53" t="str">
        <f t="shared" ref="DB212:DB240" si="404">IF(AH212="","","|n"&amp;DB$2&amp;"+"&amp;INT(AH212)&amp;DB$1)</f>
        <v/>
      </c>
      <c r="DC212" s="53" t="str">
        <f t="shared" ref="DC212:DC240" si="405">IF(AI212="","","|n"&amp;DC$2&amp;"+"&amp;INT(AI212)&amp;DC$1)</f>
        <v/>
      </c>
      <c r="DD212" s="53" t="str">
        <f t="shared" ref="DD212:DD240" si="406">IF(AJ212="","","|n"&amp;DD$2&amp;"+"&amp;INT(AJ212)&amp;DD$1)</f>
        <v/>
      </c>
      <c r="DE212" s="53" t="str">
        <f t="shared" ref="DE212:DE240" si="407">IF(AK212="","","|n"&amp;DE$2&amp;"+"&amp;INT(AK212)&amp;DE$1)</f>
        <v/>
      </c>
      <c r="DF212" s="53" t="str">
        <f t="shared" ref="DF212:DF240" si="408">IF(AL212="","","|n"&amp;DF$2&amp;"+"&amp;INT(AL212)&amp;DF$1)</f>
        <v/>
      </c>
      <c r="DG212" s="53" t="str">
        <f t="shared" ref="DG212:DG240" si="409">IF(AM212="","","|n"&amp;DG$2&amp;"+"&amp;INT(AM212)&amp;DG$1)</f>
        <v/>
      </c>
      <c r="DH212" s="53" t="str">
        <f t="shared" ref="DH212:DH240" si="410">IF(AN212="","","|n"&amp;DH$2&amp;"+"&amp;INT(AN212)&amp;DH$1)</f>
        <v/>
      </c>
      <c r="DI212" s="53" t="str">
        <f t="shared" ref="DI212:DI240" si="411">IF(AO212="","","|n"&amp;DI$2&amp;"+"&amp;INT(AO212)&amp;DI$1)</f>
        <v/>
      </c>
      <c r="DJ212" s="53" t="str">
        <f t="shared" ref="DJ212:DJ240" si="412">IF(AP212="","","|n"&amp;DJ$2&amp;"+"&amp;INT(AP212)&amp;DJ$1)</f>
        <v/>
      </c>
      <c r="DK212" s="53" t="str">
        <f t="shared" ref="DK212:DK240" si="413">IF(AQ212="","","|n"&amp;DK$2&amp;"+"&amp;INT(AQ212)&amp;DK$1)</f>
        <v/>
      </c>
      <c r="DL212" s="53" t="str">
        <f t="shared" ref="DL212:DL240" si="414">IF(AR212="","","|n"&amp;DL$2&amp;"+"&amp;INT(AR212)&amp;DL$1)</f>
        <v/>
      </c>
      <c r="DM212" s="53" t="str">
        <f t="shared" ref="DM212:DM240" si="415">IF(AS212="","","|n"&amp;DM$2&amp;"+"&amp;INT(AS212)&amp;DM$1)</f>
        <v/>
      </c>
      <c r="DN212" s="53" t="str">
        <f t="shared" ref="DN212:DN240" si="416">IF(AT212="","","|n"&amp;DN$2&amp;"+"&amp;INT(AT212)&amp;DN$1)</f>
        <v/>
      </c>
      <c r="DO212" s="53" t="str">
        <f t="shared" ref="DO212:DO240" si="417">IF(AU212="","","|n"&amp;DO$2&amp;"+"&amp;INT(AU212)&amp;DO$1)</f>
        <v/>
      </c>
      <c r="DP212" s="53" t="str">
        <f t="shared" ref="DP212:DP240" si="418">IF(AV212="","","|n"&amp;DP$2&amp;"+"&amp;INT(AV212)&amp;DP$1)</f>
        <v/>
      </c>
      <c r="DQ212" s="53" t="str">
        <f t="shared" ref="DQ212:DQ241" si="419">IF(AW212="","","|n"&amp;DQ$2&amp;"+"&amp;INT(AW212)&amp;DQ$1)</f>
        <v/>
      </c>
      <c r="DR212" s="53" t="str">
        <f t="shared" ref="DR212:DR240" si="420">IF(AX212="","","|n"&amp;DR$2&amp;"+"&amp;INT(AX212)&amp;DR$1)</f>
        <v/>
      </c>
      <c r="DS212" s="53" t="str">
        <f t="shared" ref="DS212:DS240" si="421">IF(AY212="","","|n"&amp;DS$2&amp;"+"&amp;INT(AY212)&amp;DS$1)</f>
        <v/>
      </c>
      <c r="DT212" s="53" t="str">
        <f t="shared" ref="DT212:DT240" si="422">IF(AZ212="","","|n"&amp;DT$2&amp;"+"&amp;INT(AZ212)&amp;DT$1)</f>
        <v/>
      </c>
      <c r="DU212" s="53" t="str">
        <f t="shared" ref="DU212:DU240" si="423">IF(BA212="","","|n"&amp;DU$2&amp;"+"&amp;INT(BA212)&amp;DU$1)</f>
        <v/>
      </c>
      <c r="DV212" s="53" t="str">
        <f t="shared" ref="DV212:DV240" si="424">IF(BB212="","","|n"&amp;DV$2&amp;"+"&amp;INT(BB212)&amp;DV$1)</f>
        <v/>
      </c>
      <c r="DW212" s="53" t="str">
        <f t="shared" ref="DW212:DW240" si="425">IF(BC212="","","|n"&amp;DW$2&amp;"+"&amp;INT(BC212)&amp;DW$1)</f>
        <v/>
      </c>
      <c r="DX212" s="53" t="str">
        <f t="shared" ref="DX212:DX240" si="426">IF(BD212="","","|n|cffffcc00"&amp;DX$2&amp;"：|r"&amp;BD212&amp;DX$1)</f>
        <v/>
      </c>
      <c r="DY212" s="53" t="str">
        <f t="shared" ref="DY212:DY240" si="427">IF(BE212="","","|n|cffffcc00"&amp;DY$2&amp;"：|r"&amp;BE212&amp;DY$1)</f>
        <v/>
      </c>
      <c r="DZ212" s="53" t="str">
        <f t="shared" ref="DZ212:DZ240" si="428">IF(BF212="","","|n|cffffcc00"&amp;DZ$2&amp;"：|r"&amp;BF212&amp;DZ$1)</f>
        <v/>
      </c>
      <c r="EA212" s="53" t="str">
        <f t="shared" ref="EA212:EA240" si="429">IF(BG212="","","|n|cffffcc00"&amp;EA$2&amp;"：|r"&amp;BG212&amp;EA$1)</f>
        <v/>
      </c>
      <c r="EB212" s="53" t="str">
        <f t="shared" ref="EB212:EB240" si="430">IF(BH212="","","|n|cffffcc00"&amp;EB$2&amp;"：|r"&amp;BH212&amp;EB$1)</f>
        <v/>
      </c>
      <c r="EC212" s="53" t="str">
        <f t="shared" ref="EC212:EC240" si="431">IF(BI212="","","|n|cffffcc00"&amp;EC$2&amp;"：|r"&amp;BI212&amp;EC$1)</f>
        <v/>
      </c>
      <c r="ED212" s="53" t="str">
        <f t="shared" ref="ED212:ED240" si="432">IF(BJ212="","","|n|cffffcc00"&amp;ED$2&amp;"：|r"&amp;BJ212&amp;ED$1)</f>
        <v/>
      </c>
      <c r="EE212" s="53" t="str">
        <f t="shared" ref="EE212:EE240" si="433">IF(BK212="","","|n|cffffcc00"&amp;EE$2&amp;"：|r"&amp;BK212&amp;EE$1)</f>
        <v/>
      </c>
      <c r="EF212" s="53" t="str">
        <f t="shared" ref="EF212:EF240" si="434">IF(BL212="","","|n|cffffcc00"&amp;EF$2&amp;"：|r"&amp;BL212&amp;EF$1)</f>
        <v/>
      </c>
      <c r="EG212" s="53" t="str">
        <f t="shared" ref="EG212:EG240" si="435">IF(BM212="","","|n|cffffcc00"&amp;EG$2&amp;"：|r"&amp;BM212&amp;EG$1)</f>
        <v/>
      </c>
      <c r="EH212" s="53" t="str">
        <f t="shared" ref="EH212:EH240" si="436">IF(BN212="","","|n|cffffcc00"&amp;EH$2&amp;"：|r"&amp;BN212&amp;EH$1)</f>
        <v/>
      </c>
      <c r="EI212" s="53" t="str">
        <f t="shared" ref="EI212:EI240" si="437">IF(BO212="","","|n|cffffcc00"&amp;EI$2&amp;"：|r"&amp;BO212&amp;EI$1)</f>
        <v/>
      </c>
      <c r="EJ212" s="53" t="str">
        <f t="shared" ref="EJ212:EJ240" si="438">IF(BP212="","","|n|cffffcc00"&amp;EJ$2&amp;"：|r"&amp;BP212&amp;EJ$1)</f>
        <v/>
      </c>
      <c r="EK212" s="53" t="str">
        <f t="shared" ref="EK212:EK240" si="439">IF(BQ212="","","|n|cffffcc00"&amp;EK$2&amp;"：|r"&amp;BQ212&amp;EK$1)</f>
        <v/>
      </c>
      <c r="EL212" s="53" t="str">
        <f t="shared" ref="EL212:EL240" si="440">IF(BR212="","","|n|cffffcc00"&amp;EL$2&amp;"：|r"&amp;BR212&amp;EL$1)</f>
        <v/>
      </c>
      <c r="EM212" s="53" t="str">
        <f t="shared" ref="EM212:EM240" si="441">IF(BS212="","","|n|cffffcc00"&amp;EM$2&amp;"：|r"&amp;BS212&amp;EM$1)</f>
        <v/>
      </c>
      <c r="EN212" s="53" t="str">
        <f t="shared" ref="EN212:EN240" si="442">IF(BT212="","","|n|cffffcc00"&amp;EN$2&amp;"：|r"&amp;BT212&amp;EN$1)</f>
        <v/>
      </c>
    </row>
    <row r="213" spans="1:145" s="53" customFormat="1">
      <c r="A213" s="53" t="s">
        <v>386</v>
      </c>
      <c r="C213" s="55" t="s">
        <v>385</v>
      </c>
      <c r="M213" s="53">
        <v>4</v>
      </c>
      <c r="O213" s="32"/>
      <c r="T213" s="32"/>
      <c r="Z213" s="11"/>
      <c r="AA213" s="11"/>
      <c r="BW213" s="53" t="str">
        <f t="shared" si="373"/>
        <v>|n闪避+4%</v>
      </c>
      <c r="BX213" s="53" t="str">
        <f t="shared" si="374"/>
        <v/>
      </c>
      <c r="BY213" s="53" t="str">
        <f t="shared" si="375"/>
        <v/>
      </c>
      <c r="BZ213" s="53" t="str">
        <f t="shared" si="376"/>
        <v/>
      </c>
      <c r="CA213" s="53" t="str">
        <f t="shared" si="377"/>
        <v/>
      </c>
      <c r="CB213" s="53" t="str">
        <f t="shared" si="378"/>
        <v/>
      </c>
      <c r="CC213" s="53" t="str">
        <f t="shared" si="379"/>
        <v/>
      </c>
      <c r="CD213" s="53" t="str">
        <f t="shared" si="380"/>
        <v/>
      </c>
      <c r="CE213" s="53" t="str">
        <f t="shared" si="381"/>
        <v/>
      </c>
      <c r="CF213" s="53" t="str">
        <f t="shared" si="382"/>
        <v/>
      </c>
      <c r="CG213" s="53" t="str">
        <f t="shared" si="383"/>
        <v>|n闪避+4%</v>
      </c>
      <c r="CH213" s="53" t="str">
        <f t="shared" si="384"/>
        <v/>
      </c>
      <c r="CI213" s="53" t="str">
        <f t="shared" si="385"/>
        <v/>
      </c>
      <c r="CJ213" s="53" t="str">
        <f t="shared" si="386"/>
        <v/>
      </c>
      <c r="CK213" s="53" t="str">
        <f t="shared" si="387"/>
        <v/>
      </c>
      <c r="CL213" s="53" t="str">
        <f t="shared" si="388"/>
        <v/>
      </c>
      <c r="CM213" s="53" t="str">
        <f t="shared" si="389"/>
        <v/>
      </c>
      <c r="CN213" s="53" t="str">
        <f t="shared" si="390"/>
        <v/>
      </c>
      <c r="CO213" s="53" t="str">
        <f t="shared" si="391"/>
        <v/>
      </c>
      <c r="CP213" s="53" t="str">
        <f t="shared" si="392"/>
        <v/>
      </c>
      <c r="CQ213" s="53" t="str">
        <f t="shared" si="393"/>
        <v/>
      </c>
      <c r="CR213" s="53" t="str">
        <f t="shared" si="394"/>
        <v/>
      </c>
      <c r="CS213" s="53" t="str">
        <f t="shared" si="395"/>
        <v/>
      </c>
      <c r="CT213" s="53" t="str">
        <f t="shared" si="396"/>
        <v/>
      </c>
      <c r="CU213" s="53" t="str">
        <f t="shared" si="397"/>
        <v/>
      </c>
      <c r="CV213" s="53" t="str">
        <f t="shared" si="398"/>
        <v/>
      </c>
      <c r="CW213" s="53" t="str">
        <f t="shared" si="399"/>
        <v/>
      </c>
      <c r="CX213" s="53" t="str">
        <f t="shared" si="400"/>
        <v/>
      </c>
      <c r="CY213" s="53" t="str">
        <f t="shared" si="401"/>
        <v/>
      </c>
      <c r="CZ213" s="53" t="str">
        <f t="shared" si="402"/>
        <v/>
      </c>
      <c r="DA213" s="53" t="str">
        <f t="shared" si="403"/>
        <v/>
      </c>
      <c r="DB213" s="53" t="str">
        <f t="shared" si="404"/>
        <v/>
      </c>
      <c r="DC213" s="53" t="str">
        <f t="shared" si="405"/>
        <v/>
      </c>
      <c r="DD213" s="53" t="str">
        <f t="shared" si="406"/>
        <v/>
      </c>
      <c r="DE213" s="53" t="str">
        <f t="shared" si="407"/>
        <v/>
      </c>
      <c r="DF213" s="53" t="str">
        <f t="shared" si="408"/>
        <v/>
      </c>
      <c r="DG213" s="53" t="str">
        <f t="shared" si="409"/>
        <v/>
      </c>
      <c r="DH213" s="53" t="str">
        <f t="shared" si="410"/>
        <v/>
      </c>
      <c r="DI213" s="53" t="str">
        <f t="shared" si="411"/>
        <v/>
      </c>
      <c r="DJ213" s="53" t="str">
        <f t="shared" si="412"/>
        <v/>
      </c>
      <c r="DK213" s="53" t="str">
        <f t="shared" si="413"/>
        <v/>
      </c>
      <c r="DL213" s="53" t="str">
        <f t="shared" si="414"/>
        <v/>
      </c>
      <c r="DM213" s="53" t="str">
        <f t="shared" si="415"/>
        <v/>
      </c>
      <c r="DN213" s="53" t="str">
        <f t="shared" si="416"/>
        <v/>
      </c>
      <c r="DO213" s="53" t="str">
        <f t="shared" si="417"/>
        <v/>
      </c>
      <c r="DP213" s="53" t="str">
        <f t="shared" si="418"/>
        <v/>
      </c>
      <c r="DQ213" s="53" t="str">
        <f t="shared" si="419"/>
        <v/>
      </c>
      <c r="DR213" s="53" t="str">
        <f t="shared" si="420"/>
        <v/>
      </c>
      <c r="DS213" s="53" t="str">
        <f t="shared" si="421"/>
        <v/>
      </c>
      <c r="DT213" s="53" t="str">
        <f t="shared" si="422"/>
        <v/>
      </c>
      <c r="DU213" s="53" t="str">
        <f t="shared" si="423"/>
        <v/>
      </c>
      <c r="DV213" s="53" t="str">
        <f t="shared" si="424"/>
        <v/>
      </c>
      <c r="DW213" s="53" t="str">
        <f t="shared" si="425"/>
        <v/>
      </c>
      <c r="DX213" s="53" t="str">
        <f t="shared" si="426"/>
        <v/>
      </c>
      <c r="DY213" s="53" t="str">
        <f t="shared" si="427"/>
        <v/>
      </c>
      <c r="DZ213" s="53" t="str">
        <f t="shared" si="428"/>
        <v/>
      </c>
      <c r="EA213" s="53" t="str">
        <f t="shared" si="429"/>
        <v/>
      </c>
      <c r="EB213" s="53" t="str">
        <f t="shared" si="430"/>
        <v/>
      </c>
      <c r="EC213" s="53" t="str">
        <f t="shared" si="431"/>
        <v/>
      </c>
      <c r="ED213" s="53" t="str">
        <f t="shared" si="432"/>
        <v/>
      </c>
      <c r="EE213" s="53" t="str">
        <f t="shared" si="433"/>
        <v/>
      </c>
      <c r="EF213" s="53" t="str">
        <f t="shared" si="434"/>
        <v/>
      </c>
      <c r="EG213" s="53" t="str">
        <f t="shared" si="435"/>
        <v/>
      </c>
      <c r="EH213" s="53" t="str">
        <f t="shared" si="436"/>
        <v/>
      </c>
      <c r="EI213" s="53" t="str">
        <f t="shared" si="437"/>
        <v/>
      </c>
      <c r="EJ213" s="53" t="str">
        <f t="shared" si="438"/>
        <v/>
      </c>
      <c r="EK213" s="53" t="str">
        <f t="shared" si="439"/>
        <v/>
      </c>
      <c r="EL213" s="53" t="str">
        <f t="shared" si="440"/>
        <v/>
      </c>
      <c r="EM213" s="53" t="str">
        <f t="shared" si="441"/>
        <v/>
      </c>
      <c r="EN213" s="53" t="str">
        <f t="shared" si="442"/>
        <v/>
      </c>
    </row>
    <row r="214" spans="1:145" s="53" customFormat="1">
      <c r="A214" s="53" t="s">
        <v>387</v>
      </c>
      <c r="C214" s="55" t="s">
        <v>385</v>
      </c>
      <c r="L214" s="53">
        <v>20</v>
      </c>
      <c r="O214" s="32"/>
      <c r="T214" s="32"/>
      <c r="Z214" s="11"/>
      <c r="AA214" s="11"/>
      <c r="BW214" s="53" t="str">
        <f t="shared" ref="BW214:BW225" si="443">CONCATENATE(BX214,BY214,BZ214,CA214,CB214,CC214,CD214,CE214,CF214,CG214,CH214,CI214,CJ214,CK214,CL214,CM214,CN214,CO214,CP214,CQ214,CR214,CS214,CT214,CU214,CV214,CW214,CX214,CY214,CZ214,DA214,DB214,DC214,DD214,DE214,DF214,DG214,DH214,DI214,DJ214,DK214,DL214,DM214,DN214,DO214,DP214,DQ214,DR214,DS214,DT214,DU214,DV214,DW214,DX214,DY214,DZ214,EA214,EB214,EC214,ED214,EE214,EF214,EG214,EH214,EI214,EJ214,EK214,EL214,EM214,EN214,EO214)</f>
        <v>|n攻速+20%</v>
      </c>
      <c r="BX214" s="53" t="str">
        <f t="shared" ref="BX214:BX225" si="444">IF(D214="","","|n"&amp;BX$2&amp;"+"&amp;INT(D214)&amp;BX$1)</f>
        <v/>
      </c>
      <c r="BY214" s="53" t="str">
        <f t="shared" si="375"/>
        <v/>
      </c>
      <c r="BZ214" s="53" t="str">
        <f t="shared" si="376"/>
        <v/>
      </c>
      <c r="CA214" s="53" t="str">
        <f t="shared" si="377"/>
        <v/>
      </c>
      <c r="CB214" s="53" t="str">
        <f t="shared" si="378"/>
        <v/>
      </c>
      <c r="CC214" s="53" t="str">
        <f t="shared" si="379"/>
        <v/>
      </c>
      <c r="CD214" s="53" t="str">
        <f t="shared" si="380"/>
        <v/>
      </c>
      <c r="CE214" s="53" t="str">
        <f t="shared" si="381"/>
        <v/>
      </c>
      <c r="CF214" s="53" t="str">
        <f t="shared" si="382"/>
        <v>|n攻速+20%</v>
      </c>
      <c r="CG214" s="53" t="str">
        <f t="shared" si="383"/>
        <v/>
      </c>
      <c r="CH214" s="53" t="str">
        <f t="shared" si="384"/>
        <v/>
      </c>
      <c r="CI214" s="53" t="str">
        <f t="shared" si="385"/>
        <v/>
      </c>
      <c r="CJ214" s="53" t="str">
        <f t="shared" si="386"/>
        <v/>
      </c>
      <c r="CK214" s="53" t="str">
        <f t="shared" si="387"/>
        <v/>
      </c>
      <c r="CL214" s="53" t="str">
        <f t="shared" si="388"/>
        <v/>
      </c>
      <c r="CM214" s="53" t="str">
        <f t="shared" si="389"/>
        <v/>
      </c>
      <c r="CN214" s="53" t="str">
        <f t="shared" si="390"/>
        <v/>
      </c>
      <c r="CO214" s="53" t="str">
        <f t="shared" si="391"/>
        <v/>
      </c>
      <c r="CP214" s="53" t="str">
        <f t="shared" si="392"/>
        <v/>
      </c>
      <c r="CQ214" s="53" t="str">
        <f t="shared" si="393"/>
        <v/>
      </c>
      <c r="CR214" s="53" t="str">
        <f t="shared" si="394"/>
        <v/>
      </c>
      <c r="CS214" s="53" t="str">
        <f t="shared" si="395"/>
        <v/>
      </c>
      <c r="CT214" s="53" t="str">
        <f t="shared" si="396"/>
        <v/>
      </c>
      <c r="CU214" s="53" t="str">
        <f t="shared" si="397"/>
        <v/>
      </c>
      <c r="CV214" s="53" t="str">
        <f t="shared" si="398"/>
        <v/>
      </c>
      <c r="CW214" s="53" t="str">
        <f t="shared" si="399"/>
        <v/>
      </c>
      <c r="CX214" s="53" t="str">
        <f t="shared" si="400"/>
        <v/>
      </c>
      <c r="CY214" s="53" t="str">
        <f t="shared" si="401"/>
        <v/>
      </c>
      <c r="CZ214" s="53" t="str">
        <f t="shared" si="402"/>
        <v/>
      </c>
      <c r="DA214" s="53" t="str">
        <f t="shared" si="403"/>
        <v/>
      </c>
      <c r="DB214" s="53" t="str">
        <f t="shared" si="404"/>
        <v/>
      </c>
      <c r="DC214" s="53" t="str">
        <f t="shared" si="405"/>
        <v/>
      </c>
      <c r="DD214" s="53" t="str">
        <f t="shared" si="406"/>
        <v/>
      </c>
      <c r="DE214" s="53" t="str">
        <f t="shared" si="407"/>
        <v/>
      </c>
      <c r="DF214" s="53" t="str">
        <f t="shared" si="408"/>
        <v/>
      </c>
      <c r="DG214" s="53" t="str">
        <f t="shared" si="409"/>
        <v/>
      </c>
      <c r="DH214" s="53" t="str">
        <f t="shared" si="410"/>
        <v/>
      </c>
      <c r="DI214" s="53" t="str">
        <f t="shared" si="411"/>
        <v/>
      </c>
      <c r="DJ214" s="53" t="str">
        <f t="shared" si="412"/>
        <v/>
      </c>
      <c r="DK214" s="53" t="str">
        <f t="shared" si="413"/>
        <v/>
      </c>
      <c r="DL214" s="53" t="str">
        <f t="shared" si="414"/>
        <v/>
      </c>
      <c r="DM214" s="53" t="str">
        <f t="shared" si="415"/>
        <v/>
      </c>
      <c r="DN214" s="53" t="str">
        <f t="shared" si="416"/>
        <v/>
      </c>
      <c r="DO214" s="53" t="str">
        <f t="shared" si="417"/>
        <v/>
      </c>
      <c r="DP214" s="53" t="str">
        <f t="shared" si="418"/>
        <v/>
      </c>
      <c r="DQ214" s="53" t="str">
        <f t="shared" si="419"/>
        <v/>
      </c>
      <c r="DR214" s="53" t="str">
        <f t="shared" si="420"/>
        <v/>
      </c>
      <c r="DS214" s="53" t="str">
        <f t="shared" si="421"/>
        <v/>
      </c>
      <c r="DT214" s="53" t="str">
        <f t="shared" si="422"/>
        <v/>
      </c>
      <c r="DU214" s="53" t="str">
        <f t="shared" si="423"/>
        <v/>
      </c>
      <c r="DV214" s="53" t="str">
        <f t="shared" si="424"/>
        <v/>
      </c>
      <c r="DW214" s="53" t="str">
        <f t="shared" si="425"/>
        <v/>
      </c>
      <c r="DX214" s="53" t="str">
        <f t="shared" ref="DX214:DX225" si="445">IF(BD214="","","|n|cffffcc00"&amp;DX$2&amp;"：|r"&amp;BD214&amp;DX$1)</f>
        <v/>
      </c>
      <c r="DY214" s="53" t="str">
        <f t="shared" si="427"/>
        <v/>
      </c>
      <c r="DZ214" s="53" t="str">
        <f t="shared" si="428"/>
        <v/>
      </c>
      <c r="EA214" s="53" t="str">
        <f t="shared" si="429"/>
        <v/>
      </c>
      <c r="EB214" s="53" t="str">
        <f t="shared" si="430"/>
        <v/>
      </c>
      <c r="EC214" s="53" t="str">
        <f t="shared" si="431"/>
        <v/>
      </c>
      <c r="ED214" s="53" t="str">
        <f t="shared" si="432"/>
        <v/>
      </c>
      <c r="EE214" s="53" t="str">
        <f t="shared" si="433"/>
        <v/>
      </c>
      <c r="EF214" s="53" t="str">
        <f t="shared" si="434"/>
        <v/>
      </c>
      <c r="EG214" s="53" t="str">
        <f t="shared" si="435"/>
        <v/>
      </c>
      <c r="EH214" s="53" t="str">
        <f t="shared" si="436"/>
        <v/>
      </c>
      <c r="EI214" s="53" t="str">
        <f t="shared" si="437"/>
        <v/>
      </c>
      <c r="EJ214" s="53" t="str">
        <f t="shared" si="438"/>
        <v/>
      </c>
      <c r="EK214" s="53" t="str">
        <f t="shared" si="439"/>
        <v/>
      </c>
      <c r="EL214" s="53" t="str">
        <f t="shared" si="440"/>
        <v/>
      </c>
      <c r="EM214" s="53" t="str">
        <f t="shared" si="441"/>
        <v/>
      </c>
      <c r="EN214" s="53" t="str">
        <f t="shared" si="442"/>
        <v/>
      </c>
    </row>
    <row r="215" spans="1:145" s="53" customFormat="1">
      <c r="A215" s="53" t="s">
        <v>388</v>
      </c>
      <c r="C215" s="55" t="s">
        <v>385</v>
      </c>
      <c r="L215" s="53">
        <v>25</v>
      </c>
      <c r="O215" s="32"/>
      <c r="T215" s="32"/>
      <c r="Z215" s="11"/>
      <c r="AA215" s="11"/>
      <c r="BW215" s="53" t="str">
        <f t="shared" si="443"/>
        <v>|n攻速+25%</v>
      </c>
      <c r="BX215" s="53" t="str">
        <f t="shared" si="444"/>
        <v/>
      </c>
      <c r="BY215" s="53" t="str">
        <f t="shared" si="375"/>
        <v/>
      </c>
      <c r="BZ215" s="53" t="str">
        <f t="shared" si="376"/>
        <v/>
      </c>
      <c r="CA215" s="53" t="str">
        <f t="shared" si="377"/>
        <v/>
      </c>
      <c r="CB215" s="53" t="str">
        <f t="shared" si="378"/>
        <v/>
      </c>
      <c r="CC215" s="53" t="str">
        <f t="shared" si="379"/>
        <v/>
      </c>
      <c r="CD215" s="53" t="str">
        <f t="shared" si="380"/>
        <v/>
      </c>
      <c r="CE215" s="53" t="str">
        <f t="shared" si="381"/>
        <v/>
      </c>
      <c r="CF215" s="53" t="str">
        <f t="shared" si="382"/>
        <v>|n攻速+25%</v>
      </c>
      <c r="CG215" s="53" t="str">
        <f t="shared" si="383"/>
        <v/>
      </c>
      <c r="CH215" s="53" t="str">
        <f t="shared" si="384"/>
        <v/>
      </c>
      <c r="CI215" s="53" t="str">
        <f t="shared" si="385"/>
        <v/>
      </c>
      <c r="CJ215" s="53" t="str">
        <f t="shared" si="386"/>
        <v/>
      </c>
      <c r="CK215" s="53" t="str">
        <f t="shared" si="387"/>
        <v/>
      </c>
      <c r="CL215" s="53" t="str">
        <f t="shared" si="388"/>
        <v/>
      </c>
      <c r="CM215" s="53" t="str">
        <f t="shared" si="389"/>
        <v/>
      </c>
      <c r="CN215" s="53" t="str">
        <f t="shared" si="390"/>
        <v/>
      </c>
      <c r="CO215" s="53" t="str">
        <f t="shared" si="391"/>
        <v/>
      </c>
      <c r="CP215" s="53" t="str">
        <f t="shared" si="392"/>
        <v/>
      </c>
      <c r="CQ215" s="53" t="str">
        <f t="shared" si="393"/>
        <v/>
      </c>
      <c r="CR215" s="53" t="str">
        <f t="shared" si="394"/>
        <v/>
      </c>
      <c r="CS215" s="53" t="str">
        <f t="shared" si="395"/>
        <v/>
      </c>
      <c r="CT215" s="53" t="str">
        <f t="shared" si="396"/>
        <v/>
      </c>
      <c r="CU215" s="53" t="str">
        <f t="shared" si="397"/>
        <v/>
      </c>
      <c r="CV215" s="53" t="str">
        <f t="shared" si="398"/>
        <v/>
      </c>
      <c r="CW215" s="53" t="str">
        <f t="shared" si="399"/>
        <v/>
      </c>
      <c r="CX215" s="53" t="str">
        <f t="shared" si="400"/>
        <v/>
      </c>
      <c r="CY215" s="53" t="str">
        <f t="shared" si="401"/>
        <v/>
      </c>
      <c r="CZ215" s="53" t="str">
        <f t="shared" si="402"/>
        <v/>
      </c>
      <c r="DA215" s="53" t="str">
        <f t="shared" si="403"/>
        <v/>
      </c>
      <c r="DB215" s="53" t="str">
        <f t="shared" si="404"/>
        <v/>
      </c>
      <c r="DC215" s="53" t="str">
        <f t="shared" si="405"/>
        <v/>
      </c>
      <c r="DD215" s="53" t="str">
        <f t="shared" si="406"/>
        <v/>
      </c>
      <c r="DE215" s="53" t="str">
        <f t="shared" si="407"/>
        <v/>
      </c>
      <c r="DF215" s="53" t="str">
        <f t="shared" si="408"/>
        <v/>
      </c>
      <c r="DG215" s="53" t="str">
        <f t="shared" si="409"/>
        <v/>
      </c>
      <c r="DH215" s="53" t="str">
        <f t="shared" si="410"/>
        <v/>
      </c>
      <c r="DI215" s="53" t="str">
        <f t="shared" si="411"/>
        <v/>
      </c>
      <c r="DJ215" s="53" t="str">
        <f t="shared" si="412"/>
        <v/>
      </c>
      <c r="DK215" s="53" t="str">
        <f t="shared" si="413"/>
        <v/>
      </c>
      <c r="DL215" s="53" t="str">
        <f t="shared" si="414"/>
        <v/>
      </c>
      <c r="DM215" s="53" t="str">
        <f t="shared" si="415"/>
        <v/>
      </c>
      <c r="DN215" s="53" t="str">
        <f t="shared" si="416"/>
        <v/>
      </c>
      <c r="DO215" s="53" t="str">
        <f t="shared" si="417"/>
        <v/>
      </c>
      <c r="DP215" s="53" t="str">
        <f t="shared" si="418"/>
        <v/>
      </c>
      <c r="DQ215" s="53" t="str">
        <f t="shared" si="419"/>
        <v/>
      </c>
      <c r="DR215" s="53" t="str">
        <f t="shared" si="420"/>
        <v/>
      </c>
      <c r="DS215" s="53" t="str">
        <f t="shared" si="421"/>
        <v/>
      </c>
      <c r="DT215" s="53" t="str">
        <f t="shared" si="422"/>
        <v/>
      </c>
      <c r="DU215" s="53" t="str">
        <f t="shared" si="423"/>
        <v/>
      </c>
      <c r="DV215" s="53" t="str">
        <f t="shared" si="424"/>
        <v/>
      </c>
      <c r="DW215" s="53" t="str">
        <f t="shared" si="425"/>
        <v/>
      </c>
      <c r="DX215" s="53" t="str">
        <f t="shared" si="445"/>
        <v/>
      </c>
      <c r="DY215" s="53" t="str">
        <f t="shared" si="427"/>
        <v/>
      </c>
      <c r="DZ215" s="53" t="str">
        <f t="shared" si="428"/>
        <v/>
      </c>
      <c r="EA215" s="53" t="str">
        <f t="shared" si="429"/>
        <v/>
      </c>
      <c r="EB215" s="53" t="str">
        <f t="shared" si="430"/>
        <v/>
      </c>
      <c r="EC215" s="53" t="str">
        <f t="shared" si="431"/>
        <v/>
      </c>
      <c r="ED215" s="53" t="str">
        <f t="shared" si="432"/>
        <v/>
      </c>
      <c r="EE215" s="53" t="str">
        <f t="shared" si="433"/>
        <v/>
      </c>
      <c r="EF215" s="53" t="str">
        <f t="shared" si="434"/>
        <v/>
      </c>
      <c r="EG215" s="53" t="str">
        <f t="shared" si="435"/>
        <v/>
      </c>
      <c r="EH215" s="53" t="str">
        <f t="shared" si="436"/>
        <v/>
      </c>
      <c r="EI215" s="53" t="str">
        <f t="shared" si="437"/>
        <v/>
      </c>
      <c r="EJ215" s="53" t="str">
        <f t="shared" si="438"/>
        <v/>
      </c>
      <c r="EK215" s="53" t="str">
        <f t="shared" si="439"/>
        <v/>
      </c>
      <c r="EL215" s="53" t="str">
        <f t="shared" si="440"/>
        <v/>
      </c>
      <c r="EM215" s="53" t="str">
        <f t="shared" si="441"/>
        <v/>
      </c>
      <c r="EN215" s="53" t="str">
        <f t="shared" si="442"/>
        <v/>
      </c>
    </row>
    <row r="216" spans="1:145" s="53" customFormat="1">
      <c r="A216" s="53" t="s">
        <v>389</v>
      </c>
      <c r="C216" s="55" t="s">
        <v>385</v>
      </c>
      <c r="F216" s="53">
        <v>100</v>
      </c>
      <c r="O216" s="32"/>
      <c r="T216" s="32"/>
      <c r="Z216" s="11"/>
      <c r="AA216" s="11"/>
      <c r="BW216" s="53" t="str">
        <f t="shared" si="443"/>
        <v>|n护甲+100</v>
      </c>
      <c r="BX216" s="53" t="str">
        <f t="shared" si="444"/>
        <v/>
      </c>
      <c r="BY216" s="53" t="str">
        <f t="shared" si="375"/>
        <v/>
      </c>
      <c r="BZ216" s="53" t="str">
        <f t="shared" si="376"/>
        <v>|n护甲+100</v>
      </c>
      <c r="CA216" s="53" t="str">
        <f t="shared" si="377"/>
        <v/>
      </c>
      <c r="CB216" s="53" t="str">
        <f t="shared" si="378"/>
        <v/>
      </c>
      <c r="CC216" s="53" t="str">
        <f t="shared" si="379"/>
        <v/>
      </c>
      <c r="CD216" s="53" t="str">
        <f t="shared" si="380"/>
        <v/>
      </c>
      <c r="CE216" s="53" t="str">
        <f t="shared" si="381"/>
        <v/>
      </c>
      <c r="CF216" s="53" t="str">
        <f t="shared" si="382"/>
        <v/>
      </c>
      <c r="CG216" s="53" t="str">
        <f t="shared" si="383"/>
        <v/>
      </c>
      <c r="CH216" s="53" t="str">
        <f t="shared" si="384"/>
        <v/>
      </c>
      <c r="CI216" s="53" t="str">
        <f t="shared" si="385"/>
        <v/>
      </c>
      <c r="CJ216" s="53" t="str">
        <f t="shared" si="386"/>
        <v/>
      </c>
      <c r="CK216" s="53" t="str">
        <f t="shared" si="387"/>
        <v/>
      </c>
      <c r="CL216" s="53" t="str">
        <f t="shared" si="388"/>
        <v/>
      </c>
      <c r="CM216" s="53" t="str">
        <f t="shared" si="389"/>
        <v/>
      </c>
      <c r="CN216" s="53" t="str">
        <f t="shared" si="390"/>
        <v/>
      </c>
      <c r="CO216" s="53" t="str">
        <f t="shared" si="391"/>
        <v/>
      </c>
      <c r="CP216" s="53" t="str">
        <f t="shared" si="392"/>
        <v/>
      </c>
      <c r="CQ216" s="53" t="str">
        <f t="shared" si="393"/>
        <v/>
      </c>
      <c r="CR216" s="53" t="str">
        <f t="shared" si="394"/>
        <v/>
      </c>
      <c r="CS216" s="53" t="str">
        <f t="shared" si="395"/>
        <v/>
      </c>
      <c r="CT216" s="53" t="str">
        <f t="shared" si="396"/>
        <v/>
      </c>
      <c r="CU216" s="53" t="str">
        <f t="shared" si="397"/>
        <v/>
      </c>
      <c r="CV216" s="53" t="str">
        <f t="shared" si="398"/>
        <v/>
      </c>
      <c r="CW216" s="53" t="str">
        <f t="shared" si="399"/>
        <v/>
      </c>
      <c r="CX216" s="53" t="str">
        <f t="shared" si="400"/>
        <v/>
      </c>
      <c r="CY216" s="53" t="str">
        <f t="shared" si="401"/>
        <v/>
      </c>
      <c r="CZ216" s="53" t="str">
        <f t="shared" si="402"/>
        <v/>
      </c>
      <c r="DA216" s="53" t="str">
        <f t="shared" si="403"/>
        <v/>
      </c>
      <c r="DB216" s="53" t="str">
        <f t="shared" si="404"/>
        <v/>
      </c>
      <c r="DC216" s="53" t="str">
        <f t="shared" si="405"/>
        <v/>
      </c>
      <c r="DD216" s="53" t="str">
        <f t="shared" si="406"/>
        <v/>
      </c>
      <c r="DE216" s="53" t="str">
        <f t="shared" si="407"/>
        <v/>
      </c>
      <c r="DF216" s="53" t="str">
        <f t="shared" si="408"/>
        <v/>
      </c>
      <c r="DG216" s="53" t="str">
        <f t="shared" si="409"/>
        <v/>
      </c>
      <c r="DH216" s="53" t="str">
        <f t="shared" si="410"/>
        <v/>
      </c>
      <c r="DI216" s="53" t="str">
        <f t="shared" si="411"/>
        <v/>
      </c>
      <c r="DJ216" s="53" t="str">
        <f t="shared" si="412"/>
        <v/>
      </c>
      <c r="DK216" s="53" t="str">
        <f t="shared" si="413"/>
        <v/>
      </c>
      <c r="DL216" s="53" t="str">
        <f t="shared" si="414"/>
        <v/>
      </c>
      <c r="DM216" s="53" t="str">
        <f t="shared" si="415"/>
        <v/>
      </c>
      <c r="DN216" s="53" t="str">
        <f t="shared" si="416"/>
        <v/>
      </c>
      <c r="DO216" s="53" t="str">
        <f t="shared" si="417"/>
        <v/>
      </c>
      <c r="DP216" s="53" t="str">
        <f t="shared" si="418"/>
        <v/>
      </c>
      <c r="DQ216" s="53" t="str">
        <f t="shared" si="419"/>
        <v/>
      </c>
      <c r="DR216" s="53" t="str">
        <f t="shared" si="420"/>
        <v/>
      </c>
      <c r="DS216" s="53" t="str">
        <f t="shared" si="421"/>
        <v/>
      </c>
      <c r="DT216" s="53" t="str">
        <f t="shared" si="422"/>
        <v/>
      </c>
      <c r="DU216" s="53" t="str">
        <f t="shared" si="423"/>
        <v/>
      </c>
      <c r="DV216" s="53" t="str">
        <f t="shared" si="424"/>
        <v/>
      </c>
      <c r="DW216" s="53" t="str">
        <f t="shared" si="425"/>
        <v/>
      </c>
      <c r="DX216" s="53" t="str">
        <f t="shared" si="445"/>
        <v/>
      </c>
      <c r="DY216" s="53" t="str">
        <f t="shared" si="427"/>
        <v/>
      </c>
      <c r="DZ216" s="53" t="str">
        <f t="shared" si="428"/>
        <v/>
      </c>
      <c r="EA216" s="53" t="str">
        <f t="shared" si="429"/>
        <v/>
      </c>
      <c r="EB216" s="53" t="str">
        <f t="shared" si="430"/>
        <v/>
      </c>
      <c r="EC216" s="53" t="str">
        <f t="shared" si="431"/>
        <v/>
      </c>
      <c r="ED216" s="53" t="str">
        <f t="shared" si="432"/>
        <v/>
      </c>
      <c r="EE216" s="53" t="str">
        <f t="shared" si="433"/>
        <v/>
      </c>
      <c r="EF216" s="53" t="str">
        <f t="shared" si="434"/>
        <v/>
      </c>
      <c r="EG216" s="53" t="str">
        <f t="shared" si="435"/>
        <v/>
      </c>
      <c r="EH216" s="53" t="str">
        <f t="shared" si="436"/>
        <v/>
      </c>
      <c r="EI216" s="53" t="str">
        <f t="shared" si="437"/>
        <v/>
      </c>
      <c r="EJ216" s="53" t="str">
        <f t="shared" si="438"/>
        <v/>
      </c>
      <c r="EK216" s="53" t="str">
        <f t="shared" si="439"/>
        <v/>
      </c>
      <c r="EL216" s="53" t="str">
        <f t="shared" si="440"/>
        <v/>
      </c>
      <c r="EM216" s="53" t="str">
        <f t="shared" si="441"/>
        <v/>
      </c>
      <c r="EN216" s="53" t="str">
        <f t="shared" si="442"/>
        <v/>
      </c>
    </row>
    <row r="217" spans="1:145" s="53" customFormat="1">
      <c r="A217" s="53" t="s">
        <v>390</v>
      </c>
      <c r="C217" s="55" t="s">
        <v>385</v>
      </c>
      <c r="F217" s="53">
        <v>200</v>
      </c>
      <c r="O217" s="32"/>
      <c r="T217" s="32"/>
      <c r="Z217" s="11"/>
      <c r="AA217" s="11"/>
      <c r="BW217" s="53" t="str">
        <f t="shared" si="443"/>
        <v>|n护甲+200</v>
      </c>
      <c r="BX217" s="53" t="str">
        <f t="shared" si="444"/>
        <v/>
      </c>
      <c r="BY217" s="53" t="str">
        <f t="shared" si="375"/>
        <v/>
      </c>
      <c r="BZ217" s="53" t="str">
        <f t="shared" si="376"/>
        <v>|n护甲+200</v>
      </c>
      <c r="CA217" s="53" t="str">
        <f t="shared" si="377"/>
        <v/>
      </c>
      <c r="CB217" s="53" t="str">
        <f t="shared" si="378"/>
        <v/>
      </c>
      <c r="CC217" s="53" t="str">
        <f t="shared" si="379"/>
        <v/>
      </c>
      <c r="CD217" s="53" t="str">
        <f t="shared" si="380"/>
        <v/>
      </c>
      <c r="CE217" s="53" t="str">
        <f t="shared" si="381"/>
        <v/>
      </c>
      <c r="CF217" s="53" t="str">
        <f t="shared" si="382"/>
        <v/>
      </c>
      <c r="CG217" s="53" t="str">
        <f t="shared" si="383"/>
        <v/>
      </c>
      <c r="CH217" s="53" t="str">
        <f t="shared" si="384"/>
        <v/>
      </c>
      <c r="CI217" s="53" t="str">
        <f t="shared" si="385"/>
        <v/>
      </c>
      <c r="CJ217" s="53" t="str">
        <f t="shared" si="386"/>
        <v/>
      </c>
      <c r="CK217" s="53" t="str">
        <f t="shared" si="387"/>
        <v/>
      </c>
      <c r="CL217" s="53" t="str">
        <f t="shared" si="388"/>
        <v/>
      </c>
      <c r="CM217" s="53" t="str">
        <f t="shared" si="389"/>
        <v/>
      </c>
      <c r="CN217" s="53" t="str">
        <f t="shared" si="390"/>
        <v/>
      </c>
      <c r="CO217" s="53" t="str">
        <f t="shared" si="391"/>
        <v/>
      </c>
      <c r="CP217" s="53" t="str">
        <f t="shared" si="392"/>
        <v/>
      </c>
      <c r="CQ217" s="53" t="str">
        <f t="shared" si="393"/>
        <v/>
      </c>
      <c r="CR217" s="53" t="str">
        <f t="shared" si="394"/>
        <v/>
      </c>
      <c r="CS217" s="53" t="str">
        <f t="shared" si="395"/>
        <v/>
      </c>
      <c r="CT217" s="53" t="str">
        <f t="shared" si="396"/>
        <v/>
      </c>
      <c r="CU217" s="53" t="str">
        <f t="shared" si="397"/>
        <v/>
      </c>
      <c r="CV217" s="53" t="str">
        <f t="shared" si="398"/>
        <v/>
      </c>
      <c r="CW217" s="53" t="str">
        <f t="shared" si="399"/>
        <v/>
      </c>
      <c r="CX217" s="53" t="str">
        <f t="shared" si="400"/>
        <v/>
      </c>
      <c r="CY217" s="53" t="str">
        <f t="shared" si="401"/>
        <v/>
      </c>
      <c r="CZ217" s="53" t="str">
        <f t="shared" si="402"/>
        <v/>
      </c>
      <c r="DA217" s="53" t="str">
        <f t="shared" si="403"/>
        <v/>
      </c>
      <c r="DB217" s="53" t="str">
        <f t="shared" si="404"/>
        <v/>
      </c>
      <c r="DC217" s="53" t="str">
        <f t="shared" si="405"/>
        <v/>
      </c>
      <c r="DD217" s="53" t="str">
        <f t="shared" si="406"/>
        <v/>
      </c>
      <c r="DE217" s="53" t="str">
        <f t="shared" si="407"/>
        <v/>
      </c>
      <c r="DF217" s="53" t="str">
        <f t="shared" si="408"/>
        <v/>
      </c>
      <c r="DG217" s="53" t="str">
        <f t="shared" si="409"/>
        <v/>
      </c>
      <c r="DH217" s="53" t="str">
        <f t="shared" si="410"/>
        <v/>
      </c>
      <c r="DI217" s="53" t="str">
        <f t="shared" si="411"/>
        <v/>
      </c>
      <c r="DJ217" s="53" t="str">
        <f t="shared" si="412"/>
        <v/>
      </c>
      <c r="DK217" s="53" t="str">
        <f t="shared" si="413"/>
        <v/>
      </c>
      <c r="DL217" s="53" t="str">
        <f t="shared" si="414"/>
        <v/>
      </c>
      <c r="DM217" s="53" t="str">
        <f t="shared" si="415"/>
        <v/>
      </c>
      <c r="DN217" s="53" t="str">
        <f t="shared" si="416"/>
        <v/>
      </c>
      <c r="DO217" s="53" t="str">
        <f t="shared" si="417"/>
        <v/>
      </c>
      <c r="DP217" s="53" t="str">
        <f t="shared" si="418"/>
        <v/>
      </c>
      <c r="DQ217" s="53" t="str">
        <f t="shared" si="419"/>
        <v/>
      </c>
      <c r="DR217" s="53" t="str">
        <f t="shared" si="420"/>
        <v/>
      </c>
      <c r="DS217" s="53" t="str">
        <f t="shared" si="421"/>
        <v/>
      </c>
      <c r="DT217" s="53" t="str">
        <f t="shared" si="422"/>
        <v/>
      </c>
      <c r="DU217" s="53" t="str">
        <f t="shared" si="423"/>
        <v/>
      </c>
      <c r="DV217" s="53" t="str">
        <f t="shared" si="424"/>
        <v/>
      </c>
      <c r="DW217" s="53" t="str">
        <f t="shared" si="425"/>
        <v/>
      </c>
      <c r="DX217" s="53" t="str">
        <f t="shared" si="445"/>
        <v/>
      </c>
      <c r="DY217" s="53" t="str">
        <f t="shared" si="427"/>
        <v/>
      </c>
      <c r="DZ217" s="53" t="str">
        <f t="shared" si="428"/>
        <v/>
      </c>
      <c r="EA217" s="53" t="str">
        <f t="shared" si="429"/>
        <v/>
      </c>
      <c r="EB217" s="53" t="str">
        <f t="shared" si="430"/>
        <v/>
      </c>
      <c r="EC217" s="53" t="str">
        <f t="shared" si="431"/>
        <v/>
      </c>
      <c r="ED217" s="53" t="str">
        <f t="shared" si="432"/>
        <v/>
      </c>
      <c r="EE217" s="53" t="str">
        <f t="shared" si="433"/>
        <v/>
      </c>
      <c r="EF217" s="53" t="str">
        <f t="shared" si="434"/>
        <v/>
      </c>
      <c r="EG217" s="53" t="str">
        <f t="shared" si="435"/>
        <v/>
      </c>
      <c r="EH217" s="53" t="str">
        <f t="shared" si="436"/>
        <v/>
      </c>
      <c r="EI217" s="53" t="str">
        <f t="shared" si="437"/>
        <v/>
      </c>
      <c r="EJ217" s="53" t="str">
        <f t="shared" si="438"/>
        <v/>
      </c>
      <c r="EK217" s="53" t="str">
        <f t="shared" si="439"/>
        <v/>
      </c>
      <c r="EL217" s="53" t="str">
        <f t="shared" si="440"/>
        <v/>
      </c>
      <c r="EM217" s="53" t="str">
        <f t="shared" si="441"/>
        <v/>
      </c>
      <c r="EN217" s="53" t="str">
        <f t="shared" si="442"/>
        <v/>
      </c>
    </row>
    <row r="218" spans="1:145" s="53" customFormat="1">
      <c r="A218" s="53" t="s">
        <v>391</v>
      </c>
      <c r="C218" s="55" t="s">
        <v>385</v>
      </c>
      <c r="O218" s="32"/>
      <c r="T218" s="32"/>
      <c r="V218" s="53">
        <v>2</v>
      </c>
      <c r="Z218" s="11"/>
      <c r="AA218" s="11"/>
      <c r="BW218" s="53" t="str">
        <f t="shared" si="443"/>
        <v>|n暴击+2%</v>
      </c>
      <c r="BX218" s="53" t="str">
        <f t="shared" si="444"/>
        <v/>
      </c>
      <c r="BY218" s="53" t="str">
        <f t="shared" si="375"/>
        <v/>
      </c>
      <c r="BZ218" s="53" t="str">
        <f t="shared" si="376"/>
        <v/>
      </c>
      <c r="CA218" s="53" t="str">
        <f t="shared" si="377"/>
        <v/>
      </c>
      <c r="CB218" s="53" t="str">
        <f t="shared" si="378"/>
        <v/>
      </c>
      <c r="CC218" s="53" t="str">
        <f t="shared" si="379"/>
        <v/>
      </c>
      <c r="CD218" s="53" t="str">
        <f t="shared" si="380"/>
        <v/>
      </c>
      <c r="CE218" s="53" t="str">
        <f t="shared" si="381"/>
        <v/>
      </c>
      <c r="CF218" s="53" t="str">
        <f t="shared" si="382"/>
        <v/>
      </c>
      <c r="CG218" s="53" t="str">
        <f t="shared" si="383"/>
        <v/>
      </c>
      <c r="CH218" s="53" t="str">
        <f t="shared" si="384"/>
        <v/>
      </c>
      <c r="CI218" s="53" t="str">
        <f t="shared" si="385"/>
        <v/>
      </c>
      <c r="CJ218" s="53" t="str">
        <f t="shared" si="386"/>
        <v/>
      </c>
      <c r="CK218" s="53" t="str">
        <f t="shared" si="387"/>
        <v/>
      </c>
      <c r="CL218" s="53" t="str">
        <f t="shared" si="388"/>
        <v/>
      </c>
      <c r="CM218" s="53" t="str">
        <f t="shared" si="389"/>
        <v/>
      </c>
      <c r="CN218" s="53" t="str">
        <f t="shared" si="390"/>
        <v/>
      </c>
      <c r="CO218" s="53" t="str">
        <f t="shared" si="391"/>
        <v/>
      </c>
      <c r="CP218" s="53" t="str">
        <f t="shared" si="392"/>
        <v>|n暴击+2%</v>
      </c>
      <c r="CQ218" s="53" t="str">
        <f t="shared" si="393"/>
        <v/>
      </c>
      <c r="CR218" s="53" t="str">
        <f t="shared" si="394"/>
        <v/>
      </c>
      <c r="CS218" s="53" t="str">
        <f t="shared" si="395"/>
        <v/>
      </c>
      <c r="CT218" s="53" t="str">
        <f t="shared" si="396"/>
        <v/>
      </c>
      <c r="CU218" s="53" t="str">
        <f t="shared" si="397"/>
        <v/>
      </c>
      <c r="CV218" s="53" t="str">
        <f t="shared" si="398"/>
        <v/>
      </c>
      <c r="CW218" s="53" t="str">
        <f t="shared" si="399"/>
        <v/>
      </c>
      <c r="CX218" s="53" t="str">
        <f t="shared" si="400"/>
        <v/>
      </c>
      <c r="CY218" s="53" t="str">
        <f t="shared" si="401"/>
        <v/>
      </c>
      <c r="CZ218" s="53" t="str">
        <f t="shared" si="402"/>
        <v/>
      </c>
      <c r="DA218" s="53" t="str">
        <f t="shared" si="403"/>
        <v/>
      </c>
      <c r="DB218" s="53" t="str">
        <f t="shared" si="404"/>
        <v/>
      </c>
      <c r="DC218" s="53" t="str">
        <f t="shared" si="405"/>
        <v/>
      </c>
      <c r="DD218" s="53" t="str">
        <f t="shared" si="406"/>
        <v/>
      </c>
      <c r="DE218" s="53" t="str">
        <f t="shared" si="407"/>
        <v/>
      </c>
      <c r="DF218" s="53" t="str">
        <f t="shared" si="408"/>
        <v/>
      </c>
      <c r="DG218" s="53" t="str">
        <f t="shared" si="409"/>
        <v/>
      </c>
      <c r="DH218" s="53" t="str">
        <f t="shared" si="410"/>
        <v/>
      </c>
      <c r="DI218" s="53" t="str">
        <f t="shared" si="411"/>
        <v/>
      </c>
      <c r="DJ218" s="53" t="str">
        <f t="shared" si="412"/>
        <v/>
      </c>
      <c r="DK218" s="53" t="str">
        <f t="shared" si="413"/>
        <v/>
      </c>
      <c r="DL218" s="53" t="str">
        <f t="shared" si="414"/>
        <v/>
      </c>
      <c r="DM218" s="53" t="str">
        <f t="shared" si="415"/>
        <v/>
      </c>
      <c r="DN218" s="53" t="str">
        <f t="shared" si="416"/>
        <v/>
      </c>
      <c r="DO218" s="53" t="str">
        <f t="shared" si="417"/>
        <v/>
      </c>
      <c r="DP218" s="53" t="str">
        <f t="shared" si="418"/>
        <v/>
      </c>
      <c r="DQ218" s="53" t="str">
        <f t="shared" si="419"/>
        <v/>
      </c>
      <c r="DR218" s="53" t="str">
        <f t="shared" si="420"/>
        <v/>
      </c>
      <c r="DS218" s="53" t="str">
        <f t="shared" si="421"/>
        <v/>
      </c>
      <c r="DT218" s="53" t="str">
        <f t="shared" si="422"/>
        <v/>
      </c>
      <c r="DU218" s="53" t="str">
        <f t="shared" si="423"/>
        <v/>
      </c>
      <c r="DV218" s="53" t="str">
        <f t="shared" si="424"/>
        <v/>
      </c>
      <c r="DW218" s="53" t="str">
        <f t="shared" si="425"/>
        <v/>
      </c>
      <c r="DX218" s="53" t="str">
        <f t="shared" si="445"/>
        <v/>
      </c>
      <c r="DY218" s="53" t="str">
        <f t="shared" si="427"/>
        <v/>
      </c>
      <c r="DZ218" s="53" t="str">
        <f t="shared" si="428"/>
        <v/>
      </c>
      <c r="EA218" s="53" t="str">
        <f t="shared" si="429"/>
        <v/>
      </c>
      <c r="EB218" s="53" t="str">
        <f t="shared" si="430"/>
        <v/>
      </c>
      <c r="EC218" s="53" t="str">
        <f t="shared" si="431"/>
        <v/>
      </c>
      <c r="ED218" s="53" t="str">
        <f t="shared" si="432"/>
        <v/>
      </c>
      <c r="EE218" s="53" t="str">
        <f t="shared" si="433"/>
        <v/>
      </c>
      <c r="EF218" s="53" t="str">
        <f t="shared" si="434"/>
        <v/>
      </c>
      <c r="EG218" s="53" t="str">
        <f t="shared" si="435"/>
        <v/>
      </c>
      <c r="EH218" s="53" t="str">
        <f t="shared" si="436"/>
        <v/>
      </c>
      <c r="EI218" s="53" t="str">
        <f t="shared" si="437"/>
        <v/>
      </c>
      <c r="EJ218" s="53" t="str">
        <f t="shared" si="438"/>
        <v/>
      </c>
      <c r="EK218" s="53" t="str">
        <f t="shared" si="439"/>
        <v/>
      </c>
      <c r="EL218" s="53" t="str">
        <f t="shared" si="440"/>
        <v/>
      </c>
      <c r="EM218" s="53" t="str">
        <f t="shared" si="441"/>
        <v/>
      </c>
      <c r="EN218" s="53" t="str">
        <f t="shared" si="442"/>
        <v/>
      </c>
    </row>
    <row r="219" spans="1:145" s="53" customFormat="1">
      <c r="A219" s="53" t="s">
        <v>392</v>
      </c>
      <c r="C219" s="55" t="s">
        <v>385</v>
      </c>
      <c r="O219" s="32"/>
      <c r="T219" s="32"/>
      <c r="V219" s="53">
        <v>3</v>
      </c>
      <c r="Z219" s="11"/>
      <c r="AA219" s="11"/>
      <c r="BW219" s="53" t="str">
        <f t="shared" si="443"/>
        <v>|n暴击+3%</v>
      </c>
      <c r="BX219" s="53" t="str">
        <f t="shared" si="444"/>
        <v/>
      </c>
      <c r="BY219" s="53" t="str">
        <f t="shared" si="375"/>
        <v/>
      </c>
      <c r="BZ219" s="53" t="str">
        <f t="shared" si="376"/>
        <v/>
      </c>
      <c r="CA219" s="53" t="str">
        <f t="shared" si="377"/>
        <v/>
      </c>
      <c r="CB219" s="53" t="str">
        <f t="shared" si="378"/>
        <v/>
      </c>
      <c r="CC219" s="53" t="str">
        <f t="shared" si="379"/>
        <v/>
      </c>
      <c r="CD219" s="53" t="str">
        <f t="shared" si="380"/>
        <v/>
      </c>
      <c r="CE219" s="53" t="str">
        <f t="shared" si="381"/>
        <v/>
      </c>
      <c r="CF219" s="53" t="str">
        <f t="shared" si="382"/>
        <v/>
      </c>
      <c r="CG219" s="53" t="str">
        <f t="shared" si="383"/>
        <v/>
      </c>
      <c r="CH219" s="53" t="str">
        <f t="shared" si="384"/>
        <v/>
      </c>
      <c r="CI219" s="53" t="str">
        <f t="shared" si="385"/>
        <v/>
      </c>
      <c r="CJ219" s="53" t="str">
        <f t="shared" si="386"/>
        <v/>
      </c>
      <c r="CK219" s="53" t="str">
        <f t="shared" si="387"/>
        <v/>
      </c>
      <c r="CL219" s="53" t="str">
        <f t="shared" si="388"/>
        <v/>
      </c>
      <c r="CM219" s="53" t="str">
        <f t="shared" si="389"/>
        <v/>
      </c>
      <c r="CN219" s="53" t="str">
        <f t="shared" si="390"/>
        <v/>
      </c>
      <c r="CO219" s="53" t="str">
        <f t="shared" si="391"/>
        <v/>
      </c>
      <c r="CP219" s="53" t="str">
        <f t="shared" si="392"/>
        <v>|n暴击+3%</v>
      </c>
      <c r="CQ219" s="53" t="str">
        <f t="shared" si="393"/>
        <v/>
      </c>
      <c r="CR219" s="53" t="str">
        <f t="shared" si="394"/>
        <v/>
      </c>
      <c r="CS219" s="53" t="str">
        <f t="shared" si="395"/>
        <v/>
      </c>
      <c r="CT219" s="53" t="str">
        <f t="shared" si="396"/>
        <v/>
      </c>
      <c r="CU219" s="53" t="str">
        <f t="shared" si="397"/>
        <v/>
      </c>
      <c r="CV219" s="53" t="str">
        <f t="shared" si="398"/>
        <v/>
      </c>
      <c r="CW219" s="53" t="str">
        <f t="shared" si="399"/>
        <v/>
      </c>
      <c r="CX219" s="53" t="str">
        <f t="shared" si="400"/>
        <v/>
      </c>
      <c r="CY219" s="53" t="str">
        <f t="shared" si="401"/>
        <v/>
      </c>
      <c r="CZ219" s="53" t="str">
        <f t="shared" si="402"/>
        <v/>
      </c>
      <c r="DA219" s="53" t="str">
        <f t="shared" si="403"/>
        <v/>
      </c>
      <c r="DB219" s="53" t="str">
        <f t="shared" si="404"/>
        <v/>
      </c>
      <c r="DC219" s="53" t="str">
        <f t="shared" si="405"/>
        <v/>
      </c>
      <c r="DD219" s="53" t="str">
        <f t="shared" si="406"/>
        <v/>
      </c>
      <c r="DE219" s="53" t="str">
        <f t="shared" si="407"/>
        <v/>
      </c>
      <c r="DF219" s="53" t="str">
        <f t="shared" si="408"/>
        <v/>
      </c>
      <c r="DG219" s="53" t="str">
        <f t="shared" si="409"/>
        <v/>
      </c>
      <c r="DH219" s="53" t="str">
        <f t="shared" si="410"/>
        <v/>
      </c>
      <c r="DI219" s="53" t="str">
        <f t="shared" si="411"/>
        <v/>
      </c>
      <c r="DJ219" s="53" t="str">
        <f t="shared" si="412"/>
        <v/>
      </c>
      <c r="DK219" s="53" t="str">
        <f t="shared" si="413"/>
        <v/>
      </c>
      <c r="DL219" s="53" t="str">
        <f t="shared" si="414"/>
        <v/>
      </c>
      <c r="DM219" s="53" t="str">
        <f t="shared" si="415"/>
        <v/>
      </c>
      <c r="DN219" s="53" t="str">
        <f t="shared" si="416"/>
        <v/>
      </c>
      <c r="DO219" s="53" t="str">
        <f t="shared" si="417"/>
        <v/>
      </c>
      <c r="DP219" s="53" t="str">
        <f t="shared" si="418"/>
        <v/>
      </c>
      <c r="DQ219" s="53" t="str">
        <f t="shared" si="419"/>
        <v/>
      </c>
      <c r="DR219" s="53" t="str">
        <f t="shared" si="420"/>
        <v/>
      </c>
      <c r="DS219" s="53" t="str">
        <f t="shared" si="421"/>
        <v/>
      </c>
      <c r="DT219" s="53" t="str">
        <f t="shared" si="422"/>
        <v/>
      </c>
      <c r="DU219" s="53" t="str">
        <f t="shared" si="423"/>
        <v/>
      </c>
      <c r="DV219" s="53" t="str">
        <f t="shared" si="424"/>
        <v/>
      </c>
      <c r="DW219" s="53" t="str">
        <f t="shared" si="425"/>
        <v/>
      </c>
      <c r="DX219" s="53" t="str">
        <f t="shared" si="445"/>
        <v/>
      </c>
      <c r="DY219" s="53" t="str">
        <f t="shared" si="427"/>
        <v/>
      </c>
      <c r="DZ219" s="53" t="str">
        <f t="shared" si="428"/>
        <v/>
      </c>
      <c r="EA219" s="53" t="str">
        <f t="shared" si="429"/>
        <v/>
      </c>
      <c r="EB219" s="53" t="str">
        <f t="shared" si="430"/>
        <v/>
      </c>
      <c r="EC219" s="53" t="str">
        <f t="shared" si="431"/>
        <v/>
      </c>
      <c r="ED219" s="53" t="str">
        <f t="shared" si="432"/>
        <v/>
      </c>
      <c r="EE219" s="53" t="str">
        <f t="shared" si="433"/>
        <v/>
      </c>
      <c r="EF219" s="53" t="str">
        <f t="shared" si="434"/>
        <v/>
      </c>
      <c r="EG219" s="53" t="str">
        <f t="shared" si="435"/>
        <v/>
      </c>
      <c r="EH219" s="53" t="str">
        <f t="shared" si="436"/>
        <v/>
      </c>
      <c r="EI219" s="53" t="str">
        <f t="shared" si="437"/>
        <v/>
      </c>
      <c r="EJ219" s="53" t="str">
        <f t="shared" si="438"/>
        <v/>
      </c>
      <c r="EK219" s="53" t="str">
        <f t="shared" si="439"/>
        <v/>
      </c>
      <c r="EL219" s="53" t="str">
        <f t="shared" si="440"/>
        <v/>
      </c>
      <c r="EM219" s="53" t="str">
        <f t="shared" si="441"/>
        <v/>
      </c>
      <c r="EN219" s="53" t="str">
        <f t="shared" si="442"/>
        <v/>
      </c>
    </row>
    <row r="220" spans="1:145" s="53" customFormat="1">
      <c r="A220" s="53" t="s">
        <v>393</v>
      </c>
      <c r="C220" s="55" t="s">
        <v>385</v>
      </c>
      <c r="O220" s="32"/>
      <c r="T220" s="32"/>
      <c r="W220" s="53">
        <v>20</v>
      </c>
      <c r="Z220" s="11"/>
      <c r="AA220" s="11"/>
      <c r="BW220" s="53" t="str">
        <f t="shared" si="443"/>
        <v>|n暴伤+20%</v>
      </c>
      <c r="BX220" s="53" t="str">
        <f t="shared" si="444"/>
        <v/>
      </c>
      <c r="BY220" s="53" t="str">
        <f t="shared" si="375"/>
        <v/>
      </c>
      <c r="BZ220" s="53" t="str">
        <f t="shared" si="376"/>
        <v/>
      </c>
      <c r="CA220" s="53" t="str">
        <f t="shared" si="377"/>
        <v/>
      </c>
      <c r="CB220" s="53" t="str">
        <f t="shared" si="378"/>
        <v/>
      </c>
      <c r="CC220" s="53" t="str">
        <f t="shared" si="379"/>
        <v/>
      </c>
      <c r="CD220" s="53" t="str">
        <f t="shared" si="380"/>
        <v/>
      </c>
      <c r="CE220" s="53" t="str">
        <f t="shared" si="381"/>
        <v/>
      </c>
      <c r="CF220" s="53" t="str">
        <f t="shared" si="382"/>
        <v/>
      </c>
      <c r="CG220" s="53" t="str">
        <f t="shared" si="383"/>
        <v/>
      </c>
      <c r="CH220" s="53" t="str">
        <f t="shared" si="384"/>
        <v/>
      </c>
      <c r="CI220" s="53" t="str">
        <f t="shared" si="385"/>
        <v/>
      </c>
      <c r="CJ220" s="53" t="str">
        <f t="shared" si="386"/>
        <v/>
      </c>
      <c r="CK220" s="53" t="str">
        <f t="shared" si="387"/>
        <v/>
      </c>
      <c r="CL220" s="53" t="str">
        <f t="shared" si="388"/>
        <v/>
      </c>
      <c r="CM220" s="53" t="str">
        <f t="shared" si="389"/>
        <v/>
      </c>
      <c r="CN220" s="53" t="str">
        <f t="shared" si="390"/>
        <v/>
      </c>
      <c r="CO220" s="53" t="str">
        <f t="shared" si="391"/>
        <v/>
      </c>
      <c r="CP220" s="53" t="str">
        <f t="shared" si="392"/>
        <v/>
      </c>
      <c r="CQ220" s="53" t="str">
        <f t="shared" si="393"/>
        <v>|n暴伤+20%</v>
      </c>
      <c r="CR220" s="53" t="str">
        <f t="shared" si="394"/>
        <v/>
      </c>
      <c r="CS220" s="53" t="str">
        <f t="shared" si="395"/>
        <v/>
      </c>
      <c r="CT220" s="53" t="str">
        <f t="shared" si="396"/>
        <v/>
      </c>
      <c r="CU220" s="53" t="str">
        <f t="shared" si="397"/>
        <v/>
      </c>
      <c r="CV220" s="53" t="str">
        <f t="shared" si="398"/>
        <v/>
      </c>
      <c r="CW220" s="53" t="str">
        <f t="shared" si="399"/>
        <v/>
      </c>
      <c r="CX220" s="53" t="str">
        <f t="shared" si="400"/>
        <v/>
      </c>
      <c r="CY220" s="53" t="str">
        <f t="shared" si="401"/>
        <v/>
      </c>
      <c r="CZ220" s="53" t="str">
        <f t="shared" si="402"/>
        <v/>
      </c>
      <c r="DA220" s="53" t="str">
        <f t="shared" si="403"/>
        <v/>
      </c>
      <c r="DB220" s="53" t="str">
        <f t="shared" si="404"/>
        <v/>
      </c>
      <c r="DC220" s="53" t="str">
        <f t="shared" si="405"/>
        <v/>
      </c>
      <c r="DD220" s="53" t="str">
        <f t="shared" si="406"/>
        <v/>
      </c>
      <c r="DE220" s="53" t="str">
        <f t="shared" si="407"/>
        <v/>
      </c>
      <c r="DF220" s="53" t="str">
        <f t="shared" si="408"/>
        <v/>
      </c>
      <c r="DG220" s="53" t="str">
        <f t="shared" si="409"/>
        <v/>
      </c>
      <c r="DH220" s="53" t="str">
        <f t="shared" si="410"/>
        <v/>
      </c>
      <c r="DI220" s="53" t="str">
        <f t="shared" si="411"/>
        <v/>
      </c>
      <c r="DJ220" s="53" t="str">
        <f t="shared" si="412"/>
        <v/>
      </c>
      <c r="DK220" s="53" t="str">
        <f t="shared" si="413"/>
        <v/>
      </c>
      <c r="DL220" s="53" t="str">
        <f t="shared" si="414"/>
        <v/>
      </c>
      <c r="DM220" s="53" t="str">
        <f t="shared" si="415"/>
        <v/>
      </c>
      <c r="DN220" s="53" t="str">
        <f t="shared" si="416"/>
        <v/>
      </c>
      <c r="DO220" s="53" t="str">
        <f t="shared" si="417"/>
        <v/>
      </c>
      <c r="DP220" s="53" t="str">
        <f t="shared" si="418"/>
        <v/>
      </c>
      <c r="DQ220" s="53" t="str">
        <f t="shared" si="419"/>
        <v/>
      </c>
      <c r="DR220" s="53" t="str">
        <f t="shared" si="420"/>
        <v/>
      </c>
      <c r="DS220" s="53" t="str">
        <f t="shared" si="421"/>
        <v/>
      </c>
      <c r="DT220" s="53" t="str">
        <f t="shared" si="422"/>
        <v/>
      </c>
      <c r="DU220" s="53" t="str">
        <f t="shared" si="423"/>
        <v/>
      </c>
      <c r="DV220" s="53" t="str">
        <f t="shared" si="424"/>
        <v/>
      </c>
      <c r="DW220" s="53" t="str">
        <f t="shared" si="425"/>
        <v/>
      </c>
      <c r="DX220" s="53" t="str">
        <f t="shared" si="445"/>
        <v/>
      </c>
      <c r="DY220" s="53" t="str">
        <f t="shared" si="427"/>
        <v/>
      </c>
      <c r="DZ220" s="53" t="str">
        <f t="shared" si="428"/>
        <v/>
      </c>
      <c r="EA220" s="53" t="str">
        <f t="shared" si="429"/>
        <v/>
      </c>
      <c r="EB220" s="53" t="str">
        <f t="shared" si="430"/>
        <v/>
      </c>
      <c r="EC220" s="53" t="str">
        <f t="shared" si="431"/>
        <v/>
      </c>
      <c r="ED220" s="53" t="str">
        <f t="shared" si="432"/>
        <v/>
      </c>
      <c r="EE220" s="53" t="str">
        <f t="shared" si="433"/>
        <v/>
      </c>
      <c r="EF220" s="53" t="str">
        <f t="shared" si="434"/>
        <v/>
      </c>
      <c r="EG220" s="53" t="str">
        <f t="shared" si="435"/>
        <v/>
      </c>
      <c r="EH220" s="53" t="str">
        <f t="shared" si="436"/>
        <v/>
      </c>
      <c r="EI220" s="53" t="str">
        <f t="shared" si="437"/>
        <v/>
      </c>
      <c r="EJ220" s="53" t="str">
        <f t="shared" si="438"/>
        <v/>
      </c>
      <c r="EK220" s="53" t="str">
        <f t="shared" si="439"/>
        <v/>
      </c>
      <c r="EL220" s="53" t="str">
        <f t="shared" si="440"/>
        <v/>
      </c>
      <c r="EM220" s="53" t="str">
        <f t="shared" si="441"/>
        <v/>
      </c>
      <c r="EN220" s="53" t="str">
        <f t="shared" si="442"/>
        <v/>
      </c>
    </row>
    <row r="221" spans="1:145" s="53" customFormat="1">
      <c r="A221" s="53" t="s">
        <v>394</v>
      </c>
      <c r="C221" s="55" t="s">
        <v>385</v>
      </c>
      <c r="O221" s="32"/>
      <c r="T221" s="32"/>
      <c r="W221" s="53">
        <v>30</v>
      </c>
      <c r="Z221" s="11"/>
      <c r="AA221" s="11"/>
      <c r="BW221" s="53" t="str">
        <f t="shared" si="443"/>
        <v>|n暴伤+30%</v>
      </c>
      <c r="BX221" s="53" t="str">
        <f t="shared" si="444"/>
        <v/>
      </c>
      <c r="BY221" s="53" t="str">
        <f t="shared" si="375"/>
        <v/>
      </c>
      <c r="BZ221" s="53" t="str">
        <f t="shared" si="376"/>
        <v/>
      </c>
      <c r="CA221" s="53" t="str">
        <f t="shared" si="377"/>
        <v/>
      </c>
      <c r="CB221" s="53" t="str">
        <f t="shared" si="378"/>
        <v/>
      </c>
      <c r="CC221" s="53" t="str">
        <f t="shared" si="379"/>
        <v/>
      </c>
      <c r="CD221" s="53" t="str">
        <f t="shared" si="380"/>
        <v/>
      </c>
      <c r="CE221" s="53" t="str">
        <f t="shared" si="381"/>
        <v/>
      </c>
      <c r="CF221" s="53" t="str">
        <f t="shared" si="382"/>
        <v/>
      </c>
      <c r="CG221" s="53" t="str">
        <f t="shared" si="383"/>
        <v/>
      </c>
      <c r="CH221" s="53" t="str">
        <f t="shared" si="384"/>
        <v/>
      </c>
      <c r="CI221" s="53" t="str">
        <f t="shared" si="385"/>
        <v/>
      </c>
      <c r="CJ221" s="53" t="str">
        <f t="shared" si="386"/>
        <v/>
      </c>
      <c r="CK221" s="53" t="str">
        <f t="shared" si="387"/>
        <v/>
      </c>
      <c r="CL221" s="53" t="str">
        <f t="shared" si="388"/>
        <v/>
      </c>
      <c r="CM221" s="53" t="str">
        <f t="shared" si="389"/>
        <v/>
      </c>
      <c r="CN221" s="53" t="str">
        <f t="shared" si="390"/>
        <v/>
      </c>
      <c r="CO221" s="53" t="str">
        <f t="shared" si="391"/>
        <v/>
      </c>
      <c r="CP221" s="53" t="str">
        <f t="shared" si="392"/>
        <v/>
      </c>
      <c r="CQ221" s="53" t="str">
        <f t="shared" si="393"/>
        <v>|n暴伤+30%</v>
      </c>
      <c r="CR221" s="53" t="str">
        <f t="shared" si="394"/>
        <v/>
      </c>
      <c r="CS221" s="53" t="str">
        <f t="shared" si="395"/>
        <v/>
      </c>
      <c r="CT221" s="53" t="str">
        <f t="shared" si="396"/>
        <v/>
      </c>
      <c r="CU221" s="53" t="str">
        <f t="shared" si="397"/>
        <v/>
      </c>
      <c r="CV221" s="53" t="str">
        <f t="shared" si="398"/>
        <v/>
      </c>
      <c r="CW221" s="53" t="str">
        <f t="shared" si="399"/>
        <v/>
      </c>
      <c r="CX221" s="53" t="str">
        <f t="shared" si="400"/>
        <v/>
      </c>
      <c r="CY221" s="53" t="str">
        <f t="shared" si="401"/>
        <v/>
      </c>
      <c r="CZ221" s="53" t="str">
        <f t="shared" si="402"/>
        <v/>
      </c>
      <c r="DA221" s="53" t="str">
        <f t="shared" si="403"/>
        <v/>
      </c>
      <c r="DB221" s="53" t="str">
        <f t="shared" si="404"/>
        <v/>
      </c>
      <c r="DC221" s="53" t="str">
        <f t="shared" si="405"/>
        <v/>
      </c>
      <c r="DD221" s="53" t="str">
        <f t="shared" si="406"/>
        <v/>
      </c>
      <c r="DE221" s="53" t="str">
        <f t="shared" si="407"/>
        <v/>
      </c>
      <c r="DF221" s="53" t="str">
        <f t="shared" si="408"/>
        <v/>
      </c>
      <c r="DG221" s="53" t="str">
        <f t="shared" si="409"/>
        <v/>
      </c>
      <c r="DH221" s="53" t="str">
        <f t="shared" si="410"/>
        <v/>
      </c>
      <c r="DI221" s="53" t="str">
        <f t="shared" si="411"/>
        <v/>
      </c>
      <c r="DJ221" s="53" t="str">
        <f t="shared" si="412"/>
        <v/>
      </c>
      <c r="DK221" s="53" t="str">
        <f t="shared" si="413"/>
        <v/>
      </c>
      <c r="DL221" s="53" t="str">
        <f t="shared" si="414"/>
        <v/>
      </c>
      <c r="DM221" s="53" t="str">
        <f t="shared" si="415"/>
        <v/>
      </c>
      <c r="DN221" s="53" t="str">
        <f t="shared" si="416"/>
        <v/>
      </c>
      <c r="DO221" s="53" t="str">
        <f t="shared" si="417"/>
        <v/>
      </c>
      <c r="DP221" s="53" t="str">
        <f t="shared" si="418"/>
        <v/>
      </c>
      <c r="DQ221" s="53" t="str">
        <f t="shared" si="419"/>
        <v/>
      </c>
      <c r="DR221" s="53" t="str">
        <f t="shared" si="420"/>
        <v/>
      </c>
      <c r="DS221" s="53" t="str">
        <f t="shared" si="421"/>
        <v/>
      </c>
      <c r="DT221" s="53" t="str">
        <f t="shared" si="422"/>
        <v/>
      </c>
      <c r="DU221" s="53" t="str">
        <f t="shared" si="423"/>
        <v/>
      </c>
      <c r="DV221" s="53" t="str">
        <f t="shared" si="424"/>
        <v/>
      </c>
      <c r="DW221" s="53" t="str">
        <f t="shared" si="425"/>
        <v/>
      </c>
      <c r="DX221" s="53" t="str">
        <f t="shared" si="445"/>
        <v/>
      </c>
      <c r="DY221" s="53" t="str">
        <f t="shared" si="427"/>
        <v/>
      </c>
      <c r="DZ221" s="53" t="str">
        <f t="shared" si="428"/>
        <v/>
      </c>
      <c r="EA221" s="53" t="str">
        <f t="shared" si="429"/>
        <v/>
      </c>
      <c r="EB221" s="53" t="str">
        <f t="shared" si="430"/>
        <v/>
      </c>
      <c r="EC221" s="53" t="str">
        <f t="shared" si="431"/>
        <v/>
      </c>
      <c r="ED221" s="53" t="str">
        <f t="shared" si="432"/>
        <v/>
      </c>
      <c r="EE221" s="53" t="str">
        <f t="shared" si="433"/>
        <v/>
      </c>
      <c r="EF221" s="53" t="str">
        <f t="shared" si="434"/>
        <v/>
      </c>
      <c r="EG221" s="53" t="str">
        <f t="shared" si="435"/>
        <v/>
      </c>
      <c r="EH221" s="53" t="str">
        <f t="shared" si="436"/>
        <v/>
      </c>
      <c r="EI221" s="53" t="str">
        <f t="shared" si="437"/>
        <v/>
      </c>
      <c r="EJ221" s="53" t="str">
        <f t="shared" si="438"/>
        <v/>
      </c>
      <c r="EK221" s="53" t="str">
        <f t="shared" si="439"/>
        <v/>
      </c>
      <c r="EL221" s="53" t="str">
        <f t="shared" si="440"/>
        <v/>
      </c>
      <c r="EM221" s="53" t="str">
        <f t="shared" si="441"/>
        <v/>
      </c>
      <c r="EN221" s="53" t="str">
        <f t="shared" si="442"/>
        <v/>
      </c>
    </row>
    <row r="222" spans="1:145" s="53" customFormat="1">
      <c r="A222" s="53" t="s">
        <v>395</v>
      </c>
      <c r="C222" s="55" t="s">
        <v>385</v>
      </c>
      <c r="O222" s="32"/>
      <c r="T222" s="32"/>
      <c r="Y222" s="53">
        <v>5</v>
      </c>
      <c r="Z222" s="11"/>
      <c r="AA222" s="11"/>
      <c r="BW222" s="53" t="str">
        <f t="shared" si="443"/>
        <v>|n分裂+5%</v>
      </c>
      <c r="BX222" s="53" t="str">
        <f t="shared" si="444"/>
        <v/>
      </c>
      <c r="BY222" s="53" t="str">
        <f t="shared" si="375"/>
        <v/>
      </c>
      <c r="BZ222" s="53" t="str">
        <f t="shared" si="376"/>
        <v/>
      </c>
      <c r="CA222" s="53" t="str">
        <f t="shared" si="377"/>
        <v/>
      </c>
      <c r="CB222" s="53" t="str">
        <f t="shared" si="378"/>
        <v/>
      </c>
      <c r="CC222" s="53" t="str">
        <f t="shared" si="379"/>
        <v/>
      </c>
      <c r="CD222" s="53" t="str">
        <f t="shared" si="380"/>
        <v/>
      </c>
      <c r="CE222" s="53" t="str">
        <f t="shared" si="381"/>
        <v/>
      </c>
      <c r="CF222" s="53" t="str">
        <f t="shared" si="382"/>
        <v/>
      </c>
      <c r="CG222" s="53" t="str">
        <f t="shared" si="383"/>
        <v/>
      </c>
      <c r="CH222" s="53" t="str">
        <f t="shared" si="384"/>
        <v/>
      </c>
      <c r="CI222" s="53" t="str">
        <f t="shared" si="385"/>
        <v/>
      </c>
      <c r="CJ222" s="53" t="str">
        <f t="shared" si="386"/>
        <v/>
      </c>
      <c r="CK222" s="53" t="str">
        <f t="shared" si="387"/>
        <v/>
      </c>
      <c r="CL222" s="53" t="str">
        <f t="shared" si="388"/>
        <v/>
      </c>
      <c r="CM222" s="53" t="str">
        <f t="shared" si="389"/>
        <v/>
      </c>
      <c r="CN222" s="53" t="str">
        <f t="shared" si="390"/>
        <v/>
      </c>
      <c r="CO222" s="53" t="str">
        <f t="shared" si="391"/>
        <v/>
      </c>
      <c r="CP222" s="53" t="str">
        <f t="shared" si="392"/>
        <v/>
      </c>
      <c r="CQ222" s="53" t="str">
        <f t="shared" si="393"/>
        <v/>
      </c>
      <c r="CR222" s="53" t="str">
        <f t="shared" si="394"/>
        <v/>
      </c>
      <c r="CS222" s="53" t="str">
        <f t="shared" si="395"/>
        <v>|n分裂+5%</v>
      </c>
      <c r="CT222" s="53" t="str">
        <f t="shared" si="396"/>
        <v/>
      </c>
      <c r="CU222" s="53" t="str">
        <f t="shared" si="397"/>
        <v/>
      </c>
      <c r="CV222" s="53" t="str">
        <f t="shared" si="398"/>
        <v/>
      </c>
      <c r="CW222" s="53" t="str">
        <f t="shared" si="399"/>
        <v/>
      </c>
      <c r="CX222" s="53" t="str">
        <f t="shared" si="400"/>
        <v/>
      </c>
      <c r="CY222" s="53" t="str">
        <f t="shared" si="401"/>
        <v/>
      </c>
      <c r="CZ222" s="53" t="str">
        <f t="shared" si="402"/>
        <v/>
      </c>
      <c r="DA222" s="53" t="str">
        <f t="shared" si="403"/>
        <v/>
      </c>
      <c r="DB222" s="53" t="str">
        <f t="shared" si="404"/>
        <v/>
      </c>
      <c r="DC222" s="53" t="str">
        <f t="shared" si="405"/>
        <v/>
      </c>
      <c r="DD222" s="53" t="str">
        <f t="shared" si="406"/>
        <v/>
      </c>
      <c r="DE222" s="53" t="str">
        <f t="shared" si="407"/>
        <v/>
      </c>
      <c r="DF222" s="53" t="str">
        <f t="shared" si="408"/>
        <v/>
      </c>
      <c r="DG222" s="53" t="str">
        <f t="shared" si="409"/>
        <v/>
      </c>
      <c r="DH222" s="53" t="str">
        <f t="shared" si="410"/>
        <v/>
      </c>
      <c r="DI222" s="53" t="str">
        <f t="shared" si="411"/>
        <v/>
      </c>
      <c r="DJ222" s="53" t="str">
        <f t="shared" si="412"/>
        <v/>
      </c>
      <c r="DK222" s="53" t="str">
        <f t="shared" si="413"/>
        <v/>
      </c>
      <c r="DL222" s="53" t="str">
        <f t="shared" si="414"/>
        <v/>
      </c>
      <c r="DM222" s="53" t="str">
        <f t="shared" si="415"/>
        <v/>
      </c>
      <c r="DN222" s="53" t="str">
        <f t="shared" si="416"/>
        <v/>
      </c>
      <c r="DO222" s="53" t="str">
        <f t="shared" si="417"/>
        <v/>
      </c>
      <c r="DP222" s="53" t="str">
        <f t="shared" si="418"/>
        <v/>
      </c>
      <c r="DQ222" s="53" t="str">
        <f t="shared" si="419"/>
        <v/>
      </c>
      <c r="DR222" s="53" t="str">
        <f t="shared" si="420"/>
        <v/>
      </c>
      <c r="DS222" s="53" t="str">
        <f t="shared" si="421"/>
        <v/>
      </c>
      <c r="DT222" s="53" t="str">
        <f t="shared" si="422"/>
        <v/>
      </c>
      <c r="DU222" s="53" t="str">
        <f t="shared" si="423"/>
        <v/>
      </c>
      <c r="DV222" s="53" t="str">
        <f t="shared" si="424"/>
        <v/>
      </c>
      <c r="DW222" s="53" t="str">
        <f t="shared" si="425"/>
        <v/>
      </c>
      <c r="DX222" s="53" t="str">
        <f t="shared" si="445"/>
        <v/>
      </c>
      <c r="DY222" s="53" t="str">
        <f t="shared" si="427"/>
        <v/>
      </c>
      <c r="DZ222" s="53" t="str">
        <f t="shared" si="428"/>
        <v/>
      </c>
      <c r="EA222" s="53" t="str">
        <f t="shared" si="429"/>
        <v/>
      </c>
      <c r="EB222" s="53" t="str">
        <f t="shared" si="430"/>
        <v/>
      </c>
      <c r="EC222" s="53" t="str">
        <f t="shared" si="431"/>
        <v/>
      </c>
      <c r="ED222" s="53" t="str">
        <f t="shared" si="432"/>
        <v/>
      </c>
      <c r="EE222" s="53" t="str">
        <f t="shared" si="433"/>
        <v/>
      </c>
      <c r="EF222" s="53" t="str">
        <f t="shared" si="434"/>
        <v/>
      </c>
      <c r="EG222" s="53" t="str">
        <f t="shared" si="435"/>
        <v/>
      </c>
      <c r="EH222" s="53" t="str">
        <f t="shared" si="436"/>
        <v/>
      </c>
      <c r="EI222" s="53" t="str">
        <f t="shared" si="437"/>
        <v/>
      </c>
      <c r="EJ222" s="53" t="str">
        <f t="shared" si="438"/>
        <v/>
      </c>
      <c r="EK222" s="53" t="str">
        <f t="shared" si="439"/>
        <v/>
      </c>
      <c r="EL222" s="53" t="str">
        <f t="shared" si="440"/>
        <v/>
      </c>
      <c r="EM222" s="53" t="str">
        <f t="shared" si="441"/>
        <v/>
      </c>
      <c r="EN222" s="53" t="str">
        <f t="shared" si="442"/>
        <v/>
      </c>
    </row>
    <row r="223" spans="1:145" s="53" customFormat="1">
      <c r="A223" s="53" t="s">
        <v>396</v>
      </c>
      <c r="C223" s="55" t="s">
        <v>385</v>
      </c>
      <c r="O223" s="32"/>
      <c r="T223" s="32"/>
      <c r="Y223" s="53">
        <v>6</v>
      </c>
      <c r="Z223" s="11"/>
      <c r="AA223" s="11"/>
      <c r="BW223" s="53" t="str">
        <f t="shared" si="443"/>
        <v>|n分裂+6%</v>
      </c>
      <c r="BX223" s="53" t="str">
        <f t="shared" si="444"/>
        <v/>
      </c>
      <c r="BY223" s="53" t="str">
        <f t="shared" si="375"/>
        <v/>
      </c>
      <c r="BZ223" s="53" t="str">
        <f t="shared" si="376"/>
        <v/>
      </c>
      <c r="CA223" s="53" t="str">
        <f t="shared" si="377"/>
        <v/>
      </c>
      <c r="CB223" s="53" t="str">
        <f t="shared" si="378"/>
        <v/>
      </c>
      <c r="CC223" s="53" t="str">
        <f t="shared" si="379"/>
        <v/>
      </c>
      <c r="CD223" s="53" t="str">
        <f t="shared" si="380"/>
        <v/>
      </c>
      <c r="CE223" s="53" t="str">
        <f t="shared" si="381"/>
        <v/>
      </c>
      <c r="CF223" s="53" t="str">
        <f t="shared" si="382"/>
        <v/>
      </c>
      <c r="CG223" s="53" t="str">
        <f t="shared" si="383"/>
        <v/>
      </c>
      <c r="CH223" s="53" t="str">
        <f t="shared" si="384"/>
        <v/>
      </c>
      <c r="CI223" s="53" t="str">
        <f t="shared" si="385"/>
        <v/>
      </c>
      <c r="CJ223" s="53" t="str">
        <f t="shared" si="386"/>
        <v/>
      </c>
      <c r="CK223" s="53" t="str">
        <f t="shared" si="387"/>
        <v/>
      </c>
      <c r="CL223" s="53" t="str">
        <f t="shared" si="388"/>
        <v/>
      </c>
      <c r="CM223" s="53" t="str">
        <f t="shared" si="389"/>
        <v/>
      </c>
      <c r="CN223" s="53" t="str">
        <f t="shared" si="390"/>
        <v/>
      </c>
      <c r="CO223" s="53" t="str">
        <f t="shared" si="391"/>
        <v/>
      </c>
      <c r="CP223" s="53" t="str">
        <f t="shared" si="392"/>
        <v/>
      </c>
      <c r="CQ223" s="53" t="str">
        <f t="shared" si="393"/>
        <v/>
      </c>
      <c r="CR223" s="53" t="str">
        <f t="shared" si="394"/>
        <v/>
      </c>
      <c r="CS223" s="53" t="str">
        <f t="shared" si="395"/>
        <v>|n分裂+6%</v>
      </c>
      <c r="CT223" s="53" t="str">
        <f t="shared" si="396"/>
        <v/>
      </c>
      <c r="CU223" s="53" t="str">
        <f t="shared" si="397"/>
        <v/>
      </c>
      <c r="CV223" s="53" t="str">
        <f t="shared" si="398"/>
        <v/>
      </c>
      <c r="CW223" s="53" t="str">
        <f t="shared" si="399"/>
        <v/>
      </c>
      <c r="CX223" s="53" t="str">
        <f t="shared" si="400"/>
        <v/>
      </c>
      <c r="CY223" s="53" t="str">
        <f t="shared" si="401"/>
        <v/>
      </c>
      <c r="CZ223" s="53" t="str">
        <f t="shared" si="402"/>
        <v/>
      </c>
      <c r="DA223" s="53" t="str">
        <f t="shared" si="403"/>
        <v/>
      </c>
      <c r="DB223" s="53" t="str">
        <f t="shared" si="404"/>
        <v/>
      </c>
      <c r="DC223" s="53" t="str">
        <f t="shared" si="405"/>
        <v/>
      </c>
      <c r="DD223" s="53" t="str">
        <f t="shared" si="406"/>
        <v/>
      </c>
      <c r="DE223" s="53" t="str">
        <f t="shared" si="407"/>
        <v/>
      </c>
      <c r="DF223" s="53" t="str">
        <f t="shared" si="408"/>
        <v/>
      </c>
      <c r="DG223" s="53" t="str">
        <f t="shared" si="409"/>
        <v/>
      </c>
      <c r="DH223" s="53" t="str">
        <f t="shared" si="410"/>
        <v/>
      </c>
      <c r="DI223" s="53" t="str">
        <f t="shared" si="411"/>
        <v/>
      </c>
      <c r="DJ223" s="53" t="str">
        <f t="shared" si="412"/>
        <v/>
      </c>
      <c r="DK223" s="53" t="str">
        <f t="shared" si="413"/>
        <v/>
      </c>
      <c r="DL223" s="53" t="str">
        <f t="shared" si="414"/>
        <v/>
      </c>
      <c r="DM223" s="53" t="str">
        <f t="shared" si="415"/>
        <v/>
      </c>
      <c r="DN223" s="53" t="str">
        <f t="shared" si="416"/>
        <v/>
      </c>
      <c r="DO223" s="53" t="str">
        <f t="shared" si="417"/>
        <v/>
      </c>
      <c r="DP223" s="53" t="str">
        <f t="shared" si="418"/>
        <v/>
      </c>
      <c r="DQ223" s="53" t="str">
        <f t="shared" si="419"/>
        <v/>
      </c>
      <c r="DR223" s="53" t="str">
        <f t="shared" si="420"/>
        <v/>
      </c>
      <c r="DS223" s="53" t="str">
        <f t="shared" si="421"/>
        <v/>
      </c>
      <c r="DT223" s="53" t="str">
        <f t="shared" si="422"/>
        <v/>
      </c>
      <c r="DU223" s="53" t="str">
        <f t="shared" si="423"/>
        <v/>
      </c>
      <c r="DV223" s="53" t="str">
        <f t="shared" si="424"/>
        <v/>
      </c>
      <c r="DW223" s="53" t="str">
        <f t="shared" si="425"/>
        <v/>
      </c>
      <c r="DX223" s="53" t="str">
        <f t="shared" si="445"/>
        <v/>
      </c>
      <c r="DY223" s="53" t="str">
        <f t="shared" si="427"/>
        <v/>
      </c>
      <c r="DZ223" s="53" t="str">
        <f t="shared" si="428"/>
        <v/>
      </c>
      <c r="EA223" s="53" t="str">
        <f t="shared" si="429"/>
        <v/>
      </c>
      <c r="EB223" s="53" t="str">
        <f t="shared" si="430"/>
        <v/>
      </c>
      <c r="EC223" s="53" t="str">
        <f t="shared" si="431"/>
        <v/>
      </c>
      <c r="ED223" s="53" t="str">
        <f t="shared" si="432"/>
        <v/>
      </c>
      <c r="EE223" s="53" t="str">
        <f t="shared" si="433"/>
        <v/>
      </c>
      <c r="EF223" s="53" t="str">
        <f t="shared" si="434"/>
        <v/>
      </c>
      <c r="EG223" s="53" t="str">
        <f t="shared" si="435"/>
        <v/>
      </c>
      <c r="EH223" s="53" t="str">
        <f t="shared" si="436"/>
        <v/>
      </c>
      <c r="EI223" s="53" t="str">
        <f t="shared" si="437"/>
        <v/>
      </c>
      <c r="EJ223" s="53" t="str">
        <f t="shared" si="438"/>
        <v/>
      </c>
      <c r="EK223" s="53" t="str">
        <f t="shared" si="439"/>
        <v/>
      </c>
      <c r="EL223" s="53" t="str">
        <f t="shared" si="440"/>
        <v/>
      </c>
      <c r="EM223" s="53" t="str">
        <f t="shared" si="441"/>
        <v/>
      </c>
      <c r="EN223" s="53" t="str">
        <f t="shared" si="442"/>
        <v/>
      </c>
    </row>
    <row r="224" spans="1:145" s="53" customFormat="1">
      <c r="A224" s="53" t="s">
        <v>397</v>
      </c>
      <c r="C224" s="55" t="s">
        <v>385</v>
      </c>
      <c r="O224" s="32"/>
      <c r="T224" s="32"/>
      <c r="Z224" s="11"/>
      <c r="AA224" s="11"/>
      <c r="AW224" s="53">
        <v>15</v>
      </c>
      <c r="BW224" s="53" t="str">
        <f t="shared" si="443"/>
        <v>|n杀敌金币+15</v>
      </c>
      <c r="BX224" s="53" t="str">
        <f t="shared" si="444"/>
        <v/>
      </c>
      <c r="BY224" s="53" t="str">
        <f t="shared" si="375"/>
        <v/>
      </c>
      <c r="BZ224" s="53" t="str">
        <f t="shared" si="376"/>
        <v/>
      </c>
      <c r="CA224" s="53" t="str">
        <f t="shared" si="377"/>
        <v/>
      </c>
      <c r="CB224" s="53" t="str">
        <f t="shared" si="378"/>
        <v/>
      </c>
      <c r="CC224" s="53" t="str">
        <f t="shared" si="379"/>
        <v/>
      </c>
      <c r="CD224" s="53" t="str">
        <f t="shared" si="380"/>
        <v/>
      </c>
      <c r="CE224" s="53" t="str">
        <f t="shared" si="381"/>
        <v/>
      </c>
      <c r="CF224" s="53" t="str">
        <f t="shared" si="382"/>
        <v/>
      </c>
      <c r="CG224" s="53" t="str">
        <f t="shared" si="383"/>
        <v/>
      </c>
      <c r="CH224" s="53" t="str">
        <f t="shared" si="384"/>
        <v/>
      </c>
      <c r="CI224" s="53" t="str">
        <f t="shared" si="385"/>
        <v/>
      </c>
      <c r="CJ224" s="53" t="str">
        <f t="shared" si="386"/>
        <v/>
      </c>
      <c r="CK224" s="53" t="str">
        <f t="shared" si="387"/>
        <v/>
      </c>
      <c r="CL224" s="53" t="str">
        <f t="shared" si="388"/>
        <v/>
      </c>
      <c r="CM224" s="53" t="str">
        <f t="shared" si="389"/>
        <v/>
      </c>
      <c r="CN224" s="53" t="str">
        <f t="shared" si="390"/>
        <v/>
      </c>
      <c r="CO224" s="53" t="str">
        <f t="shared" si="391"/>
        <v/>
      </c>
      <c r="CP224" s="53" t="str">
        <f t="shared" si="392"/>
        <v/>
      </c>
      <c r="CQ224" s="53" t="str">
        <f t="shared" si="393"/>
        <v/>
      </c>
      <c r="CR224" s="53" t="str">
        <f t="shared" si="394"/>
        <v/>
      </c>
      <c r="CS224" s="53" t="str">
        <f t="shared" si="395"/>
        <v/>
      </c>
      <c r="CT224" s="53" t="str">
        <f t="shared" si="396"/>
        <v/>
      </c>
      <c r="CU224" s="53" t="str">
        <f t="shared" si="397"/>
        <v/>
      </c>
      <c r="CV224" s="53" t="str">
        <f t="shared" si="398"/>
        <v/>
      </c>
      <c r="CW224" s="53" t="str">
        <f t="shared" si="399"/>
        <v/>
      </c>
      <c r="CX224" s="53" t="str">
        <f t="shared" si="400"/>
        <v/>
      </c>
      <c r="CY224" s="53" t="str">
        <f t="shared" si="401"/>
        <v/>
      </c>
      <c r="CZ224" s="53" t="str">
        <f t="shared" si="402"/>
        <v/>
      </c>
      <c r="DA224" s="53" t="str">
        <f t="shared" si="403"/>
        <v/>
      </c>
      <c r="DB224" s="53" t="str">
        <f t="shared" si="404"/>
        <v/>
      </c>
      <c r="DC224" s="53" t="str">
        <f t="shared" si="405"/>
        <v/>
      </c>
      <c r="DD224" s="53" t="str">
        <f t="shared" si="406"/>
        <v/>
      </c>
      <c r="DE224" s="53" t="str">
        <f t="shared" si="407"/>
        <v/>
      </c>
      <c r="DF224" s="53" t="str">
        <f t="shared" si="408"/>
        <v/>
      </c>
      <c r="DG224" s="53" t="str">
        <f t="shared" si="409"/>
        <v/>
      </c>
      <c r="DH224" s="53" t="str">
        <f t="shared" si="410"/>
        <v/>
      </c>
      <c r="DI224" s="53" t="str">
        <f t="shared" si="411"/>
        <v/>
      </c>
      <c r="DJ224" s="53" t="str">
        <f t="shared" si="412"/>
        <v/>
      </c>
      <c r="DK224" s="53" t="str">
        <f t="shared" si="413"/>
        <v/>
      </c>
      <c r="DL224" s="53" t="str">
        <f t="shared" si="414"/>
        <v/>
      </c>
      <c r="DM224" s="53" t="str">
        <f t="shared" si="415"/>
        <v/>
      </c>
      <c r="DN224" s="53" t="str">
        <f t="shared" si="416"/>
        <v/>
      </c>
      <c r="DO224" s="53" t="str">
        <f t="shared" si="417"/>
        <v/>
      </c>
      <c r="DP224" s="53" t="str">
        <f t="shared" si="418"/>
        <v/>
      </c>
      <c r="DQ224" s="53" t="str">
        <f t="shared" si="419"/>
        <v>|n杀敌金币+15</v>
      </c>
      <c r="DR224" s="53" t="str">
        <f t="shared" si="420"/>
        <v/>
      </c>
      <c r="DS224" s="53" t="str">
        <f t="shared" si="421"/>
        <v/>
      </c>
      <c r="DT224" s="53" t="str">
        <f t="shared" si="422"/>
        <v/>
      </c>
      <c r="DU224" s="53" t="str">
        <f t="shared" si="423"/>
        <v/>
      </c>
      <c r="DV224" s="53" t="str">
        <f t="shared" si="424"/>
        <v/>
      </c>
      <c r="DW224" s="53" t="str">
        <f t="shared" si="425"/>
        <v/>
      </c>
      <c r="DX224" s="53" t="str">
        <f t="shared" si="445"/>
        <v/>
      </c>
      <c r="DY224" s="53" t="str">
        <f t="shared" si="427"/>
        <v/>
      </c>
      <c r="DZ224" s="53" t="str">
        <f t="shared" si="428"/>
        <v/>
      </c>
      <c r="EA224" s="53" t="str">
        <f t="shared" si="429"/>
        <v/>
      </c>
      <c r="EB224" s="53" t="str">
        <f t="shared" si="430"/>
        <v/>
      </c>
      <c r="EC224" s="53" t="str">
        <f t="shared" si="431"/>
        <v/>
      </c>
      <c r="ED224" s="53" t="str">
        <f t="shared" si="432"/>
        <v/>
      </c>
      <c r="EE224" s="53" t="str">
        <f t="shared" si="433"/>
        <v/>
      </c>
      <c r="EF224" s="53" t="str">
        <f t="shared" si="434"/>
        <v/>
      </c>
      <c r="EG224" s="53" t="str">
        <f t="shared" si="435"/>
        <v/>
      </c>
      <c r="EH224" s="53" t="str">
        <f t="shared" si="436"/>
        <v/>
      </c>
      <c r="EI224" s="53" t="str">
        <f t="shared" si="437"/>
        <v/>
      </c>
      <c r="EJ224" s="53" t="str">
        <f t="shared" si="438"/>
        <v/>
      </c>
      <c r="EK224" s="53" t="str">
        <f t="shared" si="439"/>
        <v/>
      </c>
      <c r="EL224" s="53" t="str">
        <f t="shared" si="440"/>
        <v/>
      </c>
      <c r="EM224" s="53" t="str">
        <f t="shared" si="441"/>
        <v/>
      </c>
      <c r="EN224" s="53" t="str">
        <f t="shared" si="442"/>
        <v/>
      </c>
    </row>
    <row r="225" spans="1:144" s="53" customFormat="1">
      <c r="A225" s="53" t="s">
        <v>398</v>
      </c>
      <c r="C225" s="55" t="s">
        <v>385</v>
      </c>
      <c r="O225" s="32"/>
      <c r="T225" s="32"/>
      <c r="Z225" s="11"/>
      <c r="AA225" s="11"/>
      <c r="AW225" s="53">
        <v>20</v>
      </c>
      <c r="BW225" s="53" t="str">
        <f t="shared" si="443"/>
        <v>|n杀敌金币+20</v>
      </c>
      <c r="BX225" s="53" t="str">
        <f t="shared" si="444"/>
        <v/>
      </c>
      <c r="BY225" s="53" t="str">
        <f t="shared" si="375"/>
        <v/>
      </c>
      <c r="BZ225" s="53" t="str">
        <f t="shared" si="376"/>
        <v/>
      </c>
      <c r="CA225" s="53" t="str">
        <f t="shared" si="377"/>
        <v/>
      </c>
      <c r="CB225" s="53" t="str">
        <f t="shared" si="378"/>
        <v/>
      </c>
      <c r="CC225" s="53" t="str">
        <f t="shared" si="379"/>
        <v/>
      </c>
      <c r="CD225" s="53" t="str">
        <f t="shared" si="380"/>
        <v/>
      </c>
      <c r="CE225" s="53" t="str">
        <f t="shared" si="381"/>
        <v/>
      </c>
      <c r="CF225" s="53" t="str">
        <f t="shared" si="382"/>
        <v/>
      </c>
      <c r="CG225" s="53" t="str">
        <f t="shared" si="383"/>
        <v/>
      </c>
      <c r="CH225" s="53" t="str">
        <f t="shared" si="384"/>
        <v/>
      </c>
      <c r="CI225" s="53" t="str">
        <f t="shared" si="385"/>
        <v/>
      </c>
      <c r="CJ225" s="53" t="str">
        <f t="shared" si="386"/>
        <v/>
      </c>
      <c r="CK225" s="53" t="str">
        <f t="shared" si="387"/>
        <v/>
      </c>
      <c r="CL225" s="53" t="str">
        <f t="shared" si="388"/>
        <v/>
      </c>
      <c r="CM225" s="53" t="str">
        <f t="shared" si="389"/>
        <v/>
      </c>
      <c r="CN225" s="53" t="str">
        <f t="shared" si="390"/>
        <v/>
      </c>
      <c r="CO225" s="53" t="str">
        <f t="shared" si="391"/>
        <v/>
      </c>
      <c r="CP225" s="53" t="str">
        <f t="shared" si="392"/>
        <v/>
      </c>
      <c r="CQ225" s="53" t="str">
        <f t="shared" si="393"/>
        <v/>
      </c>
      <c r="CR225" s="53" t="str">
        <f t="shared" si="394"/>
        <v/>
      </c>
      <c r="CS225" s="53" t="str">
        <f t="shared" si="395"/>
        <v/>
      </c>
      <c r="CT225" s="53" t="str">
        <f t="shared" si="396"/>
        <v/>
      </c>
      <c r="CU225" s="53" t="str">
        <f t="shared" si="397"/>
        <v/>
      </c>
      <c r="CV225" s="53" t="str">
        <f t="shared" si="398"/>
        <v/>
      </c>
      <c r="CW225" s="53" t="str">
        <f t="shared" si="399"/>
        <v/>
      </c>
      <c r="CX225" s="53" t="str">
        <f t="shared" si="400"/>
        <v/>
      </c>
      <c r="CY225" s="53" t="str">
        <f t="shared" si="401"/>
        <v/>
      </c>
      <c r="CZ225" s="53" t="str">
        <f t="shared" si="402"/>
        <v/>
      </c>
      <c r="DA225" s="53" t="str">
        <f t="shared" si="403"/>
        <v/>
      </c>
      <c r="DB225" s="53" t="str">
        <f t="shared" si="404"/>
        <v/>
      </c>
      <c r="DC225" s="53" t="str">
        <f t="shared" si="405"/>
        <v/>
      </c>
      <c r="DD225" s="53" t="str">
        <f t="shared" si="406"/>
        <v/>
      </c>
      <c r="DE225" s="53" t="str">
        <f t="shared" si="407"/>
        <v/>
      </c>
      <c r="DF225" s="53" t="str">
        <f t="shared" si="408"/>
        <v/>
      </c>
      <c r="DG225" s="53" t="str">
        <f t="shared" si="409"/>
        <v/>
      </c>
      <c r="DH225" s="53" t="str">
        <f t="shared" si="410"/>
        <v/>
      </c>
      <c r="DI225" s="53" t="str">
        <f t="shared" si="411"/>
        <v/>
      </c>
      <c r="DJ225" s="53" t="str">
        <f t="shared" si="412"/>
        <v/>
      </c>
      <c r="DK225" s="53" t="str">
        <f t="shared" si="413"/>
        <v/>
      </c>
      <c r="DL225" s="53" t="str">
        <f t="shared" si="414"/>
        <v/>
      </c>
      <c r="DM225" s="53" t="str">
        <f t="shared" si="415"/>
        <v/>
      </c>
      <c r="DN225" s="53" t="str">
        <f t="shared" si="416"/>
        <v/>
      </c>
      <c r="DO225" s="53" t="str">
        <f t="shared" si="417"/>
        <v/>
      </c>
      <c r="DP225" s="53" t="str">
        <f t="shared" si="418"/>
        <v/>
      </c>
      <c r="DQ225" s="53" t="str">
        <f t="shared" si="419"/>
        <v>|n杀敌金币+20</v>
      </c>
      <c r="DR225" s="53" t="str">
        <f t="shared" si="420"/>
        <v/>
      </c>
      <c r="DS225" s="53" t="str">
        <f t="shared" si="421"/>
        <v/>
      </c>
      <c r="DT225" s="53" t="str">
        <f t="shared" si="422"/>
        <v/>
      </c>
      <c r="DU225" s="53" t="str">
        <f t="shared" si="423"/>
        <v/>
      </c>
      <c r="DV225" s="53" t="str">
        <f t="shared" si="424"/>
        <v/>
      </c>
      <c r="DW225" s="53" t="str">
        <f t="shared" si="425"/>
        <v/>
      </c>
      <c r="DX225" s="53" t="str">
        <f t="shared" si="445"/>
        <v/>
      </c>
      <c r="DY225" s="53" t="str">
        <f t="shared" si="427"/>
        <v/>
      </c>
      <c r="DZ225" s="53" t="str">
        <f t="shared" si="428"/>
        <v/>
      </c>
      <c r="EA225" s="53" t="str">
        <f t="shared" si="429"/>
        <v/>
      </c>
      <c r="EB225" s="53" t="str">
        <f t="shared" si="430"/>
        <v/>
      </c>
      <c r="EC225" s="53" t="str">
        <f t="shared" si="431"/>
        <v/>
      </c>
      <c r="ED225" s="53" t="str">
        <f t="shared" si="432"/>
        <v/>
      </c>
      <c r="EE225" s="53" t="str">
        <f t="shared" si="433"/>
        <v/>
      </c>
      <c r="EF225" s="53" t="str">
        <f t="shared" si="434"/>
        <v/>
      </c>
      <c r="EG225" s="53" t="str">
        <f t="shared" si="435"/>
        <v/>
      </c>
      <c r="EH225" s="53" t="str">
        <f t="shared" si="436"/>
        <v/>
      </c>
      <c r="EI225" s="53" t="str">
        <f t="shared" si="437"/>
        <v/>
      </c>
      <c r="EJ225" s="53" t="str">
        <f t="shared" si="438"/>
        <v/>
      </c>
      <c r="EK225" s="53" t="str">
        <f t="shared" si="439"/>
        <v/>
      </c>
      <c r="EL225" s="53" t="str">
        <f t="shared" si="440"/>
        <v/>
      </c>
      <c r="EM225" s="53" t="str">
        <f t="shared" si="441"/>
        <v/>
      </c>
      <c r="EN225" s="53" t="str">
        <f t="shared" si="442"/>
        <v/>
      </c>
    </row>
    <row r="226" spans="1:144" s="53" customFormat="1">
      <c r="A226" s="53" t="s">
        <v>399</v>
      </c>
      <c r="C226" s="55" t="s">
        <v>385</v>
      </c>
      <c r="O226" s="32"/>
      <c r="T226" s="32"/>
      <c r="Z226" s="11"/>
      <c r="AA226" s="11"/>
      <c r="BB226" s="53">
        <v>30</v>
      </c>
    </row>
    <row r="227" spans="1:144" s="53" customFormat="1">
      <c r="A227" s="53" t="s">
        <v>400</v>
      </c>
      <c r="C227" s="55" t="s">
        <v>385</v>
      </c>
      <c r="O227" s="32"/>
      <c r="T227" s="32"/>
      <c r="Z227" s="11"/>
      <c r="AA227" s="11"/>
      <c r="BB227" s="53">
        <v>40</v>
      </c>
    </row>
    <row r="228" spans="1:144" s="53" customFormat="1">
      <c r="A228" s="53" t="s">
        <v>401</v>
      </c>
      <c r="C228" s="55" t="s">
        <v>402</v>
      </c>
      <c r="M228" s="53">
        <v>5</v>
      </c>
      <c r="O228" s="32"/>
      <c r="T228" s="32"/>
      <c r="Z228" s="11"/>
      <c r="AA228" s="11"/>
      <c r="BW228" s="53" t="str">
        <f t="shared" si="373"/>
        <v>|n闪避+5%</v>
      </c>
      <c r="BX228" s="53" t="str">
        <f t="shared" si="374"/>
        <v/>
      </c>
      <c r="BY228" s="53" t="str">
        <f t="shared" si="375"/>
        <v/>
      </c>
      <c r="BZ228" s="53" t="str">
        <f t="shared" si="376"/>
        <v/>
      </c>
      <c r="CA228" s="53" t="str">
        <f t="shared" si="377"/>
        <v/>
      </c>
      <c r="CB228" s="53" t="str">
        <f t="shared" si="378"/>
        <v/>
      </c>
      <c r="CC228" s="53" t="str">
        <f t="shared" si="379"/>
        <v/>
      </c>
      <c r="CD228" s="53" t="str">
        <f t="shared" si="380"/>
        <v/>
      </c>
      <c r="CE228" s="53" t="str">
        <f t="shared" si="381"/>
        <v/>
      </c>
      <c r="CF228" s="53" t="str">
        <f t="shared" si="382"/>
        <v/>
      </c>
      <c r="CG228" s="53" t="str">
        <f t="shared" si="383"/>
        <v>|n闪避+5%</v>
      </c>
      <c r="CH228" s="53" t="str">
        <f t="shared" si="384"/>
        <v/>
      </c>
      <c r="CI228" s="53" t="str">
        <f t="shared" si="385"/>
        <v/>
      </c>
      <c r="CJ228" s="53" t="str">
        <f t="shared" si="386"/>
        <v/>
      </c>
      <c r="CK228" s="53" t="str">
        <f t="shared" si="387"/>
        <v/>
      </c>
      <c r="CL228" s="53" t="str">
        <f t="shared" si="388"/>
        <v/>
      </c>
      <c r="CM228" s="53" t="str">
        <f t="shared" si="389"/>
        <v/>
      </c>
      <c r="CN228" s="53" t="str">
        <f t="shared" si="390"/>
        <v/>
      </c>
      <c r="CO228" s="53" t="str">
        <f t="shared" si="391"/>
        <v/>
      </c>
      <c r="CP228" s="53" t="str">
        <f t="shared" si="392"/>
        <v/>
      </c>
      <c r="CQ228" s="53" t="str">
        <f t="shared" si="393"/>
        <v/>
      </c>
      <c r="CR228" s="53" t="str">
        <f t="shared" si="394"/>
        <v/>
      </c>
      <c r="CS228" s="53" t="str">
        <f t="shared" si="395"/>
        <v/>
      </c>
      <c r="CT228" s="53" t="str">
        <f t="shared" si="396"/>
        <v/>
      </c>
      <c r="CU228" s="53" t="str">
        <f t="shared" si="397"/>
        <v/>
      </c>
      <c r="CV228" s="53" t="str">
        <f t="shared" si="398"/>
        <v/>
      </c>
      <c r="CW228" s="53" t="str">
        <f t="shared" si="399"/>
        <v/>
      </c>
      <c r="CX228" s="53" t="str">
        <f t="shared" si="400"/>
        <v/>
      </c>
      <c r="CY228" s="53" t="str">
        <f t="shared" si="401"/>
        <v/>
      </c>
      <c r="CZ228" s="53" t="str">
        <f t="shared" si="402"/>
        <v/>
      </c>
      <c r="DA228" s="53" t="str">
        <f t="shared" si="403"/>
        <v/>
      </c>
      <c r="DB228" s="53" t="str">
        <f t="shared" si="404"/>
        <v/>
      </c>
      <c r="DC228" s="53" t="str">
        <f t="shared" si="405"/>
        <v/>
      </c>
      <c r="DD228" s="53" t="str">
        <f t="shared" si="406"/>
        <v/>
      </c>
      <c r="DE228" s="53" t="str">
        <f t="shared" si="407"/>
        <v/>
      </c>
      <c r="DF228" s="53" t="str">
        <f t="shared" si="408"/>
        <v/>
      </c>
      <c r="DG228" s="53" t="str">
        <f t="shared" si="409"/>
        <v/>
      </c>
      <c r="DH228" s="53" t="str">
        <f t="shared" si="410"/>
        <v/>
      </c>
      <c r="DI228" s="53" t="str">
        <f t="shared" si="411"/>
        <v/>
      </c>
      <c r="DJ228" s="53" t="str">
        <f t="shared" si="412"/>
        <v/>
      </c>
      <c r="DK228" s="53" t="str">
        <f t="shared" si="413"/>
        <v/>
      </c>
      <c r="DL228" s="53" t="str">
        <f t="shared" si="414"/>
        <v/>
      </c>
      <c r="DM228" s="53" t="str">
        <f t="shared" si="415"/>
        <v/>
      </c>
      <c r="DN228" s="53" t="str">
        <f t="shared" si="416"/>
        <v/>
      </c>
      <c r="DO228" s="53" t="str">
        <f t="shared" si="417"/>
        <v/>
      </c>
      <c r="DP228" s="53" t="str">
        <f t="shared" si="418"/>
        <v/>
      </c>
      <c r="DQ228" s="53" t="str">
        <f t="shared" si="419"/>
        <v/>
      </c>
      <c r="DR228" s="53" t="str">
        <f t="shared" si="420"/>
        <v/>
      </c>
      <c r="DS228" s="53" t="str">
        <f t="shared" si="421"/>
        <v/>
      </c>
      <c r="DT228" s="53" t="str">
        <f t="shared" si="422"/>
        <v/>
      </c>
      <c r="DU228" s="53" t="str">
        <f t="shared" si="423"/>
        <v/>
      </c>
      <c r="DV228" s="53" t="str">
        <f t="shared" si="424"/>
        <v/>
      </c>
      <c r="DW228" s="53" t="str">
        <f t="shared" si="425"/>
        <v/>
      </c>
      <c r="DX228" s="53" t="str">
        <f t="shared" si="426"/>
        <v/>
      </c>
      <c r="DY228" s="53" t="str">
        <f t="shared" si="427"/>
        <v/>
      </c>
      <c r="DZ228" s="53" t="str">
        <f t="shared" si="428"/>
        <v/>
      </c>
      <c r="EA228" s="53" t="str">
        <f t="shared" si="429"/>
        <v/>
      </c>
      <c r="EB228" s="53" t="str">
        <f t="shared" si="430"/>
        <v/>
      </c>
      <c r="EC228" s="53" t="str">
        <f t="shared" si="431"/>
        <v/>
      </c>
      <c r="ED228" s="53" t="str">
        <f t="shared" si="432"/>
        <v/>
      </c>
      <c r="EE228" s="53" t="str">
        <f t="shared" si="433"/>
        <v/>
      </c>
      <c r="EF228" s="53" t="str">
        <f t="shared" si="434"/>
        <v/>
      </c>
      <c r="EG228" s="53" t="str">
        <f t="shared" si="435"/>
        <v/>
      </c>
      <c r="EH228" s="53" t="str">
        <f t="shared" si="436"/>
        <v/>
      </c>
      <c r="EI228" s="53" t="str">
        <f t="shared" si="437"/>
        <v/>
      </c>
      <c r="EJ228" s="53" t="str">
        <f t="shared" si="438"/>
        <v/>
      </c>
      <c r="EK228" s="53" t="str">
        <f t="shared" si="439"/>
        <v/>
      </c>
      <c r="EL228" s="53" t="str">
        <f t="shared" si="440"/>
        <v/>
      </c>
      <c r="EM228" s="53" t="str">
        <f t="shared" si="441"/>
        <v/>
      </c>
      <c r="EN228" s="53" t="str">
        <f t="shared" si="442"/>
        <v/>
      </c>
    </row>
    <row r="229" spans="1:144" s="53" customFormat="1">
      <c r="A229" s="53" t="s">
        <v>403</v>
      </c>
      <c r="C229" s="55" t="s">
        <v>402</v>
      </c>
      <c r="M229" s="53">
        <v>6</v>
      </c>
      <c r="O229" s="32"/>
      <c r="T229" s="32"/>
      <c r="Z229" s="11"/>
      <c r="AA229" s="11"/>
      <c r="BW229" s="53" t="str">
        <f t="shared" si="373"/>
        <v>|n闪避+6%</v>
      </c>
      <c r="BX229" s="53" t="str">
        <f t="shared" si="374"/>
        <v/>
      </c>
      <c r="BY229" s="53" t="str">
        <f t="shared" si="375"/>
        <v/>
      </c>
      <c r="BZ229" s="53" t="str">
        <f t="shared" si="376"/>
        <v/>
      </c>
      <c r="CA229" s="53" t="str">
        <f t="shared" si="377"/>
        <v/>
      </c>
      <c r="CB229" s="53" t="str">
        <f t="shared" si="378"/>
        <v/>
      </c>
      <c r="CC229" s="53" t="str">
        <f t="shared" si="379"/>
        <v/>
      </c>
      <c r="CD229" s="53" t="str">
        <f t="shared" si="380"/>
        <v/>
      </c>
      <c r="CE229" s="53" t="str">
        <f t="shared" si="381"/>
        <v/>
      </c>
      <c r="CF229" s="53" t="str">
        <f t="shared" si="382"/>
        <v/>
      </c>
      <c r="CG229" s="53" t="str">
        <f t="shared" si="383"/>
        <v>|n闪避+6%</v>
      </c>
      <c r="CH229" s="53" t="str">
        <f t="shared" si="384"/>
        <v/>
      </c>
      <c r="CI229" s="53" t="str">
        <f t="shared" si="385"/>
        <v/>
      </c>
      <c r="CJ229" s="53" t="str">
        <f t="shared" si="386"/>
        <v/>
      </c>
      <c r="CK229" s="53" t="str">
        <f t="shared" si="387"/>
        <v/>
      </c>
      <c r="CL229" s="53" t="str">
        <f t="shared" si="388"/>
        <v/>
      </c>
      <c r="CM229" s="53" t="str">
        <f t="shared" si="389"/>
        <v/>
      </c>
      <c r="CN229" s="53" t="str">
        <f t="shared" si="390"/>
        <v/>
      </c>
      <c r="CO229" s="53" t="str">
        <f t="shared" si="391"/>
        <v/>
      </c>
      <c r="CP229" s="53" t="str">
        <f t="shared" si="392"/>
        <v/>
      </c>
      <c r="CQ229" s="53" t="str">
        <f t="shared" si="393"/>
        <v/>
      </c>
      <c r="CR229" s="53" t="str">
        <f t="shared" si="394"/>
        <v/>
      </c>
      <c r="CS229" s="53" t="str">
        <f t="shared" si="395"/>
        <v/>
      </c>
      <c r="CT229" s="53" t="str">
        <f t="shared" si="396"/>
        <v/>
      </c>
      <c r="CU229" s="53" t="str">
        <f t="shared" si="397"/>
        <v/>
      </c>
      <c r="CV229" s="53" t="str">
        <f t="shared" si="398"/>
        <v/>
      </c>
      <c r="CW229" s="53" t="str">
        <f t="shared" si="399"/>
        <v/>
      </c>
      <c r="CX229" s="53" t="str">
        <f t="shared" si="400"/>
        <v/>
      </c>
      <c r="CY229" s="53" t="str">
        <f t="shared" si="401"/>
        <v/>
      </c>
      <c r="CZ229" s="53" t="str">
        <f t="shared" si="402"/>
        <v/>
      </c>
      <c r="DA229" s="53" t="str">
        <f t="shared" si="403"/>
        <v/>
      </c>
      <c r="DB229" s="53" t="str">
        <f t="shared" si="404"/>
        <v/>
      </c>
      <c r="DC229" s="53" t="str">
        <f t="shared" si="405"/>
        <v/>
      </c>
      <c r="DD229" s="53" t="str">
        <f t="shared" si="406"/>
        <v/>
      </c>
      <c r="DE229" s="53" t="str">
        <f t="shared" si="407"/>
        <v/>
      </c>
      <c r="DF229" s="53" t="str">
        <f t="shared" si="408"/>
        <v/>
      </c>
      <c r="DG229" s="53" t="str">
        <f t="shared" si="409"/>
        <v/>
      </c>
      <c r="DH229" s="53" t="str">
        <f t="shared" si="410"/>
        <v/>
      </c>
      <c r="DI229" s="53" t="str">
        <f t="shared" si="411"/>
        <v/>
      </c>
      <c r="DJ229" s="53" t="str">
        <f t="shared" si="412"/>
        <v/>
      </c>
      <c r="DK229" s="53" t="str">
        <f t="shared" si="413"/>
        <v/>
      </c>
      <c r="DL229" s="53" t="str">
        <f t="shared" si="414"/>
        <v/>
      </c>
      <c r="DM229" s="53" t="str">
        <f t="shared" si="415"/>
        <v/>
      </c>
      <c r="DN229" s="53" t="str">
        <f t="shared" si="416"/>
        <v/>
      </c>
      <c r="DO229" s="53" t="str">
        <f t="shared" si="417"/>
        <v/>
      </c>
      <c r="DP229" s="53" t="str">
        <f t="shared" si="418"/>
        <v/>
      </c>
      <c r="DQ229" s="53" t="str">
        <f t="shared" si="419"/>
        <v/>
      </c>
      <c r="DR229" s="53" t="str">
        <f t="shared" si="420"/>
        <v/>
      </c>
      <c r="DS229" s="53" t="str">
        <f t="shared" si="421"/>
        <v/>
      </c>
      <c r="DT229" s="53" t="str">
        <f t="shared" si="422"/>
        <v/>
      </c>
      <c r="DU229" s="53" t="str">
        <f t="shared" si="423"/>
        <v/>
      </c>
      <c r="DV229" s="53" t="str">
        <f t="shared" si="424"/>
        <v/>
      </c>
      <c r="DW229" s="53" t="str">
        <f t="shared" si="425"/>
        <v/>
      </c>
      <c r="DX229" s="53" t="str">
        <f t="shared" si="426"/>
        <v/>
      </c>
      <c r="DY229" s="53" t="str">
        <f t="shared" si="427"/>
        <v/>
      </c>
      <c r="DZ229" s="53" t="str">
        <f t="shared" si="428"/>
        <v/>
      </c>
      <c r="EA229" s="53" t="str">
        <f t="shared" si="429"/>
        <v/>
      </c>
      <c r="EB229" s="53" t="str">
        <f t="shared" si="430"/>
        <v/>
      </c>
      <c r="EC229" s="53" t="str">
        <f t="shared" si="431"/>
        <v/>
      </c>
      <c r="ED229" s="53" t="str">
        <f t="shared" si="432"/>
        <v/>
      </c>
      <c r="EE229" s="53" t="str">
        <f t="shared" si="433"/>
        <v/>
      </c>
      <c r="EF229" s="53" t="str">
        <f t="shared" si="434"/>
        <v/>
      </c>
      <c r="EG229" s="53" t="str">
        <f t="shared" si="435"/>
        <v/>
      </c>
      <c r="EH229" s="53" t="str">
        <f t="shared" si="436"/>
        <v/>
      </c>
      <c r="EI229" s="53" t="str">
        <f t="shared" si="437"/>
        <v/>
      </c>
      <c r="EJ229" s="53" t="str">
        <f t="shared" si="438"/>
        <v/>
      </c>
      <c r="EK229" s="53" t="str">
        <f t="shared" si="439"/>
        <v/>
      </c>
      <c r="EL229" s="53" t="str">
        <f t="shared" si="440"/>
        <v/>
      </c>
      <c r="EM229" s="53" t="str">
        <f t="shared" si="441"/>
        <v/>
      </c>
      <c r="EN229" s="53" t="str">
        <f t="shared" si="442"/>
        <v/>
      </c>
    </row>
    <row r="230" spans="1:144" s="53" customFormat="1">
      <c r="A230" s="53" t="s">
        <v>404</v>
      </c>
      <c r="C230" s="55" t="s">
        <v>402</v>
      </c>
      <c r="L230" s="53">
        <v>30</v>
      </c>
      <c r="O230" s="32"/>
      <c r="T230" s="32"/>
      <c r="Z230" s="11"/>
      <c r="AA230" s="11"/>
      <c r="BW230" s="53" t="str">
        <f t="shared" si="373"/>
        <v>|n攻速+30%</v>
      </c>
      <c r="BX230" s="53" t="str">
        <f t="shared" si="374"/>
        <v/>
      </c>
      <c r="BY230" s="53" t="str">
        <f t="shared" si="375"/>
        <v/>
      </c>
      <c r="BZ230" s="53" t="str">
        <f t="shared" si="376"/>
        <v/>
      </c>
      <c r="CA230" s="53" t="str">
        <f t="shared" si="377"/>
        <v/>
      </c>
      <c r="CB230" s="53" t="str">
        <f t="shared" si="378"/>
        <v/>
      </c>
      <c r="CC230" s="53" t="str">
        <f t="shared" si="379"/>
        <v/>
      </c>
      <c r="CD230" s="53" t="str">
        <f t="shared" si="380"/>
        <v/>
      </c>
      <c r="CE230" s="53" t="str">
        <f t="shared" si="381"/>
        <v/>
      </c>
      <c r="CF230" s="53" t="str">
        <f t="shared" si="382"/>
        <v>|n攻速+30%</v>
      </c>
      <c r="CG230" s="53" t="str">
        <f t="shared" si="383"/>
        <v/>
      </c>
      <c r="CH230" s="53" t="str">
        <f t="shared" si="384"/>
        <v/>
      </c>
      <c r="CI230" s="53" t="str">
        <f t="shared" si="385"/>
        <v/>
      </c>
      <c r="CJ230" s="53" t="str">
        <f t="shared" si="386"/>
        <v/>
      </c>
      <c r="CK230" s="53" t="str">
        <f t="shared" si="387"/>
        <v/>
      </c>
      <c r="CL230" s="53" t="str">
        <f t="shared" si="388"/>
        <v/>
      </c>
      <c r="CM230" s="53" t="str">
        <f t="shared" si="389"/>
        <v/>
      </c>
      <c r="CN230" s="53" t="str">
        <f t="shared" si="390"/>
        <v/>
      </c>
      <c r="CO230" s="53" t="str">
        <f t="shared" si="391"/>
        <v/>
      </c>
      <c r="CP230" s="53" t="str">
        <f t="shared" si="392"/>
        <v/>
      </c>
      <c r="CQ230" s="53" t="str">
        <f t="shared" si="393"/>
        <v/>
      </c>
      <c r="CR230" s="53" t="str">
        <f t="shared" si="394"/>
        <v/>
      </c>
      <c r="CS230" s="53" t="str">
        <f t="shared" si="395"/>
        <v/>
      </c>
      <c r="CT230" s="53" t="str">
        <f t="shared" si="396"/>
        <v/>
      </c>
      <c r="CU230" s="53" t="str">
        <f t="shared" si="397"/>
        <v/>
      </c>
      <c r="CV230" s="53" t="str">
        <f t="shared" si="398"/>
        <v/>
      </c>
      <c r="CW230" s="53" t="str">
        <f t="shared" si="399"/>
        <v/>
      </c>
      <c r="CX230" s="53" t="str">
        <f t="shared" si="400"/>
        <v/>
      </c>
      <c r="CY230" s="53" t="str">
        <f t="shared" si="401"/>
        <v/>
      </c>
      <c r="CZ230" s="53" t="str">
        <f t="shared" si="402"/>
        <v/>
      </c>
      <c r="DA230" s="53" t="str">
        <f t="shared" si="403"/>
        <v/>
      </c>
      <c r="DB230" s="53" t="str">
        <f t="shared" si="404"/>
        <v/>
      </c>
      <c r="DC230" s="53" t="str">
        <f t="shared" si="405"/>
        <v/>
      </c>
      <c r="DD230" s="53" t="str">
        <f t="shared" si="406"/>
        <v/>
      </c>
      <c r="DE230" s="53" t="str">
        <f t="shared" si="407"/>
        <v/>
      </c>
      <c r="DF230" s="53" t="str">
        <f t="shared" si="408"/>
        <v/>
      </c>
      <c r="DG230" s="53" t="str">
        <f t="shared" si="409"/>
        <v/>
      </c>
      <c r="DH230" s="53" t="str">
        <f t="shared" si="410"/>
        <v/>
      </c>
      <c r="DI230" s="53" t="str">
        <f t="shared" si="411"/>
        <v/>
      </c>
      <c r="DJ230" s="53" t="str">
        <f t="shared" si="412"/>
        <v/>
      </c>
      <c r="DK230" s="53" t="str">
        <f t="shared" si="413"/>
        <v/>
      </c>
      <c r="DL230" s="53" t="str">
        <f t="shared" si="414"/>
        <v/>
      </c>
      <c r="DM230" s="53" t="str">
        <f t="shared" si="415"/>
        <v/>
      </c>
      <c r="DN230" s="53" t="str">
        <f t="shared" si="416"/>
        <v/>
      </c>
      <c r="DO230" s="53" t="str">
        <f t="shared" si="417"/>
        <v/>
      </c>
      <c r="DP230" s="53" t="str">
        <f t="shared" si="418"/>
        <v/>
      </c>
      <c r="DQ230" s="53" t="str">
        <f t="shared" si="419"/>
        <v/>
      </c>
      <c r="DR230" s="53" t="str">
        <f t="shared" si="420"/>
        <v/>
      </c>
      <c r="DS230" s="53" t="str">
        <f t="shared" si="421"/>
        <v/>
      </c>
      <c r="DT230" s="53" t="str">
        <f t="shared" si="422"/>
        <v/>
      </c>
      <c r="DU230" s="53" t="str">
        <f t="shared" si="423"/>
        <v/>
      </c>
      <c r="DV230" s="53" t="str">
        <f t="shared" si="424"/>
        <v/>
      </c>
      <c r="DW230" s="53" t="str">
        <f t="shared" si="425"/>
        <v/>
      </c>
      <c r="DX230" s="53" t="str">
        <f t="shared" si="426"/>
        <v/>
      </c>
      <c r="DY230" s="53" t="str">
        <f t="shared" si="427"/>
        <v/>
      </c>
      <c r="DZ230" s="53" t="str">
        <f t="shared" si="428"/>
        <v/>
      </c>
      <c r="EA230" s="53" t="str">
        <f t="shared" si="429"/>
        <v/>
      </c>
      <c r="EB230" s="53" t="str">
        <f t="shared" si="430"/>
        <v/>
      </c>
      <c r="EC230" s="53" t="str">
        <f t="shared" si="431"/>
        <v/>
      </c>
      <c r="ED230" s="53" t="str">
        <f t="shared" si="432"/>
        <v/>
      </c>
      <c r="EE230" s="53" t="str">
        <f t="shared" si="433"/>
        <v/>
      </c>
      <c r="EF230" s="53" t="str">
        <f t="shared" si="434"/>
        <v/>
      </c>
      <c r="EG230" s="53" t="str">
        <f t="shared" si="435"/>
        <v/>
      </c>
      <c r="EH230" s="53" t="str">
        <f t="shared" si="436"/>
        <v/>
      </c>
      <c r="EI230" s="53" t="str">
        <f t="shared" si="437"/>
        <v/>
      </c>
      <c r="EJ230" s="53" t="str">
        <f t="shared" si="438"/>
        <v/>
      </c>
      <c r="EK230" s="53" t="str">
        <f t="shared" si="439"/>
        <v/>
      </c>
      <c r="EL230" s="53" t="str">
        <f t="shared" si="440"/>
        <v/>
      </c>
      <c r="EM230" s="53" t="str">
        <f t="shared" si="441"/>
        <v/>
      </c>
      <c r="EN230" s="53" t="str">
        <f t="shared" si="442"/>
        <v/>
      </c>
    </row>
    <row r="231" spans="1:144" s="53" customFormat="1">
      <c r="A231" s="53" t="s">
        <v>405</v>
      </c>
      <c r="C231" s="55" t="s">
        <v>402</v>
      </c>
      <c r="L231" s="53">
        <v>35</v>
      </c>
      <c r="O231" s="32"/>
      <c r="T231" s="32"/>
      <c r="Z231" s="11"/>
      <c r="AA231" s="11"/>
      <c r="BW231" s="53" t="str">
        <f t="shared" si="373"/>
        <v>|n攻速+35%</v>
      </c>
      <c r="BX231" s="53" t="str">
        <f t="shared" si="374"/>
        <v/>
      </c>
      <c r="BY231" s="53" t="str">
        <f t="shared" si="375"/>
        <v/>
      </c>
      <c r="BZ231" s="53" t="str">
        <f t="shared" si="376"/>
        <v/>
      </c>
      <c r="CA231" s="53" t="str">
        <f t="shared" si="377"/>
        <v/>
      </c>
      <c r="CB231" s="53" t="str">
        <f t="shared" si="378"/>
        <v/>
      </c>
      <c r="CC231" s="53" t="str">
        <f t="shared" si="379"/>
        <v/>
      </c>
      <c r="CD231" s="53" t="str">
        <f t="shared" si="380"/>
        <v/>
      </c>
      <c r="CE231" s="53" t="str">
        <f t="shared" si="381"/>
        <v/>
      </c>
      <c r="CF231" s="53" t="str">
        <f t="shared" si="382"/>
        <v>|n攻速+35%</v>
      </c>
      <c r="CG231" s="53" t="str">
        <f t="shared" si="383"/>
        <v/>
      </c>
      <c r="CH231" s="53" t="str">
        <f t="shared" si="384"/>
        <v/>
      </c>
      <c r="CI231" s="53" t="str">
        <f t="shared" si="385"/>
        <v/>
      </c>
      <c r="CJ231" s="53" t="str">
        <f t="shared" si="386"/>
        <v/>
      </c>
      <c r="CK231" s="53" t="str">
        <f t="shared" si="387"/>
        <v/>
      </c>
      <c r="CL231" s="53" t="str">
        <f t="shared" si="388"/>
        <v/>
      </c>
      <c r="CM231" s="53" t="str">
        <f t="shared" si="389"/>
        <v/>
      </c>
      <c r="CN231" s="53" t="str">
        <f t="shared" si="390"/>
        <v/>
      </c>
      <c r="CO231" s="53" t="str">
        <f t="shared" si="391"/>
        <v/>
      </c>
      <c r="CP231" s="53" t="str">
        <f t="shared" si="392"/>
        <v/>
      </c>
      <c r="CQ231" s="53" t="str">
        <f t="shared" si="393"/>
        <v/>
      </c>
      <c r="CR231" s="53" t="str">
        <f t="shared" si="394"/>
        <v/>
      </c>
      <c r="CS231" s="53" t="str">
        <f t="shared" si="395"/>
        <v/>
      </c>
      <c r="CT231" s="53" t="str">
        <f t="shared" si="396"/>
        <v/>
      </c>
      <c r="CU231" s="53" t="str">
        <f t="shared" si="397"/>
        <v/>
      </c>
      <c r="CV231" s="53" t="str">
        <f t="shared" si="398"/>
        <v/>
      </c>
      <c r="CW231" s="53" t="str">
        <f t="shared" si="399"/>
        <v/>
      </c>
      <c r="CX231" s="53" t="str">
        <f t="shared" si="400"/>
        <v/>
      </c>
      <c r="CY231" s="53" t="str">
        <f t="shared" si="401"/>
        <v/>
      </c>
      <c r="CZ231" s="53" t="str">
        <f t="shared" si="402"/>
        <v/>
      </c>
      <c r="DA231" s="53" t="str">
        <f t="shared" si="403"/>
        <v/>
      </c>
      <c r="DB231" s="53" t="str">
        <f t="shared" si="404"/>
        <v/>
      </c>
      <c r="DC231" s="53" t="str">
        <f t="shared" si="405"/>
        <v/>
      </c>
      <c r="DD231" s="53" t="str">
        <f t="shared" si="406"/>
        <v/>
      </c>
      <c r="DE231" s="53" t="str">
        <f t="shared" si="407"/>
        <v/>
      </c>
      <c r="DF231" s="53" t="str">
        <f t="shared" si="408"/>
        <v/>
      </c>
      <c r="DG231" s="53" t="str">
        <f t="shared" si="409"/>
        <v/>
      </c>
      <c r="DH231" s="53" t="str">
        <f t="shared" si="410"/>
        <v/>
      </c>
      <c r="DI231" s="53" t="str">
        <f t="shared" si="411"/>
        <v/>
      </c>
      <c r="DJ231" s="53" t="str">
        <f t="shared" si="412"/>
        <v/>
      </c>
      <c r="DK231" s="53" t="str">
        <f t="shared" si="413"/>
        <v/>
      </c>
      <c r="DL231" s="53" t="str">
        <f t="shared" si="414"/>
        <v/>
      </c>
      <c r="DM231" s="53" t="str">
        <f t="shared" si="415"/>
        <v/>
      </c>
      <c r="DN231" s="53" t="str">
        <f t="shared" si="416"/>
        <v/>
      </c>
      <c r="DO231" s="53" t="str">
        <f t="shared" si="417"/>
        <v/>
      </c>
      <c r="DP231" s="53" t="str">
        <f t="shared" si="418"/>
        <v/>
      </c>
      <c r="DQ231" s="53" t="str">
        <f t="shared" si="419"/>
        <v/>
      </c>
      <c r="DR231" s="53" t="str">
        <f t="shared" si="420"/>
        <v/>
      </c>
      <c r="DS231" s="53" t="str">
        <f t="shared" si="421"/>
        <v/>
      </c>
      <c r="DT231" s="53" t="str">
        <f t="shared" si="422"/>
        <v/>
      </c>
      <c r="DU231" s="53" t="str">
        <f t="shared" si="423"/>
        <v/>
      </c>
      <c r="DV231" s="53" t="str">
        <f t="shared" si="424"/>
        <v/>
      </c>
      <c r="DW231" s="53" t="str">
        <f t="shared" si="425"/>
        <v/>
      </c>
      <c r="DX231" s="53" t="str">
        <f t="shared" si="426"/>
        <v/>
      </c>
      <c r="DY231" s="53" t="str">
        <f t="shared" si="427"/>
        <v/>
      </c>
      <c r="DZ231" s="53" t="str">
        <f t="shared" si="428"/>
        <v/>
      </c>
      <c r="EA231" s="53" t="str">
        <f t="shared" si="429"/>
        <v/>
      </c>
      <c r="EB231" s="53" t="str">
        <f t="shared" si="430"/>
        <v/>
      </c>
      <c r="EC231" s="53" t="str">
        <f t="shared" si="431"/>
        <v/>
      </c>
      <c r="ED231" s="53" t="str">
        <f t="shared" si="432"/>
        <v/>
      </c>
      <c r="EE231" s="53" t="str">
        <f t="shared" si="433"/>
        <v/>
      </c>
      <c r="EF231" s="53" t="str">
        <f t="shared" si="434"/>
        <v/>
      </c>
      <c r="EG231" s="53" t="str">
        <f t="shared" si="435"/>
        <v/>
      </c>
      <c r="EH231" s="53" t="str">
        <f t="shared" si="436"/>
        <v/>
      </c>
      <c r="EI231" s="53" t="str">
        <f t="shared" si="437"/>
        <v/>
      </c>
      <c r="EJ231" s="53" t="str">
        <f t="shared" si="438"/>
        <v/>
      </c>
      <c r="EK231" s="53" t="str">
        <f t="shared" si="439"/>
        <v/>
      </c>
      <c r="EL231" s="53" t="str">
        <f t="shared" si="440"/>
        <v/>
      </c>
      <c r="EM231" s="53" t="str">
        <f t="shared" si="441"/>
        <v/>
      </c>
      <c r="EN231" s="53" t="str">
        <f t="shared" si="442"/>
        <v/>
      </c>
    </row>
    <row r="232" spans="1:144" s="53" customFormat="1">
      <c r="A232" s="53" t="s">
        <v>406</v>
      </c>
      <c r="C232" s="55" t="s">
        <v>402</v>
      </c>
      <c r="F232" s="53">
        <v>300</v>
      </c>
      <c r="O232" s="32"/>
      <c r="T232" s="32"/>
      <c r="Z232" s="11"/>
      <c r="AA232" s="11"/>
      <c r="BW232" s="53" t="str">
        <f t="shared" si="373"/>
        <v>|n护甲+300</v>
      </c>
      <c r="BX232" s="53" t="str">
        <f t="shared" si="374"/>
        <v/>
      </c>
      <c r="BY232" s="53" t="str">
        <f t="shared" si="375"/>
        <v/>
      </c>
      <c r="BZ232" s="53" t="str">
        <f t="shared" si="376"/>
        <v>|n护甲+300</v>
      </c>
      <c r="CA232" s="53" t="str">
        <f t="shared" si="377"/>
        <v/>
      </c>
      <c r="CB232" s="53" t="str">
        <f t="shared" si="378"/>
        <v/>
      </c>
      <c r="CC232" s="53" t="str">
        <f t="shared" si="379"/>
        <v/>
      </c>
      <c r="CD232" s="53" t="str">
        <f t="shared" si="380"/>
        <v/>
      </c>
      <c r="CE232" s="53" t="str">
        <f t="shared" si="381"/>
        <v/>
      </c>
      <c r="CF232" s="53" t="str">
        <f t="shared" si="382"/>
        <v/>
      </c>
      <c r="CG232" s="53" t="str">
        <f t="shared" si="383"/>
        <v/>
      </c>
      <c r="CH232" s="53" t="str">
        <f t="shared" si="384"/>
        <v/>
      </c>
      <c r="CI232" s="53" t="str">
        <f t="shared" si="385"/>
        <v/>
      </c>
      <c r="CJ232" s="53" t="str">
        <f t="shared" si="386"/>
        <v/>
      </c>
      <c r="CK232" s="53" t="str">
        <f t="shared" si="387"/>
        <v/>
      </c>
      <c r="CL232" s="53" t="str">
        <f t="shared" si="388"/>
        <v/>
      </c>
      <c r="CM232" s="53" t="str">
        <f t="shared" si="389"/>
        <v/>
      </c>
      <c r="CN232" s="53" t="str">
        <f t="shared" si="390"/>
        <v/>
      </c>
      <c r="CO232" s="53" t="str">
        <f t="shared" si="391"/>
        <v/>
      </c>
      <c r="CP232" s="53" t="str">
        <f t="shared" si="392"/>
        <v/>
      </c>
      <c r="CQ232" s="53" t="str">
        <f t="shared" si="393"/>
        <v/>
      </c>
      <c r="CR232" s="53" t="str">
        <f t="shared" si="394"/>
        <v/>
      </c>
      <c r="CS232" s="53" t="str">
        <f t="shared" si="395"/>
        <v/>
      </c>
      <c r="CT232" s="53" t="str">
        <f t="shared" si="396"/>
        <v/>
      </c>
      <c r="CU232" s="53" t="str">
        <f t="shared" si="397"/>
        <v/>
      </c>
      <c r="CV232" s="53" t="str">
        <f t="shared" si="398"/>
        <v/>
      </c>
      <c r="CW232" s="53" t="str">
        <f t="shared" si="399"/>
        <v/>
      </c>
      <c r="CX232" s="53" t="str">
        <f t="shared" si="400"/>
        <v/>
      </c>
      <c r="CY232" s="53" t="str">
        <f t="shared" si="401"/>
        <v/>
      </c>
      <c r="CZ232" s="53" t="str">
        <f t="shared" si="402"/>
        <v/>
      </c>
      <c r="DA232" s="53" t="str">
        <f t="shared" si="403"/>
        <v/>
      </c>
      <c r="DB232" s="53" t="str">
        <f t="shared" si="404"/>
        <v/>
      </c>
      <c r="DC232" s="53" t="str">
        <f t="shared" si="405"/>
        <v/>
      </c>
      <c r="DD232" s="53" t="str">
        <f t="shared" si="406"/>
        <v/>
      </c>
      <c r="DE232" s="53" t="str">
        <f t="shared" si="407"/>
        <v/>
      </c>
      <c r="DF232" s="53" t="str">
        <f t="shared" si="408"/>
        <v/>
      </c>
      <c r="DG232" s="53" t="str">
        <f t="shared" si="409"/>
        <v/>
      </c>
      <c r="DH232" s="53" t="str">
        <f t="shared" si="410"/>
        <v/>
      </c>
      <c r="DI232" s="53" t="str">
        <f t="shared" si="411"/>
        <v/>
      </c>
      <c r="DJ232" s="53" t="str">
        <f t="shared" si="412"/>
        <v/>
      </c>
      <c r="DK232" s="53" t="str">
        <f t="shared" si="413"/>
        <v/>
      </c>
      <c r="DL232" s="53" t="str">
        <f t="shared" si="414"/>
        <v/>
      </c>
      <c r="DM232" s="53" t="str">
        <f t="shared" si="415"/>
        <v/>
      </c>
      <c r="DN232" s="53" t="str">
        <f t="shared" si="416"/>
        <v/>
      </c>
      <c r="DO232" s="53" t="str">
        <f t="shared" si="417"/>
        <v/>
      </c>
      <c r="DP232" s="53" t="str">
        <f t="shared" si="418"/>
        <v/>
      </c>
      <c r="DQ232" s="53" t="str">
        <f t="shared" si="419"/>
        <v/>
      </c>
      <c r="DR232" s="53" t="str">
        <f t="shared" si="420"/>
        <v/>
      </c>
      <c r="DS232" s="53" t="str">
        <f t="shared" si="421"/>
        <v/>
      </c>
      <c r="DT232" s="53" t="str">
        <f t="shared" si="422"/>
        <v/>
      </c>
      <c r="DU232" s="53" t="str">
        <f t="shared" si="423"/>
        <v/>
      </c>
      <c r="DV232" s="53" t="str">
        <f t="shared" si="424"/>
        <v/>
      </c>
      <c r="DW232" s="53" t="str">
        <f t="shared" si="425"/>
        <v/>
      </c>
      <c r="DX232" s="53" t="str">
        <f t="shared" si="426"/>
        <v/>
      </c>
      <c r="DY232" s="53" t="str">
        <f t="shared" si="427"/>
        <v/>
      </c>
      <c r="DZ232" s="53" t="str">
        <f t="shared" si="428"/>
        <v/>
      </c>
      <c r="EA232" s="53" t="str">
        <f t="shared" si="429"/>
        <v/>
      </c>
      <c r="EB232" s="53" t="str">
        <f t="shared" si="430"/>
        <v/>
      </c>
      <c r="EC232" s="53" t="str">
        <f t="shared" si="431"/>
        <v/>
      </c>
      <c r="ED232" s="53" t="str">
        <f t="shared" si="432"/>
        <v/>
      </c>
      <c r="EE232" s="53" t="str">
        <f t="shared" si="433"/>
        <v/>
      </c>
      <c r="EF232" s="53" t="str">
        <f t="shared" si="434"/>
        <v/>
      </c>
      <c r="EG232" s="53" t="str">
        <f t="shared" si="435"/>
        <v/>
      </c>
      <c r="EH232" s="53" t="str">
        <f t="shared" si="436"/>
        <v/>
      </c>
      <c r="EI232" s="53" t="str">
        <f t="shared" si="437"/>
        <v/>
      </c>
      <c r="EJ232" s="53" t="str">
        <f t="shared" si="438"/>
        <v/>
      </c>
      <c r="EK232" s="53" t="str">
        <f t="shared" si="439"/>
        <v/>
      </c>
      <c r="EL232" s="53" t="str">
        <f t="shared" si="440"/>
        <v/>
      </c>
      <c r="EM232" s="53" t="str">
        <f t="shared" si="441"/>
        <v/>
      </c>
      <c r="EN232" s="53" t="str">
        <f t="shared" si="442"/>
        <v/>
      </c>
    </row>
    <row r="233" spans="1:144" s="53" customFormat="1">
      <c r="A233" s="53" t="s">
        <v>407</v>
      </c>
      <c r="C233" s="55" t="s">
        <v>402</v>
      </c>
      <c r="F233" s="53">
        <v>400</v>
      </c>
      <c r="O233" s="32"/>
      <c r="T233" s="32"/>
      <c r="Z233" s="11"/>
      <c r="AA233" s="11"/>
      <c r="BW233" s="53" t="str">
        <f t="shared" si="373"/>
        <v>|n护甲+400</v>
      </c>
      <c r="BX233" s="53" t="str">
        <f t="shared" si="374"/>
        <v/>
      </c>
      <c r="BY233" s="53" t="str">
        <f t="shared" si="375"/>
        <v/>
      </c>
      <c r="BZ233" s="53" t="str">
        <f t="shared" si="376"/>
        <v>|n护甲+400</v>
      </c>
      <c r="CA233" s="53" t="str">
        <f t="shared" si="377"/>
        <v/>
      </c>
      <c r="CB233" s="53" t="str">
        <f t="shared" si="378"/>
        <v/>
      </c>
      <c r="CC233" s="53" t="str">
        <f t="shared" si="379"/>
        <v/>
      </c>
      <c r="CD233" s="53" t="str">
        <f t="shared" si="380"/>
        <v/>
      </c>
      <c r="CE233" s="53" t="str">
        <f t="shared" si="381"/>
        <v/>
      </c>
      <c r="CF233" s="53" t="str">
        <f t="shared" si="382"/>
        <v/>
      </c>
      <c r="CG233" s="53" t="str">
        <f t="shared" si="383"/>
        <v/>
      </c>
      <c r="CH233" s="53" t="str">
        <f t="shared" si="384"/>
        <v/>
      </c>
      <c r="CI233" s="53" t="str">
        <f t="shared" si="385"/>
        <v/>
      </c>
      <c r="CJ233" s="53" t="str">
        <f t="shared" si="386"/>
        <v/>
      </c>
      <c r="CK233" s="53" t="str">
        <f t="shared" si="387"/>
        <v/>
      </c>
      <c r="CL233" s="53" t="str">
        <f t="shared" si="388"/>
        <v/>
      </c>
      <c r="CM233" s="53" t="str">
        <f t="shared" si="389"/>
        <v/>
      </c>
      <c r="CN233" s="53" t="str">
        <f t="shared" si="390"/>
        <v/>
      </c>
      <c r="CO233" s="53" t="str">
        <f t="shared" si="391"/>
        <v/>
      </c>
      <c r="CP233" s="53" t="str">
        <f t="shared" si="392"/>
        <v/>
      </c>
      <c r="CQ233" s="53" t="str">
        <f t="shared" si="393"/>
        <v/>
      </c>
      <c r="CR233" s="53" t="str">
        <f t="shared" si="394"/>
        <v/>
      </c>
      <c r="CS233" s="53" t="str">
        <f t="shared" si="395"/>
        <v/>
      </c>
      <c r="CT233" s="53" t="str">
        <f t="shared" si="396"/>
        <v/>
      </c>
      <c r="CU233" s="53" t="str">
        <f t="shared" si="397"/>
        <v/>
      </c>
      <c r="CV233" s="53" t="str">
        <f t="shared" si="398"/>
        <v/>
      </c>
      <c r="CW233" s="53" t="str">
        <f t="shared" si="399"/>
        <v/>
      </c>
      <c r="CX233" s="53" t="str">
        <f t="shared" si="400"/>
        <v/>
      </c>
      <c r="CY233" s="53" t="str">
        <f t="shared" si="401"/>
        <v/>
      </c>
      <c r="CZ233" s="53" t="str">
        <f t="shared" si="402"/>
        <v/>
      </c>
      <c r="DA233" s="53" t="str">
        <f t="shared" si="403"/>
        <v/>
      </c>
      <c r="DB233" s="53" t="str">
        <f t="shared" si="404"/>
        <v/>
      </c>
      <c r="DC233" s="53" t="str">
        <f t="shared" si="405"/>
        <v/>
      </c>
      <c r="DD233" s="53" t="str">
        <f t="shared" si="406"/>
        <v/>
      </c>
      <c r="DE233" s="53" t="str">
        <f t="shared" si="407"/>
        <v/>
      </c>
      <c r="DF233" s="53" t="str">
        <f t="shared" si="408"/>
        <v/>
      </c>
      <c r="DG233" s="53" t="str">
        <f t="shared" si="409"/>
        <v/>
      </c>
      <c r="DH233" s="53" t="str">
        <f t="shared" si="410"/>
        <v/>
      </c>
      <c r="DI233" s="53" t="str">
        <f t="shared" si="411"/>
        <v/>
      </c>
      <c r="DJ233" s="53" t="str">
        <f t="shared" si="412"/>
        <v/>
      </c>
      <c r="DK233" s="53" t="str">
        <f t="shared" si="413"/>
        <v/>
      </c>
      <c r="DL233" s="53" t="str">
        <f t="shared" si="414"/>
        <v/>
      </c>
      <c r="DM233" s="53" t="str">
        <f t="shared" si="415"/>
        <v/>
      </c>
      <c r="DN233" s="53" t="str">
        <f t="shared" si="416"/>
        <v/>
      </c>
      <c r="DO233" s="53" t="str">
        <f t="shared" si="417"/>
        <v/>
      </c>
      <c r="DP233" s="53" t="str">
        <f t="shared" si="418"/>
        <v/>
      </c>
      <c r="DQ233" s="53" t="str">
        <f t="shared" si="419"/>
        <v/>
      </c>
      <c r="DR233" s="53" t="str">
        <f t="shared" si="420"/>
        <v/>
      </c>
      <c r="DS233" s="53" t="str">
        <f t="shared" si="421"/>
        <v/>
      </c>
      <c r="DT233" s="53" t="str">
        <f t="shared" si="422"/>
        <v/>
      </c>
      <c r="DU233" s="53" t="str">
        <f t="shared" si="423"/>
        <v/>
      </c>
      <c r="DV233" s="53" t="str">
        <f t="shared" si="424"/>
        <v/>
      </c>
      <c r="DW233" s="53" t="str">
        <f t="shared" si="425"/>
        <v/>
      </c>
      <c r="DX233" s="53" t="str">
        <f t="shared" si="426"/>
        <v/>
      </c>
      <c r="DY233" s="53" t="str">
        <f t="shared" si="427"/>
        <v/>
      </c>
      <c r="DZ233" s="53" t="str">
        <f t="shared" si="428"/>
        <v/>
      </c>
      <c r="EA233" s="53" t="str">
        <f t="shared" si="429"/>
        <v/>
      </c>
      <c r="EB233" s="53" t="str">
        <f t="shared" si="430"/>
        <v/>
      </c>
      <c r="EC233" s="53" t="str">
        <f t="shared" si="431"/>
        <v/>
      </c>
      <c r="ED233" s="53" t="str">
        <f t="shared" si="432"/>
        <v/>
      </c>
      <c r="EE233" s="53" t="str">
        <f t="shared" si="433"/>
        <v/>
      </c>
      <c r="EF233" s="53" t="str">
        <f t="shared" si="434"/>
        <v/>
      </c>
      <c r="EG233" s="53" t="str">
        <f t="shared" si="435"/>
        <v/>
      </c>
      <c r="EH233" s="53" t="str">
        <f t="shared" si="436"/>
        <v/>
      </c>
      <c r="EI233" s="53" t="str">
        <f t="shared" si="437"/>
        <v/>
      </c>
      <c r="EJ233" s="53" t="str">
        <f t="shared" si="438"/>
        <v/>
      </c>
      <c r="EK233" s="53" t="str">
        <f t="shared" si="439"/>
        <v/>
      </c>
      <c r="EL233" s="53" t="str">
        <f t="shared" si="440"/>
        <v/>
      </c>
      <c r="EM233" s="53" t="str">
        <f t="shared" si="441"/>
        <v/>
      </c>
      <c r="EN233" s="53" t="str">
        <f t="shared" si="442"/>
        <v/>
      </c>
    </row>
    <row r="234" spans="1:144" s="53" customFormat="1">
      <c r="A234" s="53" t="s">
        <v>408</v>
      </c>
      <c r="C234" s="55" t="s">
        <v>402</v>
      </c>
      <c r="O234" s="32"/>
      <c r="T234" s="32"/>
      <c r="V234" s="53">
        <v>4</v>
      </c>
      <c r="Z234" s="11"/>
      <c r="AA234" s="11"/>
      <c r="BW234" s="53" t="str">
        <f t="shared" si="373"/>
        <v>|n暴击+4%</v>
      </c>
      <c r="BX234" s="53" t="str">
        <f t="shared" si="374"/>
        <v/>
      </c>
      <c r="BY234" s="53" t="str">
        <f t="shared" si="375"/>
        <v/>
      </c>
      <c r="BZ234" s="53" t="str">
        <f t="shared" si="376"/>
        <v/>
      </c>
      <c r="CA234" s="53" t="str">
        <f t="shared" si="377"/>
        <v/>
      </c>
      <c r="CB234" s="53" t="str">
        <f t="shared" si="378"/>
        <v/>
      </c>
      <c r="CC234" s="53" t="str">
        <f t="shared" si="379"/>
        <v/>
      </c>
      <c r="CD234" s="53" t="str">
        <f t="shared" si="380"/>
        <v/>
      </c>
      <c r="CE234" s="53" t="str">
        <f t="shared" si="381"/>
        <v/>
      </c>
      <c r="CF234" s="53" t="str">
        <f t="shared" si="382"/>
        <v/>
      </c>
      <c r="CG234" s="53" t="str">
        <f t="shared" si="383"/>
        <v/>
      </c>
      <c r="CH234" s="53" t="str">
        <f t="shared" si="384"/>
        <v/>
      </c>
      <c r="CI234" s="53" t="str">
        <f t="shared" si="385"/>
        <v/>
      </c>
      <c r="CJ234" s="53" t="str">
        <f t="shared" si="386"/>
        <v/>
      </c>
      <c r="CK234" s="53" t="str">
        <f t="shared" si="387"/>
        <v/>
      </c>
      <c r="CL234" s="53" t="str">
        <f t="shared" si="388"/>
        <v/>
      </c>
      <c r="CM234" s="53" t="str">
        <f t="shared" si="389"/>
        <v/>
      </c>
      <c r="CN234" s="53" t="str">
        <f t="shared" si="390"/>
        <v/>
      </c>
      <c r="CO234" s="53" t="str">
        <f t="shared" si="391"/>
        <v/>
      </c>
      <c r="CP234" s="53" t="str">
        <f t="shared" si="392"/>
        <v>|n暴击+4%</v>
      </c>
      <c r="CQ234" s="53" t="str">
        <f t="shared" si="393"/>
        <v/>
      </c>
      <c r="CR234" s="53" t="str">
        <f t="shared" si="394"/>
        <v/>
      </c>
      <c r="CS234" s="53" t="str">
        <f t="shared" si="395"/>
        <v/>
      </c>
      <c r="CT234" s="53" t="str">
        <f t="shared" si="396"/>
        <v/>
      </c>
      <c r="CU234" s="53" t="str">
        <f t="shared" si="397"/>
        <v/>
      </c>
      <c r="CV234" s="53" t="str">
        <f t="shared" si="398"/>
        <v/>
      </c>
      <c r="CW234" s="53" t="str">
        <f t="shared" si="399"/>
        <v/>
      </c>
      <c r="CX234" s="53" t="str">
        <f t="shared" si="400"/>
        <v/>
      </c>
      <c r="CY234" s="53" t="str">
        <f t="shared" si="401"/>
        <v/>
      </c>
      <c r="CZ234" s="53" t="str">
        <f t="shared" si="402"/>
        <v/>
      </c>
      <c r="DA234" s="53" t="str">
        <f t="shared" si="403"/>
        <v/>
      </c>
      <c r="DB234" s="53" t="str">
        <f t="shared" si="404"/>
        <v/>
      </c>
      <c r="DC234" s="53" t="str">
        <f t="shared" si="405"/>
        <v/>
      </c>
      <c r="DD234" s="53" t="str">
        <f t="shared" si="406"/>
        <v/>
      </c>
      <c r="DE234" s="53" t="str">
        <f t="shared" si="407"/>
        <v/>
      </c>
      <c r="DF234" s="53" t="str">
        <f t="shared" si="408"/>
        <v/>
      </c>
      <c r="DG234" s="53" t="str">
        <f t="shared" si="409"/>
        <v/>
      </c>
      <c r="DH234" s="53" t="str">
        <f t="shared" si="410"/>
        <v/>
      </c>
      <c r="DI234" s="53" t="str">
        <f t="shared" si="411"/>
        <v/>
      </c>
      <c r="DJ234" s="53" t="str">
        <f t="shared" si="412"/>
        <v/>
      </c>
      <c r="DK234" s="53" t="str">
        <f t="shared" si="413"/>
        <v/>
      </c>
      <c r="DL234" s="53" t="str">
        <f t="shared" si="414"/>
        <v/>
      </c>
      <c r="DM234" s="53" t="str">
        <f t="shared" si="415"/>
        <v/>
      </c>
      <c r="DN234" s="53" t="str">
        <f t="shared" si="416"/>
        <v/>
      </c>
      <c r="DO234" s="53" t="str">
        <f t="shared" si="417"/>
        <v/>
      </c>
      <c r="DP234" s="53" t="str">
        <f t="shared" si="418"/>
        <v/>
      </c>
      <c r="DQ234" s="53" t="str">
        <f t="shared" si="419"/>
        <v/>
      </c>
      <c r="DR234" s="53" t="str">
        <f t="shared" si="420"/>
        <v/>
      </c>
      <c r="DS234" s="53" t="str">
        <f t="shared" si="421"/>
        <v/>
      </c>
      <c r="DT234" s="53" t="str">
        <f t="shared" si="422"/>
        <v/>
      </c>
      <c r="DU234" s="53" t="str">
        <f t="shared" si="423"/>
        <v/>
      </c>
      <c r="DV234" s="53" t="str">
        <f t="shared" si="424"/>
        <v/>
      </c>
      <c r="DW234" s="53" t="str">
        <f t="shared" si="425"/>
        <v/>
      </c>
      <c r="DX234" s="53" t="str">
        <f t="shared" si="426"/>
        <v/>
      </c>
      <c r="DY234" s="53" t="str">
        <f t="shared" si="427"/>
        <v/>
      </c>
      <c r="DZ234" s="53" t="str">
        <f t="shared" si="428"/>
        <v/>
      </c>
      <c r="EA234" s="53" t="str">
        <f t="shared" si="429"/>
        <v/>
      </c>
      <c r="EB234" s="53" t="str">
        <f t="shared" si="430"/>
        <v/>
      </c>
      <c r="EC234" s="53" t="str">
        <f t="shared" si="431"/>
        <v/>
      </c>
      <c r="ED234" s="53" t="str">
        <f t="shared" si="432"/>
        <v/>
      </c>
      <c r="EE234" s="53" t="str">
        <f t="shared" si="433"/>
        <v/>
      </c>
      <c r="EF234" s="53" t="str">
        <f t="shared" si="434"/>
        <v/>
      </c>
      <c r="EG234" s="53" t="str">
        <f t="shared" si="435"/>
        <v/>
      </c>
      <c r="EH234" s="53" t="str">
        <f t="shared" si="436"/>
        <v/>
      </c>
      <c r="EI234" s="53" t="str">
        <f t="shared" si="437"/>
        <v/>
      </c>
      <c r="EJ234" s="53" t="str">
        <f t="shared" si="438"/>
        <v/>
      </c>
      <c r="EK234" s="53" t="str">
        <f t="shared" si="439"/>
        <v/>
      </c>
      <c r="EL234" s="53" t="str">
        <f t="shared" si="440"/>
        <v/>
      </c>
      <c r="EM234" s="53" t="str">
        <f t="shared" si="441"/>
        <v/>
      </c>
      <c r="EN234" s="53" t="str">
        <f t="shared" si="442"/>
        <v/>
      </c>
    </row>
    <row r="235" spans="1:144" s="53" customFormat="1">
      <c r="A235" s="53" t="s">
        <v>409</v>
      </c>
      <c r="C235" s="55" t="s">
        <v>402</v>
      </c>
      <c r="O235" s="32"/>
      <c r="T235" s="32"/>
      <c r="V235" s="53">
        <v>5</v>
      </c>
      <c r="Z235" s="11"/>
      <c r="AA235" s="11"/>
      <c r="BW235" s="53" t="str">
        <f t="shared" si="373"/>
        <v>|n暴击+5%</v>
      </c>
      <c r="BX235" s="53" t="str">
        <f t="shared" si="374"/>
        <v/>
      </c>
      <c r="BY235" s="53" t="str">
        <f t="shared" si="375"/>
        <v/>
      </c>
      <c r="BZ235" s="53" t="str">
        <f t="shared" si="376"/>
        <v/>
      </c>
      <c r="CA235" s="53" t="str">
        <f t="shared" si="377"/>
        <v/>
      </c>
      <c r="CB235" s="53" t="str">
        <f t="shared" si="378"/>
        <v/>
      </c>
      <c r="CC235" s="53" t="str">
        <f t="shared" si="379"/>
        <v/>
      </c>
      <c r="CD235" s="53" t="str">
        <f t="shared" si="380"/>
        <v/>
      </c>
      <c r="CE235" s="53" t="str">
        <f t="shared" si="381"/>
        <v/>
      </c>
      <c r="CF235" s="53" t="str">
        <f t="shared" si="382"/>
        <v/>
      </c>
      <c r="CG235" s="53" t="str">
        <f t="shared" si="383"/>
        <v/>
      </c>
      <c r="CH235" s="53" t="str">
        <f t="shared" si="384"/>
        <v/>
      </c>
      <c r="CI235" s="53" t="str">
        <f t="shared" si="385"/>
        <v/>
      </c>
      <c r="CJ235" s="53" t="str">
        <f t="shared" si="386"/>
        <v/>
      </c>
      <c r="CK235" s="53" t="str">
        <f t="shared" si="387"/>
        <v/>
      </c>
      <c r="CL235" s="53" t="str">
        <f t="shared" si="388"/>
        <v/>
      </c>
      <c r="CM235" s="53" t="str">
        <f t="shared" si="389"/>
        <v/>
      </c>
      <c r="CN235" s="53" t="str">
        <f t="shared" si="390"/>
        <v/>
      </c>
      <c r="CO235" s="53" t="str">
        <f t="shared" si="391"/>
        <v/>
      </c>
      <c r="CP235" s="53" t="str">
        <f t="shared" si="392"/>
        <v>|n暴击+5%</v>
      </c>
      <c r="CQ235" s="53" t="str">
        <f t="shared" si="393"/>
        <v/>
      </c>
      <c r="CR235" s="53" t="str">
        <f t="shared" si="394"/>
        <v/>
      </c>
      <c r="CS235" s="53" t="str">
        <f t="shared" si="395"/>
        <v/>
      </c>
      <c r="CT235" s="53" t="str">
        <f t="shared" si="396"/>
        <v/>
      </c>
      <c r="CU235" s="53" t="str">
        <f t="shared" si="397"/>
        <v/>
      </c>
      <c r="CV235" s="53" t="str">
        <f t="shared" si="398"/>
        <v/>
      </c>
      <c r="CW235" s="53" t="str">
        <f t="shared" si="399"/>
        <v/>
      </c>
      <c r="CX235" s="53" t="str">
        <f t="shared" si="400"/>
        <v/>
      </c>
      <c r="CY235" s="53" t="str">
        <f t="shared" si="401"/>
        <v/>
      </c>
      <c r="CZ235" s="53" t="str">
        <f t="shared" si="402"/>
        <v/>
      </c>
      <c r="DA235" s="53" t="str">
        <f t="shared" si="403"/>
        <v/>
      </c>
      <c r="DB235" s="53" t="str">
        <f t="shared" si="404"/>
        <v/>
      </c>
      <c r="DC235" s="53" t="str">
        <f t="shared" si="405"/>
        <v/>
      </c>
      <c r="DD235" s="53" t="str">
        <f t="shared" si="406"/>
        <v/>
      </c>
      <c r="DE235" s="53" t="str">
        <f t="shared" si="407"/>
        <v/>
      </c>
      <c r="DF235" s="53" t="str">
        <f t="shared" si="408"/>
        <v/>
      </c>
      <c r="DG235" s="53" t="str">
        <f t="shared" si="409"/>
        <v/>
      </c>
      <c r="DH235" s="53" t="str">
        <f t="shared" si="410"/>
        <v/>
      </c>
      <c r="DI235" s="53" t="str">
        <f t="shared" si="411"/>
        <v/>
      </c>
      <c r="DJ235" s="53" t="str">
        <f t="shared" si="412"/>
        <v/>
      </c>
      <c r="DK235" s="53" t="str">
        <f t="shared" si="413"/>
        <v/>
      </c>
      <c r="DL235" s="53" t="str">
        <f t="shared" si="414"/>
        <v/>
      </c>
      <c r="DM235" s="53" t="str">
        <f t="shared" si="415"/>
        <v/>
      </c>
      <c r="DN235" s="53" t="str">
        <f t="shared" si="416"/>
        <v/>
      </c>
      <c r="DO235" s="53" t="str">
        <f t="shared" si="417"/>
        <v/>
      </c>
      <c r="DP235" s="53" t="str">
        <f t="shared" si="418"/>
        <v/>
      </c>
      <c r="DQ235" s="53" t="str">
        <f t="shared" si="419"/>
        <v/>
      </c>
      <c r="DR235" s="53" t="str">
        <f t="shared" si="420"/>
        <v/>
      </c>
      <c r="DS235" s="53" t="str">
        <f t="shared" si="421"/>
        <v/>
      </c>
      <c r="DT235" s="53" t="str">
        <f t="shared" si="422"/>
        <v/>
      </c>
      <c r="DU235" s="53" t="str">
        <f t="shared" si="423"/>
        <v/>
      </c>
      <c r="DV235" s="53" t="str">
        <f t="shared" si="424"/>
        <v/>
      </c>
      <c r="DW235" s="53" t="str">
        <f t="shared" si="425"/>
        <v/>
      </c>
      <c r="DX235" s="53" t="str">
        <f t="shared" si="426"/>
        <v/>
      </c>
      <c r="DY235" s="53" t="str">
        <f t="shared" si="427"/>
        <v/>
      </c>
      <c r="DZ235" s="53" t="str">
        <f t="shared" si="428"/>
        <v/>
      </c>
      <c r="EA235" s="53" t="str">
        <f t="shared" si="429"/>
        <v/>
      </c>
      <c r="EB235" s="53" t="str">
        <f t="shared" si="430"/>
        <v/>
      </c>
      <c r="EC235" s="53" t="str">
        <f t="shared" si="431"/>
        <v/>
      </c>
      <c r="ED235" s="53" t="str">
        <f t="shared" si="432"/>
        <v/>
      </c>
      <c r="EE235" s="53" t="str">
        <f t="shared" si="433"/>
        <v/>
      </c>
      <c r="EF235" s="53" t="str">
        <f t="shared" si="434"/>
        <v/>
      </c>
      <c r="EG235" s="53" t="str">
        <f t="shared" si="435"/>
        <v/>
      </c>
      <c r="EH235" s="53" t="str">
        <f t="shared" si="436"/>
        <v/>
      </c>
      <c r="EI235" s="53" t="str">
        <f t="shared" si="437"/>
        <v/>
      </c>
      <c r="EJ235" s="53" t="str">
        <f t="shared" si="438"/>
        <v/>
      </c>
      <c r="EK235" s="53" t="str">
        <f t="shared" si="439"/>
        <v/>
      </c>
      <c r="EL235" s="53" t="str">
        <f t="shared" si="440"/>
        <v/>
      </c>
      <c r="EM235" s="53" t="str">
        <f t="shared" si="441"/>
        <v/>
      </c>
      <c r="EN235" s="53" t="str">
        <f t="shared" si="442"/>
        <v/>
      </c>
    </row>
    <row r="236" spans="1:144" s="53" customFormat="1">
      <c r="A236" s="53" t="s">
        <v>410</v>
      </c>
      <c r="C236" s="55" t="s">
        <v>402</v>
      </c>
      <c r="O236" s="32"/>
      <c r="T236" s="32"/>
      <c r="W236" s="53">
        <v>40</v>
      </c>
      <c r="Z236" s="11"/>
      <c r="AA236" s="11"/>
      <c r="BW236" s="53" t="str">
        <f t="shared" si="373"/>
        <v>|n暴伤+40%</v>
      </c>
      <c r="BX236" s="53" t="str">
        <f t="shared" si="374"/>
        <v/>
      </c>
      <c r="BY236" s="53" t="str">
        <f t="shared" si="375"/>
        <v/>
      </c>
      <c r="BZ236" s="53" t="str">
        <f t="shared" si="376"/>
        <v/>
      </c>
      <c r="CA236" s="53" t="str">
        <f t="shared" si="377"/>
        <v/>
      </c>
      <c r="CB236" s="53" t="str">
        <f t="shared" si="378"/>
        <v/>
      </c>
      <c r="CC236" s="53" t="str">
        <f t="shared" si="379"/>
        <v/>
      </c>
      <c r="CD236" s="53" t="str">
        <f t="shared" si="380"/>
        <v/>
      </c>
      <c r="CE236" s="53" t="str">
        <f t="shared" si="381"/>
        <v/>
      </c>
      <c r="CF236" s="53" t="str">
        <f t="shared" si="382"/>
        <v/>
      </c>
      <c r="CG236" s="53" t="str">
        <f t="shared" si="383"/>
        <v/>
      </c>
      <c r="CH236" s="53" t="str">
        <f t="shared" si="384"/>
        <v/>
      </c>
      <c r="CI236" s="53" t="str">
        <f t="shared" si="385"/>
        <v/>
      </c>
      <c r="CJ236" s="53" t="str">
        <f t="shared" si="386"/>
        <v/>
      </c>
      <c r="CK236" s="53" t="str">
        <f t="shared" si="387"/>
        <v/>
      </c>
      <c r="CL236" s="53" t="str">
        <f t="shared" si="388"/>
        <v/>
      </c>
      <c r="CM236" s="53" t="str">
        <f t="shared" si="389"/>
        <v/>
      </c>
      <c r="CN236" s="53" t="str">
        <f t="shared" si="390"/>
        <v/>
      </c>
      <c r="CO236" s="53" t="str">
        <f t="shared" si="391"/>
        <v/>
      </c>
      <c r="CP236" s="53" t="str">
        <f t="shared" si="392"/>
        <v/>
      </c>
      <c r="CQ236" s="53" t="str">
        <f t="shared" si="393"/>
        <v>|n暴伤+40%</v>
      </c>
      <c r="CR236" s="53" t="str">
        <f t="shared" si="394"/>
        <v/>
      </c>
      <c r="CS236" s="53" t="str">
        <f t="shared" si="395"/>
        <v/>
      </c>
      <c r="CT236" s="53" t="str">
        <f t="shared" si="396"/>
        <v/>
      </c>
      <c r="CU236" s="53" t="str">
        <f t="shared" si="397"/>
        <v/>
      </c>
      <c r="CV236" s="53" t="str">
        <f t="shared" si="398"/>
        <v/>
      </c>
      <c r="CW236" s="53" t="str">
        <f t="shared" si="399"/>
        <v/>
      </c>
      <c r="CX236" s="53" t="str">
        <f t="shared" si="400"/>
        <v/>
      </c>
      <c r="CY236" s="53" t="str">
        <f t="shared" si="401"/>
        <v/>
      </c>
      <c r="CZ236" s="53" t="str">
        <f t="shared" si="402"/>
        <v/>
      </c>
      <c r="DA236" s="53" t="str">
        <f t="shared" si="403"/>
        <v/>
      </c>
      <c r="DB236" s="53" t="str">
        <f t="shared" si="404"/>
        <v/>
      </c>
      <c r="DC236" s="53" t="str">
        <f t="shared" si="405"/>
        <v/>
      </c>
      <c r="DD236" s="53" t="str">
        <f t="shared" si="406"/>
        <v/>
      </c>
      <c r="DE236" s="53" t="str">
        <f t="shared" si="407"/>
        <v/>
      </c>
      <c r="DF236" s="53" t="str">
        <f t="shared" si="408"/>
        <v/>
      </c>
      <c r="DG236" s="53" t="str">
        <f t="shared" si="409"/>
        <v/>
      </c>
      <c r="DH236" s="53" t="str">
        <f t="shared" si="410"/>
        <v/>
      </c>
      <c r="DI236" s="53" t="str">
        <f t="shared" si="411"/>
        <v/>
      </c>
      <c r="DJ236" s="53" t="str">
        <f t="shared" si="412"/>
        <v/>
      </c>
      <c r="DK236" s="53" t="str">
        <f t="shared" si="413"/>
        <v/>
      </c>
      <c r="DL236" s="53" t="str">
        <f t="shared" si="414"/>
        <v/>
      </c>
      <c r="DM236" s="53" t="str">
        <f t="shared" si="415"/>
        <v/>
      </c>
      <c r="DN236" s="53" t="str">
        <f t="shared" si="416"/>
        <v/>
      </c>
      <c r="DO236" s="53" t="str">
        <f t="shared" si="417"/>
        <v/>
      </c>
      <c r="DP236" s="53" t="str">
        <f t="shared" si="418"/>
        <v/>
      </c>
      <c r="DQ236" s="53" t="str">
        <f t="shared" si="419"/>
        <v/>
      </c>
      <c r="DR236" s="53" t="str">
        <f t="shared" si="420"/>
        <v/>
      </c>
      <c r="DS236" s="53" t="str">
        <f t="shared" si="421"/>
        <v/>
      </c>
      <c r="DT236" s="53" t="str">
        <f t="shared" si="422"/>
        <v/>
      </c>
      <c r="DU236" s="53" t="str">
        <f t="shared" si="423"/>
        <v/>
      </c>
      <c r="DV236" s="53" t="str">
        <f t="shared" si="424"/>
        <v/>
      </c>
      <c r="DW236" s="53" t="str">
        <f t="shared" si="425"/>
        <v/>
      </c>
      <c r="DX236" s="53" t="str">
        <f t="shared" si="426"/>
        <v/>
      </c>
      <c r="DY236" s="53" t="str">
        <f t="shared" si="427"/>
        <v/>
      </c>
      <c r="DZ236" s="53" t="str">
        <f t="shared" si="428"/>
        <v/>
      </c>
      <c r="EA236" s="53" t="str">
        <f t="shared" si="429"/>
        <v/>
      </c>
      <c r="EB236" s="53" t="str">
        <f t="shared" si="430"/>
        <v/>
      </c>
      <c r="EC236" s="53" t="str">
        <f t="shared" si="431"/>
        <v/>
      </c>
      <c r="ED236" s="53" t="str">
        <f t="shared" si="432"/>
        <v/>
      </c>
      <c r="EE236" s="53" t="str">
        <f t="shared" si="433"/>
        <v/>
      </c>
      <c r="EF236" s="53" t="str">
        <f t="shared" si="434"/>
        <v/>
      </c>
      <c r="EG236" s="53" t="str">
        <f t="shared" si="435"/>
        <v/>
      </c>
      <c r="EH236" s="53" t="str">
        <f t="shared" si="436"/>
        <v/>
      </c>
      <c r="EI236" s="53" t="str">
        <f t="shared" si="437"/>
        <v/>
      </c>
      <c r="EJ236" s="53" t="str">
        <f t="shared" si="438"/>
        <v/>
      </c>
      <c r="EK236" s="53" t="str">
        <f t="shared" si="439"/>
        <v/>
      </c>
      <c r="EL236" s="53" t="str">
        <f t="shared" si="440"/>
        <v/>
      </c>
      <c r="EM236" s="53" t="str">
        <f t="shared" si="441"/>
        <v/>
      </c>
      <c r="EN236" s="53" t="str">
        <f t="shared" si="442"/>
        <v/>
      </c>
    </row>
    <row r="237" spans="1:144" s="53" customFormat="1">
      <c r="A237" s="53" t="s">
        <v>411</v>
      </c>
      <c r="C237" s="55" t="s">
        <v>402</v>
      </c>
      <c r="O237" s="32"/>
      <c r="T237" s="32"/>
      <c r="W237" s="53">
        <v>50</v>
      </c>
      <c r="Z237" s="11"/>
      <c r="AA237" s="11"/>
      <c r="BW237" s="53" t="str">
        <f t="shared" si="373"/>
        <v>|n暴伤+50%</v>
      </c>
      <c r="BX237" s="53" t="str">
        <f t="shared" si="374"/>
        <v/>
      </c>
      <c r="BY237" s="53" t="str">
        <f t="shared" si="375"/>
        <v/>
      </c>
      <c r="BZ237" s="53" t="str">
        <f t="shared" si="376"/>
        <v/>
      </c>
      <c r="CA237" s="53" t="str">
        <f t="shared" si="377"/>
        <v/>
      </c>
      <c r="CB237" s="53" t="str">
        <f t="shared" si="378"/>
        <v/>
      </c>
      <c r="CC237" s="53" t="str">
        <f t="shared" si="379"/>
        <v/>
      </c>
      <c r="CD237" s="53" t="str">
        <f t="shared" si="380"/>
        <v/>
      </c>
      <c r="CE237" s="53" t="str">
        <f t="shared" si="381"/>
        <v/>
      </c>
      <c r="CF237" s="53" t="str">
        <f t="shared" si="382"/>
        <v/>
      </c>
      <c r="CG237" s="53" t="str">
        <f t="shared" si="383"/>
        <v/>
      </c>
      <c r="CH237" s="53" t="str">
        <f t="shared" si="384"/>
        <v/>
      </c>
      <c r="CI237" s="53" t="str">
        <f t="shared" si="385"/>
        <v/>
      </c>
      <c r="CJ237" s="53" t="str">
        <f t="shared" si="386"/>
        <v/>
      </c>
      <c r="CK237" s="53" t="str">
        <f t="shared" si="387"/>
        <v/>
      </c>
      <c r="CL237" s="53" t="str">
        <f t="shared" si="388"/>
        <v/>
      </c>
      <c r="CM237" s="53" t="str">
        <f t="shared" si="389"/>
        <v/>
      </c>
      <c r="CN237" s="53" t="str">
        <f t="shared" si="390"/>
        <v/>
      </c>
      <c r="CO237" s="53" t="str">
        <f t="shared" si="391"/>
        <v/>
      </c>
      <c r="CP237" s="53" t="str">
        <f t="shared" si="392"/>
        <v/>
      </c>
      <c r="CQ237" s="53" t="str">
        <f t="shared" si="393"/>
        <v>|n暴伤+50%</v>
      </c>
      <c r="CR237" s="53" t="str">
        <f t="shared" si="394"/>
        <v/>
      </c>
      <c r="CS237" s="53" t="str">
        <f t="shared" si="395"/>
        <v/>
      </c>
      <c r="CT237" s="53" t="str">
        <f t="shared" si="396"/>
        <v/>
      </c>
      <c r="CU237" s="53" t="str">
        <f t="shared" si="397"/>
        <v/>
      </c>
      <c r="CV237" s="53" t="str">
        <f t="shared" si="398"/>
        <v/>
      </c>
      <c r="CW237" s="53" t="str">
        <f t="shared" si="399"/>
        <v/>
      </c>
      <c r="CX237" s="53" t="str">
        <f t="shared" si="400"/>
        <v/>
      </c>
      <c r="CY237" s="53" t="str">
        <f t="shared" si="401"/>
        <v/>
      </c>
      <c r="CZ237" s="53" t="str">
        <f t="shared" si="402"/>
        <v/>
      </c>
      <c r="DA237" s="53" t="str">
        <f t="shared" si="403"/>
        <v/>
      </c>
      <c r="DB237" s="53" t="str">
        <f t="shared" si="404"/>
        <v/>
      </c>
      <c r="DC237" s="53" t="str">
        <f t="shared" si="405"/>
        <v/>
      </c>
      <c r="DD237" s="53" t="str">
        <f t="shared" si="406"/>
        <v/>
      </c>
      <c r="DE237" s="53" t="str">
        <f t="shared" si="407"/>
        <v/>
      </c>
      <c r="DF237" s="53" t="str">
        <f t="shared" si="408"/>
        <v/>
      </c>
      <c r="DG237" s="53" t="str">
        <f t="shared" si="409"/>
        <v/>
      </c>
      <c r="DH237" s="53" t="str">
        <f t="shared" si="410"/>
        <v/>
      </c>
      <c r="DI237" s="53" t="str">
        <f t="shared" si="411"/>
        <v/>
      </c>
      <c r="DJ237" s="53" t="str">
        <f t="shared" si="412"/>
        <v/>
      </c>
      <c r="DK237" s="53" t="str">
        <f t="shared" si="413"/>
        <v/>
      </c>
      <c r="DL237" s="53" t="str">
        <f t="shared" si="414"/>
        <v/>
      </c>
      <c r="DM237" s="53" t="str">
        <f t="shared" si="415"/>
        <v/>
      </c>
      <c r="DN237" s="53" t="str">
        <f t="shared" si="416"/>
        <v/>
      </c>
      <c r="DO237" s="53" t="str">
        <f t="shared" si="417"/>
        <v/>
      </c>
      <c r="DP237" s="53" t="str">
        <f t="shared" si="418"/>
        <v/>
      </c>
      <c r="DQ237" s="53" t="str">
        <f t="shared" si="419"/>
        <v/>
      </c>
      <c r="DR237" s="53" t="str">
        <f t="shared" si="420"/>
        <v/>
      </c>
      <c r="DS237" s="53" t="str">
        <f t="shared" si="421"/>
        <v/>
      </c>
      <c r="DT237" s="53" t="str">
        <f t="shared" si="422"/>
        <v/>
      </c>
      <c r="DU237" s="53" t="str">
        <f t="shared" si="423"/>
        <v/>
      </c>
      <c r="DV237" s="53" t="str">
        <f t="shared" si="424"/>
        <v/>
      </c>
      <c r="DW237" s="53" t="str">
        <f t="shared" si="425"/>
        <v/>
      </c>
      <c r="DX237" s="53" t="str">
        <f t="shared" si="426"/>
        <v/>
      </c>
      <c r="DY237" s="53" t="str">
        <f t="shared" si="427"/>
        <v/>
      </c>
      <c r="DZ237" s="53" t="str">
        <f t="shared" si="428"/>
        <v/>
      </c>
      <c r="EA237" s="53" t="str">
        <f t="shared" si="429"/>
        <v/>
      </c>
      <c r="EB237" s="53" t="str">
        <f t="shared" si="430"/>
        <v/>
      </c>
      <c r="EC237" s="53" t="str">
        <f t="shared" si="431"/>
        <v/>
      </c>
      <c r="ED237" s="53" t="str">
        <f t="shared" si="432"/>
        <v/>
      </c>
      <c r="EE237" s="53" t="str">
        <f t="shared" si="433"/>
        <v/>
      </c>
      <c r="EF237" s="53" t="str">
        <f t="shared" si="434"/>
        <v/>
      </c>
      <c r="EG237" s="53" t="str">
        <f t="shared" si="435"/>
        <v/>
      </c>
      <c r="EH237" s="53" t="str">
        <f t="shared" si="436"/>
        <v/>
      </c>
      <c r="EI237" s="53" t="str">
        <f t="shared" si="437"/>
        <v/>
      </c>
      <c r="EJ237" s="53" t="str">
        <f t="shared" si="438"/>
        <v/>
      </c>
      <c r="EK237" s="53" t="str">
        <f t="shared" si="439"/>
        <v/>
      </c>
      <c r="EL237" s="53" t="str">
        <f t="shared" si="440"/>
        <v/>
      </c>
      <c r="EM237" s="53" t="str">
        <f t="shared" si="441"/>
        <v/>
      </c>
      <c r="EN237" s="53" t="str">
        <f t="shared" si="442"/>
        <v/>
      </c>
    </row>
    <row r="238" spans="1:144" s="53" customFormat="1">
      <c r="A238" s="53" t="s">
        <v>412</v>
      </c>
      <c r="C238" s="55" t="s">
        <v>402</v>
      </c>
      <c r="O238" s="32"/>
      <c r="T238" s="32"/>
      <c r="Y238" s="53">
        <v>7</v>
      </c>
      <c r="Z238" s="11"/>
      <c r="AA238" s="11"/>
      <c r="BW238" s="53" t="str">
        <f t="shared" si="373"/>
        <v>|n分裂+7%</v>
      </c>
      <c r="BX238" s="53" t="str">
        <f t="shared" si="374"/>
        <v/>
      </c>
      <c r="BY238" s="53" t="str">
        <f t="shared" si="375"/>
        <v/>
      </c>
      <c r="BZ238" s="53" t="str">
        <f t="shared" si="376"/>
        <v/>
      </c>
      <c r="CA238" s="53" t="str">
        <f t="shared" si="377"/>
        <v/>
      </c>
      <c r="CB238" s="53" t="str">
        <f t="shared" si="378"/>
        <v/>
      </c>
      <c r="CC238" s="53" t="str">
        <f t="shared" si="379"/>
        <v/>
      </c>
      <c r="CD238" s="53" t="str">
        <f t="shared" si="380"/>
        <v/>
      </c>
      <c r="CE238" s="53" t="str">
        <f t="shared" si="381"/>
        <v/>
      </c>
      <c r="CF238" s="53" t="str">
        <f t="shared" si="382"/>
        <v/>
      </c>
      <c r="CG238" s="53" t="str">
        <f t="shared" si="383"/>
        <v/>
      </c>
      <c r="CH238" s="53" t="str">
        <f t="shared" si="384"/>
        <v/>
      </c>
      <c r="CI238" s="53" t="str">
        <f t="shared" si="385"/>
        <v/>
      </c>
      <c r="CJ238" s="53" t="str">
        <f t="shared" si="386"/>
        <v/>
      </c>
      <c r="CK238" s="53" t="str">
        <f t="shared" si="387"/>
        <v/>
      </c>
      <c r="CL238" s="53" t="str">
        <f t="shared" si="388"/>
        <v/>
      </c>
      <c r="CM238" s="53" t="str">
        <f t="shared" si="389"/>
        <v/>
      </c>
      <c r="CN238" s="53" t="str">
        <f t="shared" si="390"/>
        <v/>
      </c>
      <c r="CO238" s="53" t="str">
        <f t="shared" si="391"/>
        <v/>
      </c>
      <c r="CP238" s="53" t="str">
        <f t="shared" si="392"/>
        <v/>
      </c>
      <c r="CQ238" s="53" t="str">
        <f t="shared" si="393"/>
        <v/>
      </c>
      <c r="CR238" s="53" t="str">
        <f t="shared" si="394"/>
        <v/>
      </c>
      <c r="CS238" s="53" t="str">
        <f t="shared" si="395"/>
        <v>|n分裂+7%</v>
      </c>
      <c r="CT238" s="53" t="str">
        <f t="shared" si="396"/>
        <v/>
      </c>
      <c r="CU238" s="53" t="str">
        <f t="shared" si="397"/>
        <v/>
      </c>
      <c r="CV238" s="53" t="str">
        <f t="shared" si="398"/>
        <v/>
      </c>
      <c r="CW238" s="53" t="str">
        <f t="shared" si="399"/>
        <v/>
      </c>
      <c r="CX238" s="53" t="str">
        <f t="shared" si="400"/>
        <v/>
      </c>
      <c r="CY238" s="53" t="str">
        <f t="shared" si="401"/>
        <v/>
      </c>
      <c r="CZ238" s="53" t="str">
        <f t="shared" si="402"/>
        <v/>
      </c>
      <c r="DA238" s="53" t="str">
        <f t="shared" si="403"/>
        <v/>
      </c>
      <c r="DB238" s="53" t="str">
        <f t="shared" si="404"/>
        <v/>
      </c>
      <c r="DC238" s="53" t="str">
        <f t="shared" si="405"/>
        <v/>
      </c>
      <c r="DD238" s="53" t="str">
        <f t="shared" si="406"/>
        <v/>
      </c>
      <c r="DE238" s="53" t="str">
        <f t="shared" si="407"/>
        <v/>
      </c>
      <c r="DF238" s="53" t="str">
        <f t="shared" si="408"/>
        <v/>
      </c>
      <c r="DG238" s="53" t="str">
        <f t="shared" si="409"/>
        <v/>
      </c>
      <c r="DH238" s="53" t="str">
        <f t="shared" si="410"/>
        <v/>
      </c>
      <c r="DI238" s="53" t="str">
        <f t="shared" si="411"/>
        <v/>
      </c>
      <c r="DJ238" s="53" t="str">
        <f t="shared" si="412"/>
        <v/>
      </c>
      <c r="DK238" s="53" t="str">
        <f t="shared" si="413"/>
        <v/>
      </c>
      <c r="DL238" s="53" t="str">
        <f t="shared" si="414"/>
        <v/>
      </c>
      <c r="DM238" s="53" t="str">
        <f t="shared" si="415"/>
        <v/>
      </c>
      <c r="DN238" s="53" t="str">
        <f t="shared" si="416"/>
        <v/>
      </c>
      <c r="DO238" s="53" t="str">
        <f t="shared" si="417"/>
        <v/>
      </c>
      <c r="DP238" s="53" t="str">
        <f t="shared" si="418"/>
        <v/>
      </c>
      <c r="DQ238" s="53" t="str">
        <f t="shared" si="419"/>
        <v/>
      </c>
      <c r="DR238" s="53" t="str">
        <f t="shared" si="420"/>
        <v/>
      </c>
      <c r="DS238" s="53" t="str">
        <f t="shared" si="421"/>
        <v/>
      </c>
      <c r="DT238" s="53" t="str">
        <f t="shared" si="422"/>
        <v/>
      </c>
      <c r="DU238" s="53" t="str">
        <f t="shared" si="423"/>
        <v/>
      </c>
      <c r="DV238" s="53" t="str">
        <f t="shared" si="424"/>
        <v/>
      </c>
      <c r="DW238" s="53" t="str">
        <f t="shared" si="425"/>
        <v/>
      </c>
      <c r="DX238" s="53" t="str">
        <f t="shared" si="426"/>
        <v/>
      </c>
      <c r="DY238" s="53" t="str">
        <f t="shared" si="427"/>
        <v/>
      </c>
      <c r="DZ238" s="53" t="str">
        <f t="shared" si="428"/>
        <v/>
      </c>
      <c r="EA238" s="53" t="str">
        <f t="shared" si="429"/>
        <v/>
      </c>
      <c r="EB238" s="53" t="str">
        <f t="shared" si="430"/>
        <v/>
      </c>
      <c r="EC238" s="53" t="str">
        <f t="shared" si="431"/>
        <v/>
      </c>
      <c r="ED238" s="53" t="str">
        <f t="shared" si="432"/>
        <v/>
      </c>
      <c r="EE238" s="53" t="str">
        <f t="shared" si="433"/>
        <v/>
      </c>
      <c r="EF238" s="53" t="str">
        <f t="shared" si="434"/>
        <v/>
      </c>
      <c r="EG238" s="53" t="str">
        <f t="shared" si="435"/>
        <v/>
      </c>
      <c r="EH238" s="53" t="str">
        <f t="shared" si="436"/>
        <v/>
      </c>
      <c r="EI238" s="53" t="str">
        <f t="shared" si="437"/>
        <v/>
      </c>
      <c r="EJ238" s="53" t="str">
        <f t="shared" si="438"/>
        <v/>
      </c>
      <c r="EK238" s="53" t="str">
        <f t="shared" si="439"/>
        <v/>
      </c>
      <c r="EL238" s="53" t="str">
        <f t="shared" si="440"/>
        <v/>
      </c>
      <c r="EM238" s="53" t="str">
        <f t="shared" si="441"/>
        <v/>
      </c>
      <c r="EN238" s="53" t="str">
        <f t="shared" si="442"/>
        <v/>
      </c>
    </row>
    <row r="239" spans="1:144" s="53" customFormat="1">
      <c r="A239" s="53" t="s">
        <v>413</v>
      </c>
      <c r="C239" s="55" t="s">
        <v>402</v>
      </c>
      <c r="O239" s="32"/>
      <c r="T239" s="32"/>
      <c r="Y239" s="53">
        <v>8</v>
      </c>
      <c r="Z239" s="11"/>
      <c r="AA239" s="11"/>
      <c r="BW239" s="53" t="str">
        <f t="shared" si="373"/>
        <v>|n分裂+8%</v>
      </c>
      <c r="BX239" s="53" t="str">
        <f t="shared" si="374"/>
        <v/>
      </c>
      <c r="BY239" s="53" t="str">
        <f t="shared" si="375"/>
        <v/>
      </c>
      <c r="BZ239" s="53" t="str">
        <f t="shared" si="376"/>
        <v/>
      </c>
      <c r="CA239" s="53" t="str">
        <f t="shared" si="377"/>
        <v/>
      </c>
      <c r="CB239" s="53" t="str">
        <f t="shared" si="378"/>
        <v/>
      </c>
      <c r="CC239" s="53" t="str">
        <f t="shared" si="379"/>
        <v/>
      </c>
      <c r="CD239" s="53" t="str">
        <f t="shared" si="380"/>
        <v/>
      </c>
      <c r="CE239" s="53" t="str">
        <f t="shared" si="381"/>
        <v/>
      </c>
      <c r="CF239" s="53" t="str">
        <f t="shared" si="382"/>
        <v/>
      </c>
      <c r="CG239" s="53" t="str">
        <f t="shared" si="383"/>
        <v/>
      </c>
      <c r="CH239" s="53" t="str">
        <f t="shared" si="384"/>
        <v/>
      </c>
      <c r="CI239" s="53" t="str">
        <f t="shared" si="385"/>
        <v/>
      </c>
      <c r="CJ239" s="53" t="str">
        <f t="shared" si="386"/>
        <v/>
      </c>
      <c r="CK239" s="53" t="str">
        <f t="shared" si="387"/>
        <v/>
      </c>
      <c r="CL239" s="53" t="str">
        <f t="shared" si="388"/>
        <v/>
      </c>
      <c r="CM239" s="53" t="str">
        <f t="shared" si="389"/>
        <v/>
      </c>
      <c r="CN239" s="53" t="str">
        <f t="shared" si="390"/>
        <v/>
      </c>
      <c r="CO239" s="53" t="str">
        <f t="shared" si="391"/>
        <v/>
      </c>
      <c r="CP239" s="53" t="str">
        <f t="shared" si="392"/>
        <v/>
      </c>
      <c r="CQ239" s="53" t="str">
        <f t="shared" si="393"/>
        <v/>
      </c>
      <c r="CR239" s="53" t="str">
        <f t="shared" si="394"/>
        <v/>
      </c>
      <c r="CS239" s="53" t="str">
        <f t="shared" si="395"/>
        <v>|n分裂+8%</v>
      </c>
      <c r="CT239" s="53" t="str">
        <f t="shared" si="396"/>
        <v/>
      </c>
      <c r="CU239" s="53" t="str">
        <f t="shared" si="397"/>
        <v/>
      </c>
      <c r="CV239" s="53" t="str">
        <f t="shared" si="398"/>
        <v/>
      </c>
      <c r="CW239" s="53" t="str">
        <f t="shared" si="399"/>
        <v/>
      </c>
      <c r="CX239" s="53" t="str">
        <f t="shared" si="400"/>
        <v/>
      </c>
      <c r="CY239" s="53" t="str">
        <f t="shared" si="401"/>
        <v/>
      </c>
      <c r="CZ239" s="53" t="str">
        <f t="shared" si="402"/>
        <v/>
      </c>
      <c r="DA239" s="53" t="str">
        <f t="shared" si="403"/>
        <v/>
      </c>
      <c r="DB239" s="53" t="str">
        <f t="shared" si="404"/>
        <v/>
      </c>
      <c r="DC239" s="53" t="str">
        <f t="shared" si="405"/>
        <v/>
      </c>
      <c r="DD239" s="53" t="str">
        <f t="shared" si="406"/>
        <v/>
      </c>
      <c r="DE239" s="53" t="str">
        <f t="shared" si="407"/>
        <v/>
      </c>
      <c r="DF239" s="53" t="str">
        <f t="shared" si="408"/>
        <v/>
      </c>
      <c r="DG239" s="53" t="str">
        <f t="shared" si="409"/>
        <v/>
      </c>
      <c r="DH239" s="53" t="str">
        <f t="shared" si="410"/>
        <v/>
      </c>
      <c r="DI239" s="53" t="str">
        <f t="shared" si="411"/>
        <v/>
      </c>
      <c r="DJ239" s="53" t="str">
        <f t="shared" si="412"/>
        <v/>
      </c>
      <c r="DK239" s="53" t="str">
        <f t="shared" si="413"/>
        <v/>
      </c>
      <c r="DL239" s="53" t="str">
        <f t="shared" si="414"/>
        <v/>
      </c>
      <c r="DM239" s="53" t="str">
        <f t="shared" si="415"/>
        <v/>
      </c>
      <c r="DN239" s="53" t="str">
        <f t="shared" si="416"/>
        <v/>
      </c>
      <c r="DO239" s="53" t="str">
        <f t="shared" si="417"/>
        <v/>
      </c>
      <c r="DP239" s="53" t="str">
        <f t="shared" si="418"/>
        <v/>
      </c>
      <c r="DQ239" s="53" t="str">
        <f t="shared" si="419"/>
        <v/>
      </c>
      <c r="DR239" s="53" t="str">
        <f t="shared" si="420"/>
        <v/>
      </c>
      <c r="DS239" s="53" t="str">
        <f t="shared" si="421"/>
        <v/>
      </c>
      <c r="DT239" s="53" t="str">
        <f t="shared" si="422"/>
        <v/>
      </c>
      <c r="DU239" s="53" t="str">
        <f t="shared" si="423"/>
        <v/>
      </c>
      <c r="DV239" s="53" t="str">
        <f t="shared" si="424"/>
        <v/>
      </c>
      <c r="DW239" s="53" t="str">
        <f t="shared" si="425"/>
        <v/>
      </c>
      <c r="DX239" s="53" t="str">
        <f t="shared" si="426"/>
        <v/>
      </c>
      <c r="DY239" s="53" t="str">
        <f t="shared" si="427"/>
        <v/>
      </c>
      <c r="DZ239" s="53" t="str">
        <f t="shared" si="428"/>
        <v/>
      </c>
      <c r="EA239" s="53" t="str">
        <f t="shared" si="429"/>
        <v/>
      </c>
      <c r="EB239" s="53" t="str">
        <f t="shared" si="430"/>
        <v/>
      </c>
      <c r="EC239" s="53" t="str">
        <f t="shared" si="431"/>
        <v/>
      </c>
      <c r="ED239" s="53" t="str">
        <f t="shared" si="432"/>
        <v/>
      </c>
      <c r="EE239" s="53" t="str">
        <f t="shared" si="433"/>
        <v/>
      </c>
      <c r="EF239" s="53" t="str">
        <f t="shared" si="434"/>
        <v/>
      </c>
      <c r="EG239" s="53" t="str">
        <f t="shared" si="435"/>
        <v/>
      </c>
      <c r="EH239" s="53" t="str">
        <f t="shared" si="436"/>
        <v/>
      </c>
      <c r="EI239" s="53" t="str">
        <f t="shared" si="437"/>
        <v/>
      </c>
      <c r="EJ239" s="53" t="str">
        <f t="shared" si="438"/>
        <v/>
      </c>
      <c r="EK239" s="53" t="str">
        <f t="shared" si="439"/>
        <v/>
      </c>
      <c r="EL239" s="53" t="str">
        <f t="shared" si="440"/>
        <v/>
      </c>
      <c r="EM239" s="53" t="str">
        <f t="shared" si="441"/>
        <v/>
      </c>
      <c r="EN239" s="53" t="str">
        <f t="shared" si="442"/>
        <v/>
      </c>
    </row>
    <row r="240" spans="1:144" s="53" customFormat="1">
      <c r="A240" s="53" t="s">
        <v>414</v>
      </c>
      <c r="C240" s="55" t="s">
        <v>402</v>
      </c>
      <c r="O240" s="32"/>
      <c r="T240" s="32"/>
      <c r="Z240" s="11"/>
      <c r="AA240" s="11"/>
      <c r="AW240" s="53">
        <v>25</v>
      </c>
      <c r="BW240" s="53" t="str">
        <f t="shared" si="373"/>
        <v>|n杀敌金币+25</v>
      </c>
      <c r="BX240" s="53" t="str">
        <f t="shared" si="374"/>
        <v/>
      </c>
      <c r="BY240" s="53" t="str">
        <f t="shared" si="375"/>
        <v/>
      </c>
      <c r="BZ240" s="53" t="str">
        <f t="shared" si="376"/>
        <v/>
      </c>
      <c r="CA240" s="53" t="str">
        <f t="shared" si="377"/>
        <v/>
      </c>
      <c r="CB240" s="53" t="str">
        <f t="shared" si="378"/>
        <v/>
      </c>
      <c r="CC240" s="53" t="str">
        <f t="shared" si="379"/>
        <v/>
      </c>
      <c r="CD240" s="53" t="str">
        <f t="shared" si="380"/>
        <v/>
      </c>
      <c r="CE240" s="53" t="str">
        <f t="shared" si="381"/>
        <v/>
      </c>
      <c r="CF240" s="53" t="str">
        <f t="shared" si="382"/>
        <v/>
      </c>
      <c r="CG240" s="53" t="str">
        <f t="shared" si="383"/>
        <v/>
      </c>
      <c r="CH240" s="53" t="str">
        <f t="shared" si="384"/>
        <v/>
      </c>
      <c r="CI240" s="53" t="str">
        <f t="shared" si="385"/>
        <v/>
      </c>
      <c r="CJ240" s="53" t="str">
        <f t="shared" si="386"/>
        <v/>
      </c>
      <c r="CK240" s="53" t="str">
        <f t="shared" si="387"/>
        <v/>
      </c>
      <c r="CL240" s="53" t="str">
        <f t="shared" si="388"/>
        <v/>
      </c>
      <c r="CM240" s="53" t="str">
        <f t="shared" si="389"/>
        <v/>
      </c>
      <c r="CN240" s="53" t="str">
        <f t="shared" si="390"/>
        <v/>
      </c>
      <c r="CO240" s="53" t="str">
        <f t="shared" si="391"/>
        <v/>
      </c>
      <c r="CP240" s="53" t="str">
        <f t="shared" si="392"/>
        <v/>
      </c>
      <c r="CQ240" s="53" t="str">
        <f t="shared" si="393"/>
        <v/>
      </c>
      <c r="CR240" s="53" t="str">
        <f t="shared" si="394"/>
        <v/>
      </c>
      <c r="CS240" s="53" t="str">
        <f t="shared" si="395"/>
        <v/>
      </c>
      <c r="CT240" s="53" t="str">
        <f t="shared" si="396"/>
        <v/>
      </c>
      <c r="CU240" s="53" t="str">
        <f t="shared" si="397"/>
        <v/>
      </c>
      <c r="CV240" s="53" t="str">
        <f t="shared" si="398"/>
        <v/>
      </c>
      <c r="CW240" s="53" t="str">
        <f t="shared" si="399"/>
        <v/>
      </c>
      <c r="CX240" s="53" t="str">
        <f t="shared" si="400"/>
        <v/>
      </c>
      <c r="CY240" s="53" t="str">
        <f t="shared" si="401"/>
        <v/>
      </c>
      <c r="CZ240" s="53" t="str">
        <f t="shared" si="402"/>
        <v/>
      </c>
      <c r="DA240" s="53" t="str">
        <f t="shared" si="403"/>
        <v/>
      </c>
      <c r="DB240" s="53" t="str">
        <f t="shared" si="404"/>
        <v/>
      </c>
      <c r="DC240" s="53" t="str">
        <f t="shared" si="405"/>
        <v/>
      </c>
      <c r="DD240" s="53" t="str">
        <f t="shared" si="406"/>
        <v/>
      </c>
      <c r="DE240" s="53" t="str">
        <f t="shared" si="407"/>
        <v/>
      </c>
      <c r="DF240" s="53" t="str">
        <f t="shared" si="408"/>
        <v/>
      </c>
      <c r="DG240" s="53" t="str">
        <f t="shared" si="409"/>
        <v/>
      </c>
      <c r="DH240" s="53" t="str">
        <f t="shared" si="410"/>
        <v/>
      </c>
      <c r="DI240" s="53" t="str">
        <f t="shared" si="411"/>
        <v/>
      </c>
      <c r="DJ240" s="53" t="str">
        <f t="shared" si="412"/>
        <v/>
      </c>
      <c r="DK240" s="53" t="str">
        <f t="shared" si="413"/>
        <v/>
      </c>
      <c r="DL240" s="53" t="str">
        <f t="shared" si="414"/>
        <v/>
      </c>
      <c r="DM240" s="53" t="str">
        <f t="shared" si="415"/>
        <v/>
      </c>
      <c r="DN240" s="53" t="str">
        <f t="shared" si="416"/>
        <v/>
      </c>
      <c r="DO240" s="53" t="str">
        <f t="shared" si="417"/>
        <v/>
      </c>
      <c r="DP240" s="53" t="str">
        <f t="shared" si="418"/>
        <v/>
      </c>
      <c r="DQ240" s="53" t="str">
        <f t="shared" si="419"/>
        <v>|n杀敌金币+25</v>
      </c>
      <c r="DR240" s="53" t="str">
        <f t="shared" si="420"/>
        <v/>
      </c>
      <c r="DS240" s="53" t="str">
        <f t="shared" si="421"/>
        <v/>
      </c>
      <c r="DT240" s="53" t="str">
        <f t="shared" si="422"/>
        <v/>
      </c>
      <c r="DU240" s="53" t="str">
        <f t="shared" si="423"/>
        <v/>
      </c>
      <c r="DV240" s="53" t="str">
        <f t="shared" si="424"/>
        <v/>
      </c>
      <c r="DW240" s="53" t="str">
        <f t="shared" si="425"/>
        <v/>
      </c>
      <c r="DX240" s="53" t="str">
        <f t="shared" si="426"/>
        <v/>
      </c>
      <c r="DY240" s="53" t="str">
        <f t="shared" si="427"/>
        <v/>
      </c>
      <c r="DZ240" s="53" t="str">
        <f t="shared" si="428"/>
        <v/>
      </c>
      <c r="EA240" s="53" t="str">
        <f t="shared" si="429"/>
        <v/>
      </c>
      <c r="EB240" s="53" t="str">
        <f t="shared" si="430"/>
        <v/>
      </c>
      <c r="EC240" s="53" t="str">
        <f t="shared" si="431"/>
        <v/>
      </c>
      <c r="ED240" s="53" t="str">
        <f t="shared" si="432"/>
        <v/>
      </c>
      <c r="EE240" s="53" t="str">
        <f t="shared" si="433"/>
        <v/>
      </c>
      <c r="EF240" s="53" t="str">
        <f t="shared" si="434"/>
        <v/>
      </c>
      <c r="EG240" s="53" t="str">
        <f t="shared" si="435"/>
        <v/>
      </c>
      <c r="EH240" s="53" t="str">
        <f t="shared" si="436"/>
        <v/>
      </c>
      <c r="EI240" s="53" t="str">
        <f t="shared" si="437"/>
        <v/>
      </c>
      <c r="EJ240" s="53" t="str">
        <f t="shared" si="438"/>
        <v/>
      </c>
      <c r="EK240" s="53" t="str">
        <f t="shared" si="439"/>
        <v/>
      </c>
      <c r="EL240" s="53" t="str">
        <f t="shared" si="440"/>
        <v/>
      </c>
      <c r="EM240" s="53" t="str">
        <f t="shared" si="441"/>
        <v/>
      </c>
      <c r="EN240" s="53" t="str">
        <f t="shared" si="442"/>
        <v/>
      </c>
    </row>
    <row r="241" spans="1:144" s="53" customFormat="1">
      <c r="A241" s="53" t="s">
        <v>415</v>
      </c>
      <c r="C241" s="55" t="s">
        <v>402</v>
      </c>
      <c r="O241" s="32"/>
      <c r="T241" s="32"/>
      <c r="Z241" s="11"/>
      <c r="AA241" s="11"/>
      <c r="AW241" s="53">
        <v>30</v>
      </c>
      <c r="DQ241" s="53" t="str">
        <f t="shared" si="419"/>
        <v>|n杀敌金币+30</v>
      </c>
    </row>
    <row r="242" spans="1:144" s="53" customFormat="1">
      <c r="A242" s="53" t="s">
        <v>416</v>
      </c>
      <c r="C242" s="55" t="s">
        <v>402</v>
      </c>
      <c r="O242" s="32"/>
      <c r="T242" s="32"/>
      <c r="Z242" s="11"/>
      <c r="AA242" s="11"/>
      <c r="BB242" s="53">
        <v>50</v>
      </c>
    </row>
    <row r="243" spans="1:144" s="53" customFormat="1">
      <c r="A243" s="53" t="s">
        <v>417</v>
      </c>
      <c r="C243" s="55" t="s">
        <v>402</v>
      </c>
      <c r="O243" s="32"/>
      <c r="T243" s="32"/>
      <c r="Z243" s="11"/>
      <c r="AA243" s="11"/>
      <c r="BB243" s="53">
        <v>60</v>
      </c>
    </row>
    <row r="244" spans="1:144">
      <c r="A244" s="40" t="s">
        <v>418</v>
      </c>
      <c r="B244" s="40" t="s">
        <v>419</v>
      </c>
      <c r="C244" s="40" t="s">
        <v>420</v>
      </c>
      <c r="BW244" s="40" t="str">
        <f t="shared" ref="BW244:BW251" si="446">CONCATENATE(BX244,BY244,BZ244,CA244,CB244,CC244,CD244,CE244,CF244,CG244,CH244,CI244,CJ244,CK244,CL244,CM244,CN244,CO244,CP244,CQ244,CR244,CS244,CT244,CU244,CV244,CW244,CX244,CY244,CZ244,DA244,DB244,DC244,DD244,DE244,DF244,DG244,DH244,DI244,DJ244,DK244,DL244,DM244,DN244,DO244,DP244,DQ244,DR244,DS244,DT244,DU244,DV244,DW244,DX244,DY244,DZ244,EA244,EB244,EC244,ED244,EE244,EF244,EG244,EH244,EI244,EJ244,EK244,EL244,EM244,EN244,EO244)</f>
        <v/>
      </c>
      <c r="BX244" s="40" t="str">
        <f t="shared" ref="BX244:BX251" si="447">IF(D244="","","|n"&amp;BX$2&amp;"+"&amp;INT(D244)&amp;BX$1)</f>
        <v/>
      </c>
      <c r="BY244" s="40" t="str">
        <f t="shared" ref="BY244:BY251" si="448">IF(E244="","","|n"&amp;BY$2&amp;"+"&amp;INT(E244)&amp;BY$1)</f>
        <v/>
      </c>
      <c r="BZ244" s="40" t="str">
        <f t="shared" ref="BZ244:BZ251" si="449">IF(F244="","","|n"&amp;BZ$2&amp;"+"&amp;INT(F244)&amp;BZ$1)</f>
        <v/>
      </c>
      <c r="CA244" s="40" t="str">
        <f t="shared" ref="CA244:CA251" si="450">IF(G244="","","|n"&amp;CA$2&amp;"+"&amp;INT(G244)&amp;CA$1)</f>
        <v/>
      </c>
      <c r="CB244" s="40" t="str">
        <f t="shared" ref="CB244:CB251" si="451">IF(H244="","","|n"&amp;CB$2&amp;"+"&amp;INT(H244)&amp;CB$1)</f>
        <v/>
      </c>
      <c r="CC244" s="40" t="str">
        <f t="shared" ref="CC244:CC251" si="452">IF(I244="","","|n"&amp;CC$2&amp;"+"&amp;INT(I244)&amp;CC$1)</f>
        <v/>
      </c>
      <c r="CD244" s="40" t="str">
        <f t="shared" ref="CD244:CD251" si="453">IF(J244="","","|n"&amp;CD$2&amp;"+"&amp;INT(J244)&amp;CD$1)</f>
        <v/>
      </c>
      <c r="CE244" s="40" t="str">
        <f t="shared" ref="CE244:CE251" si="454">IF(K244="","","|n"&amp;CE$2&amp;"+"&amp;INT(K244)&amp;CE$1)</f>
        <v/>
      </c>
      <c r="CF244" s="40" t="str">
        <f t="shared" ref="CF244:CF251" si="455">IF(L244="","","|n"&amp;CF$2&amp;"+"&amp;INT(L244)&amp;CF$1)</f>
        <v/>
      </c>
      <c r="CG244" s="40" t="str">
        <f t="shared" ref="CG244:CG251" si="456">IF(M244="","","|n"&amp;CG$2&amp;"+"&amp;INT(M244)&amp;CG$1)</f>
        <v/>
      </c>
      <c r="CH244" s="40" t="str">
        <f t="shared" ref="CH244:CH251" si="457">IF(N244="","","|n"&amp;CH$2&amp;"+"&amp;INT(N244)&amp;CH$1)</f>
        <v/>
      </c>
      <c r="CI244" s="40" t="str">
        <f t="shared" ref="CI244:CI251" si="458">IF(O244="","","|n"&amp;CI$2&amp;"+"&amp;INT(O244)&amp;CI$1)</f>
        <v/>
      </c>
      <c r="CJ244" s="40" t="str">
        <f t="shared" ref="CJ244:CJ251" si="459">IF(P244="","","|n"&amp;CJ$2&amp;"+"&amp;INT(P244)&amp;CJ$1)</f>
        <v/>
      </c>
      <c r="CK244" s="40" t="str">
        <f t="shared" ref="CK244:CK251" si="460">IF(Q244="","","|n"&amp;CK$2&amp;"+"&amp;INT(Q244)&amp;CK$1)</f>
        <v/>
      </c>
      <c r="CL244" s="40" t="str">
        <f t="shared" ref="CL244:CL251" si="461">IF(R244="","","|n"&amp;CL$2&amp;"+"&amp;INT(R244)&amp;CL$1)</f>
        <v/>
      </c>
      <c r="CM244" s="40" t="str">
        <f t="shared" ref="CM244:CM251" si="462">IF(S244="","","|n"&amp;CM$2&amp;"+"&amp;INT(S244)&amp;CM$1)</f>
        <v/>
      </c>
      <c r="CN244" s="40" t="str">
        <f t="shared" ref="CN244:CN251" si="463">IF(T244="","","|n"&amp;CN$2&amp;"+"&amp;INT(T244)&amp;CN$1)</f>
        <v/>
      </c>
      <c r="CO244" s="40" t="str">
        <f t="shared" ref="CO244:CO251" si="464">IF(U244="","","|n"&amp;CO$2&amp;"+"&amp;INT(U244)&amp;CO$1)</f>
        <v/>
      </c>
      <c r="CP244" s="40" t="str">
        <f t="shared" ref="CP244:CP251" si="465">IF(V244="","","|n"&amp;CP$2&amp;"+"&amp;INT(V244)&amp;CP$1)</f>
        <v/>
      </c>
      <c r="CQ244" s="40" t="str">
        <f t="shared" ref="CQ244:CQ251" si="466">IF(W244="","","|n"&amp;CQ$2&amp;"+"&amp;INT(W244)&amp;CQ$1)</f>
        <v/>
      </c>
      <c r="CR244" s="40" t="str">
        <f t="shared" ref="CR244:CR251" si="467">IF(X244="","","|n"&amp;CR$2&amp;"+"&amp;INT(X244)&amp;CR$1)</f>
        <v/>
      </c>
      <c r="CS244" s="40" t="str">
        <f t="shared" ref="CS244:CS251" si="468">IF(Y244="","","|n"&amp;CS$2&amp;"+"&amp;INT(Y244)&amp;CS$1)</f>
        <v/>
      </c>
      <c r="CT244" s="40" t="str">
        <f t="shared" ref="CT244:CT251" si="469">IF(Z244="","","|n"&amp;CT$2&amp;"+"&amp;INT(Z244)&amp;CT$1)</f>
        <v/>
      </c>
      <c r="CU244" s="40" t="str">
        <f t="shared" ref="CU244:CU251" si="470">IF(AA244="","","|n"&amp;CU$2&amp;"+"&amp;INT(AA244)&amp;CU$1)</f>
        <v/>
      </c>
      <c r="CV244" s="40" t="str">
        <f t="shared" ref="CV244:CV251" si="471">IF(AB244="","","|n"&amp;CV$2&amp;"+"&amp;INT(AB244)&amp;CV$1)</f>
        <v/>
      </c>
      <c r="CW244" s="40" t="str">
        <f t="shared" ref="CW244:CW251" si="472">IF(AC244="","","|n"&amp;CW$2&amp;"+"&amp;INT(AC244)&amp;CW$1)</f>
        <v/>
      </c>
      <c r="CX244" s="40" t="str">
        <f t="shared" ref="CX244:CX251" si="473">IF(AD244="","","|n"&amp;CX$2&amp;"+"&amp;INT(AD244)&amp;CX$1)</f>
        <v/>
      </c>
      <c r="CY244" s="40" t="str">
        <f t="shared" ref="CY244:CY251" si="474">IF(AE244="","","|n"&amp;CY$2&amp;"+"&amp;INT(AE244)&amp;CY$1)</f>
        <v/>
      </c>
      <c r="CZ244" s="40" t="str">
        <f t="shared" ref="CZ244:CZ251" si="475">IF(AF244="","","|n"&amp;CZ$2&amp;"+"&amp;INT(AF244)&amp;CZ$1)</f>
        <v/>
      </c>
      <c r="DA244" s="40" t="str">
        <f t="shared" ref="DA244:DA251" si="476">IF(AG244="","","|n"&amp;DA$2&amp;"+"&amp;INT(AG244)&amp;DA$1)</f>
        <v/>
      </c>
      <c r="DB244" s="40" t="str">
        <f t="shared" ref="DB244:DB251" si="477">IF(AH244="","","|n"&amp;DB$2&amp;"+"&amp;INT(AH244)&amp;DB$1)</f>
        <v/>
      </c>
      <c r="DC244" s="40" t="str">
        <f t="shared" ref="DC244:DC251" si="478">IF(AI244="","","|n"&amp;DC$2&amp;"+"&amp;INT(AI244)&amp;DC$1)</f>
        <v/>
      </c>
      <c r="DD244" s="40" t="str">
        <f t="shared" ref="DD244:DD251" si="479">IF(AJ244="","","|n"&amp;DD$2&amp;"+"&amp;INT(AJ244)&amp;DD$1)</f>
        <v/>
      </c>
      <c r="DE244" s="40" t="str">
        <f t="shared" ref="DE244:DE251" si="480">IF(AK244="","","|n"&amp;DE$2&amp;"+"&amp;INT(AK244)&amp;DE$1)</f>
        <v/>
      </c>
      <c r="DF244" s="40" t="str">
        <f t="shared" ref="DF244:DF251" si="481">IF(AL244="","","|n"&amp;DF$2&amp;"+"&amp;INT(AL244)&amp;DF$1)</f>
        <v/>
      </c>
      <c r="DG244" s="40" t="str">
        <f t="shared" ref="DG244:DG251" si="482">IF(AM244="","","|n"&amp;DG$2&amp;"+"&amp;INT(AM244)&amp;DG$1)</f>
        <v/>
      </c>
      <c r="DH244" s="40" t="str">
        <f t="shared" ref="DH244:DH251" si="483">IF(AN244="","","|n"&amp;DH$2&amp;"+"&amp;INT(AN244)&amp;DH$1)</f>
        <v/>
      </c>
      <c r="DI244" s="40" t="str">
        <f t="shared" ref="DI244:DI251" si="484">IF(AO244="","","|n"&amp;DI$2&amp;"+"&amp;INT(AO244)&amp;DI$1)</f>
        <v/>
      </c>
      <c r="DJ244" s="40" t="str">
        <f t="shared" ref="DJ244:DJ251" si="485">IF(AP244="","","|n"&amp;DJ$2&amp;"+"&amp;INT(AP244)&amp;DJ$1)</f>
        <v/>
      </c>
      <c r="DK244" s="40" t="str">
        <f t="shared" ref="DK244:DK251" si="486">IF(AQ244="","","|n"&amp;DK$2&amp;"+"&amp;INT(AQ244)&amp;DK$1)</f>
        <v/>
      </c>
      <c r="DL244" s="40" t="str">
        <f t="shared" ref="DL244:DL251" si="487">IF(AR244="","","|n"&amp;DL$2&amp;"+"&amp;INT(AR244)&amp;DL$1)</f>
        <v/>
      </c>
      <c r="DM244" s="40" t="str">
        <f t="shared" ref="DM244:DM251" si="488">IF(AS244="","","|n"&amp;DM$2&amp;"+"&amp;INT(AS244)&amp;DM$1)</f>
        <v/>
      </c>
      <c r="DN244" s="40" t="str">
        <f t="shared" ref="DN244:DN251" si="489">IF(AT244="","","|n"&amp;DN$2&amp;"+"&amp;INT(AT244)&amp;DN$1)</f>
        <v/>
      </c>
      <c r="DO244" s="40" t="str">
        <f t="shared" ref="DO244:DO251" si="490">IF(AU244="","","|n"&amp;DO$2&amp;"+"&amp;INT(AU244)&amp;DO$1)</f>
        <v/>
      </c>
      <c r="DP244" s="40" t="str">
        <f t="shared" ref="DP244:DP251" si="491">IF(AV244="","","|n"&amp;DP$2&amp;"+"&amp;INT(AV244)&amp;DP$1)</f>
        <v/>
      </c>
      <c r="DQ244" s="40" t="str">
        <f t="shared" ref="DQ244:DQ251" si="492">IF(AW244="","","|n"&amp;DQ$2&amp;"+"&amp;INT(AW244)&amp;DQ$1)</f>
        <v/>
      </c>
      <c r="DR244" s="40" t="str">
        <f t="shared" ref="DR244:DR251" si="493">IF(AX244="","","|n"&amp;DR$2&amp;"+"&amp;INT(AX244)&amp;DR$1)</f>
        <v/>
      </c>
      <c r="DS244" s="40" t="str">
        <f t="shared" ref="DS244:DS251" si="494">IF(AY244="","","|n"&amp;DS$2&amp;"+"&amp;INT(AY244)&amp;DS$1)</f>
        <v/>
      </c>
      <c r="DT244" s="40" t="str">
        <f t="shared" ref="DT244:DT251" si="495">IF(AZ244="","","|n"&amp;DT$2&amp;"+"&amp;INT(AZ244)&amp;DT$1)</f>
        <v/>
      </c>
      <c r="DU244" s="40" t="str">
        <f t="shared" ref="DU244:DU251" si="496">IF(BA244="","","|n"&amp;DU$2&amp;"+"&amp;INT(BA244)&amp;DU$1)</f>
        <v/>
      </c>
      <c r="DV244" s="40" t="str">
        <f t="shared" ref="DV244:DV251" si="497">IF(BB244="","","|n"&amp;DV$2&amp;"+"&amp;INT(BB244)&amp;DV$1)</f>
        <v/>
      </c>
      <c r="DW244" s="40" t="str">
        <f t="shared" ref="DW244:DW251" si="498">IF(BC244="","","|n"&amp;DW$2&amp;"+"&amp;INT(BC244)&amp;DW$1)</f>
        <v/>
      </c>
      <c r="DX244" s="40" t="str">
        <f t="shared" ref="DX244:DX251" si="499">IF(BD244="","","|n|cffffcc00"&amp;DX$2&amp;"：|r"&amp;BD244&amp;DX$1)</f>
        <v/>
      </c>
      <c r="DY244" s="40" t="str">
        <f t="shared" ref="DY244:DY251" si="500">IF(BE244="","","|n|cffffcc00"&amp;DY$2&amp;"：|r"&amp;BE244&amp;DY$1)</f>
        <v/>
      </c>
      <c r="DZ244" s="40" t="str">
        <f t="shared" ref="DZ244:DZ251" si="501">IF(BF244="","","|n|cffffcc00"&amp;DZ$2&amp;"：|r"&amp;BF244&amp;DZ$1)</f>
        <v/>
      </c>
      <c r="EA244" s="40" t="str">
        <f t="shared" ref="EA244:EA251" si="502">IF(BG244="","","|n|cffffcc00"&amp;EA$2&amp;"：|r"&amp;BG244&amp;EA$1)</f>
        <v/>
      </c>
      <c r="EB244" s="40" t="str">
        <f t="shared" ref="EB244:EB251" si="503">IF(BH244="","","|n|cffffcc00"&amp;EB$2&amp;"：|r"&amp;BH244&amp;EB$1)</f>
        <v/>
      </c>
      <c r="EC244" s="40" t="str">
        <f t="shared" ref="EC244:EC251" si="504">IF(BI244="","","|n|cffffcc00"&amp;EC$2&amp;"：|r"&amp;BI244&amp;EC$1)</f>
        <v/>
      </c>
      <c r="ED244" s="40" t="str">
        <f t="shared" ref="ED244:ED251" si="505">IF(BJ244="","","|n|cffffcc00"&amp;ED$2&amp;"：|r"&amp;BJ244&amp;ED$1)</f>
        <v/>
      </c>
      <c r="EE244" s="40" t="str">
        <f t="shared" ref="EE244:EE251" si="506">IF(BK244="","","|n|cffffcc00"&amp;EE$2&amp;"：|r"&amp;BK244&amp;EE$1)</f>
        <v/>
      </c>
      <c r="EF244" s="40" t="str">
        <f t="shared" ref="EF244:EF251" si="507">IF(BL244="","","|n|cffffcc00"&amp;EF$2&amp;"：|r"&amp;BL244&amp;EF$1)</f>
        <v/>
      </c>
      <c r="EG244" s="40" t="str">
        <f t="shared" ref="EG244:EG251" si="508">IF(BM244="","","|n|cffffcc00"&amp;EG$2&amp;"：|r"&amp;BM244&amp;EG$1)</f>
        <v/>
      </c>
      <c r="EH244" s="40" t="str">
        <f t="shared" ref="EH244:EH251" si="509">IF(BN244="","","|n|cffffcc00"&amp;EH$2&amp;"：|r"&amp;BN244&amp;EH$1)</f>
        <v/>
      </c>
      <c r="EI244" s="40" t="str">
        <f t="shared" ref="EI244:EI251" si="510">IF(BO244="","","|n|cffffcc00"&amp;EI$2&amp;"：|r"&amp;BO244&amp;EI$1)</f>
        <v/>
      </c>
      <c r="EJ244" s="40" t="str">
        <f t="shared" ref="EJ244:EJ251" si="511">IF(BP244="","","|n|cffffcc00"&amp;EJ$2&amp;"：|r"&amp;BP244&amp;EJ$1)</f>
        <v/>
      </c>
      <c r="EK244" s="40" t="str">
        <f t="shared" ref="EK244:EK251" si="512">IF(BQ244="","","|n|cffffcc00"&amp;EK$2&amp;"：|r"&amp;BQ244&amp;EK$1)</f>
        <v/>
      </c>
      <c r="EL244" s="40" t="str">
        <f t="shared" ref="EL244:EL251" si="513">IF(BR244="","","|n|cffffcc00"&amp;EL$2&amp;"：|r"&amp;BR244&amp;EL$1)</f>
        <v/>
      </c>
      <c r="EM244" s="40" t="str">
        <f t="shared" ref="EM244:EM251" si="514">IF(BS244="","","|n|cffffcc00"&amp;EM$2&amp;"：|r"&amp;BS244&amp;EM$1)</f>
        <v/>
      </c>
      <c r="EN244" s="40" t="str">
        <f t="shared" ref="EN244:EN251" si="515">IF(BT244="","","|n|cffffcc00"&amp;EN$2&amp;"：|r"&amp;BT244&amp;EN$1)</f>
        <v/>
      </c>
    </row>
    <row r="245" spans="1:144">
      <c r="A245" s="40" t="s">
        <v>421</v>
      </c>
      <c r="B245" s="40" t="s">
        <v>422</v>
      </c>
      <c r="C245" s="40" t="s">
        <v>420</v>
      </c>
      <c r="BW245" s="40" t="str">
        <f t="shared" si="446"/>
        <v/>
      </c>
      <c r="BX245" s="40" t="str">
        <f t="shared" si="447"/>
        <v/>
      </c>
      <c r="BY245" s="40" t="str">
        <f t="shared" si="448"/>
        <v/>
      </c>
      <c r="BZ245" s="40" t="str">
        <f t="shared" si="449"/>
        <v/>
      </c>
      <c r="CA245" s="40" t="str">
        <f t="shared" si="450"/>
        <v/>
      </c>
      <c r="CB245" s="40" t="str">
        <f t="shared" si="451"/>
        <v/>
      </c>
      <c r="CC245" s="40" t="str">
        <f t="shared" si="452"/>
        <v/>
      </c>
      <c r="CD245" s="40" t="str">
        <f t="shared" si="453"/>
        <v/>
      </c>
      <c r="CE245" s="40" t="str">
        <f t="shared" si="454"/>
        <v/>
      </c>
      <c r="CF245" s="40" t="str">
        <f t="shared" si="455"/>
        <v/>
      </c>
      <c r="CG245" s="40" t="str">
        <f t="shared" si="456"/>
        <v/>
      </c>
      <c r="CH245" s="40" t="str">
        <f t="shared" si="457"/>
        <v/>
      </c>
      <c r="CI245" s="40" t="str">
        <f t="shared" si="458"/>
        <v/>
      </c>
      <c r="CJ245" s="40" t="str">
        <f t="shared" si="459"/>
        <v/>
      </c>
      <c r="CK245" s="40" t="str">
        <f t="shared" si="460"/>
        <v/>
      </c>
      <c r="CL245" s="40" t="str">
        <f t="shared" si="461"/>
        <v/>
      </c>
      <c r="CM245" s="40" t="str">
        <f t="shared" si="462"/>
        <v/>
      </c>
      <c r="CN245" s="40" t="str">
        <f t="shared" si="463"/>
        <v/>
      </c>
      <c r="CO245" s="40" t="str">
        <f t="shared" si="464"/>
        <v/>
      </c>
      <c r="CP245" s="40" t="str">
        <f t="shared" si="465"/>
        <v/>
      </c>
      <c r="CQ245" s="40" t="str">
        <f t="shared" si="466"/>
        <v/>
      </c>
      <c r="CR245" s="40" t="str">
        <f t="shared" si="467"/>
        <v/>
      </c>
      <c r="CS245" s="40" t="str">
        <f t="shared" si="468"/>
        <v/>
      </c>
      <c r="CT245" s="40" t="str">
        <f t="shared" si="469"/>
        <v/>
      </c>
      <c r="CU245" s="40" t="str">
        <f t="shared" si="470"/>
        <v/>
      </c>
      <c r="CV245" s="40" t="str">
        <f t="shared" si="471"/>
        <v/>
      </c>
      <c r="CW245" s="40" t="str">
        <f t="shared" si="472"/>
        <v/>
      </c>
      <c r="CX245" s="40" t="str">
        <f t="shared" si="473"/>
        <v/>
      </c>
      <c r="CY245" s="40" t="str">
        <f t="shared" si="474"/>
        <v/>
      </c>
      <c r="CZ245" s="40" t="str">
        <f t="shared" si="475"/>
        <v/>
      </c>
      <c r="DA245" s="40" t="str">
        <f t="shared" si="476"/>
        <v/>
      </c>
      <c r="DB245" s="40" t="str">
        <f t="shared" si="477"/>
        <v/>
      </c>
      <c r="DC245" s="40" t="str">
        <f t="shared" si="478"/>
        <v/>
      </c>
      <c r="DD245" s="40" t="str">
        <f t="shared" si="479"/>
        <v/>
      </c>
      <c r="DE245" s="40" t="str">
        <f t="shared" si="480"/>
        <v/>
      </c>
      <c r="DF245" s="40" t="str">
        <f t="shared" si="481"/>
        <v/>
      </c>
      <c r="DG245" s="40" t="str">
        <f t="shared" si="482"/>
        <v/>
      </c>
      <c r="DH245" s="40" t="str">
        <f t="shared" si="483"/>
        <v/>
      </c>
      <c r="DI245" s="40" t="str">
        <f t="shared" si="484"/>
        <v/>
      </c>
      <c r="DJ245" s="40" t="str">
        <f t="shared" si="485"/>
        <v/>
      </c>
      <c r="DK245" s="40" t="str">
        <f t="shared" si="486"/>
        <v/>
      </c>
      <c r="DL245" s="40" t="str">
        <f t="shared" si="487"/>
        <v/>
      </c>
      <c r="DM245" s="40" t="str">
        <f t="shared" si="488"/>
        <v/>
      </c>
      <c r="DN245" s="40" t="str">
        <f t="shared" si="489"/>
        <v/>
      </c>
      <c r="DO245" s="40" t="str">
        <f t="shared" si="490"/>
        <v/>
      </c>
      <c r="DP245" s="40" t="str">
        <f t="shared" si="491"/>
        <v/>
      </c>
      <c r="DQ245" s="40" t="str">
        <f t="shared" si="492"/>
        <v/>
      </c>
      <c r="DR245" s="40" t="str">
        <f t="shared" si="493"/>
        <v/>
      </c>
      <c r="DS245" s="40" t="str">
        <f t="shared" si="494"/>
        <v/>
      </c>
      <c r="DT245" s="40" t="str">
        <f t="shared" si="495"/>
        <v/>
      </c>
      <c r="DU245" s="40" t="str">
        <f t="shared" si="496"/>
        <v/>
      </c>
      <c r="DV245" s="40" t="str">
        <f t="shared" si="497"/>
        <v/>
      </c>
      <c r="DW245" s="40" t="str">
        <f t="shared" si="498"/>
        <v/>
      </c>
      <c r="DX245" s="40" t="str">
        <f t="shared" si="499"/>
        <v/>
      </c>
      <c r="DY245" s="40" t="str">
        <f t="shared" si="500"/>
        <v/>
      </c>
      <c r="DZ245" s="40" t="str">
        <f t="shared" si="501"/>
        <v/>
      </c>
      <c r="EA245" s="40" t="str">
        <f t="shared" si="502"/>
        <v/>
      </c>
      <c r="EB245" s="40" t="str">
        <f t="shared" si="503"/>
        <v/>
      </c>
      <c r="EC245" s="40" t="str">
        <f t="shared" si="504"/>
        <v/>
      </c>
      <c r="ED245" s="40" t="str">
        <f t="shared" si="505"/>
        <v/>
      </c>
      <c r="EE245" s="40" t="str">
        <f t="shared" si="506"/>
        <v/>
      </c>
      <c r="EF245" s="40" t="str">
        <f t="shared" si="507"/>
        <v/>
      </c>
      <c r="EG245" s="40" t="str">
        <f t="shared" si="508"/>
        <v/>
      </c>
      <c r="EH245" s="40" t="str">
        <f t="shared" si="509"/>
        <v/>
      </c>
      <c r="EI245" s="40" t="str">
        <f t="shared" si="510"/>
        <v/>
      </c>
      <c r="EJ245" s="40" t="str">
        <f t="shared" si="511"/>
        <v/>
      </c>
      <c r="EK245" s="40" t="str">
        <f t="shared" si="512"/>
        <v/>
      </c>
      <c r="EL245" s="40" t="str">
        <f t="shared" si="513"/>
        <v/>
      </c>
      <c r="EM245" s="40" t="str">
        <f t="shared" si="514"/>
        <v/>
      </c>
      <c r="EN245" s="40" t="str">
        <f t="shared" si="515"/>
        <v/>
      </c>
    </row>
    <row r="246" spans="1:144">
      <c r="A246" s="40" t="s">
        <v>423</v>
      </c>
      <c r="B246" s="40" t="s">
        <v>424</v>
      </c>
      <c r="C246" s="40" t="s">
        <v>420</v>
      </c>
      <c r="BW246" s="40" t="str">
        <f t="shared" si="446"/>
        <v/>
      </c>
      <c r="BX246" s="40" t="str">
        <f t="shared" si="447"/>
        <v/>
      </c>
      <c r="BY246" s="40" t="str">
        <f t="shared" si="448"/>
        <v/>
      </c>
      <c r="BZ246" s="40" t="str">
        <f t="shared" si="449"/>
        <v/>
      </c>
      <c r="CA246" s="40" t="str">
        <f t="shared" si="450"/>
        <v/>
      </c>
      <c r="CB246" s="40" t="str">
        <f t="shared" si="451"/>
        <v/>
      </c>
      <c r="CC246" s="40" t="str">
        <f t="shared" si="452"/>
        <v/>
      </c>
      <c r="CD246" s="40" t="str">
        <f t="shared" si="453"/>
        <v/>
      </c>
      <c r="CE246" s="40" t="str">
        <f t="shared" si="454"/>
        <v/>
      </c>
      <c r="CF246" s="40" t="str">
        <f t="shared" si="455"/>
        <v/>
      </c>
      <c r="CG246" s="40" t="str">
        <f t="shared" si="456"/>
        <v/>
      </c>
      <c r="CH246" s="40" t="str">
        <f t="shared" si="457"/>
        <v/>
      </c>
      <c r="CI246" s="40" t="str">
        <f t="shared" si="458"/>
        <v/>
      </c>
      <c r="CJ246" s="40" t="str">
        <f t="shared" si="459"/>
        <v/>
      </c>
      <c r="CK246" s="40" t="str">
        <f t="shared" si="460"/>
        <v/>
      </c>
      <c r="CL246" s="40" t="str">
        <f t="shared" si="461"/>
        <v/>
      </c>
      <c r="CM246" s="40" t="str">
        <f t="shared" si="462"/>
        <v/>
      </c>
      <c r="CN246" s="40" t="str">
        <f t="shared" si="463"/>
        <v/>
      </c>
      <c r="CO246" s="40" t="str">
        <f t="shared" si="464"/>
        <v/>
      </c>
      <c r="CP246" s="40" t="str">
        <f t="shared" si="465"/>
        <v/>
      </c>
      <c r="CQ246" s="40" t="str">
        <f t="shared" si="466"/>
        <v/>
      </c>
      <c r="CR246" s="40" t="str">
        <f t="shared" si="467"/>
        <v/>
      </c>
      <c r="CS246" s="40" t="str">
        <f t="shared" si="468"/>
        <v/>
      </c>
      <c r="CT246" s="40" t="str">
        <f t="shared" si="469"/>
        <v/>
      </c>
      <c r="CU246" s="40" t="str">
        <f t="shared" si="470"/>
        <v/>
      </c>
      <c r="CV246" s="40" t="str">
        <f t="shared" si="471"/>
        <v/>
      </c>
      <c r="CW246" s="40" t="str">
        <f t="shared" si="472"/>
        <v/>
      </c>
      <c r="CX246" s="40" t="str">
        <f t="shared" si="473"/>
        <v/>
      </c>
      <c r="CY246" s="40" t="str">
        <f t="shared" si="474"/>
        <v/>
      </c>
      <c r="CZ246" s="40" t="str">
        <f t="shared" si="475"/>
        <v/>
      </c>
      <c r="DA246" s="40" t="str">
        <f t="shared" si="476"/>
        <v/>
      </c>
      <c r="DB246" s="40" t="str">
        <f t="shared" si="477"/>
        <v/>
      </c>
      <c r="DC246" s="40" t="str">
        <f t="shared" si="478"/>
        <v/>
      </c>
      <c r="DD246" s="40" t="str">
        <f t="shared" si="479"/>
        <v/>
      </c>
      <c r="DE246" s="40" t="str">
        <f t="shared" si="480"/>
        <v/>
      </c>
      <c r="DF246" s="40" t="str">
        <f t="shared" si="481"/>
        <v/>
      </c>
      <c r="DG246" s="40" t="str">
        <f t="shared" si="482"/>
        <v/>
      </c>
      <c r="DH246" s="40" t="str">
        <f t="shared" si="483"/>
        <v/>
      </c>
      <c r="DI246" s="40" t="str">
        <f t="shared" si="484"/>
        <v/>
      </c>
      <c r="DJ246" s="40" t="str">
        <f t="shared" si="485"/>
        <v/>
      </c>
      <c r="DK246" s="40" t="str">
        <f t="shared" si="486"/>
        <v/>
      </c>
      <c r="DL246" s="40" t="str">
        <f t="shared" si="487"/>
        <v/>
      </c>
      <c r="DM246" s="40" t="str">
        <f t="shared" si="488"/>
        <v/>
      </c>
      <c r="DN246" s="40" t="str">
        <f t="shared" si="489"/>
        <v/>
      </c>
      <c r="DO246" s="40" t="str">
        <f t="shared" si="490"/>
        <v/>
      </c>
      <c r="DP246" s="40" t="str">
        <f t="shared" si="491"/>
        <v/>
      </c>
      <c r="DQ246" s="40" t="str">
        <f t="shared" si="492"/>
        <v/>
      </c>
      <c r="DR246" s="40" t="str">
        <f t="shared" si="493"/>
        <v/>
      </c>
      <c r="DS246" s="40" t="str">
        <f t="shared" si="494"/>
        <v/>
      </c>
      <c r="DT246" s="40" t="str">
        <f t="shared" si="495"/>
        <v/>
      </c>
      <c r="DU246" s="40" t="str">
        <f t="shared" si="496"/>
        <v/>
      </c>
      <c r="DV246" s="40" t="str">
        <f t="shared" si="497"/>
        <v/>
      </c>
      <c r="DW246" s="40" t="str">
        <f t="shared" si="498"/>
        <v/>
      </c>
      <c r="DX246" s="40" t="str">
        <f t="shared" si="499"/>
        <v/>
      </c>
      <c r="DY246" s="40" t="str">
        <f t="shared" si="500"/>
        <v/>
      </c>
      <c r="DZ246" s="40" t="str">
        <f t="shared" si="501"/>
        <v/>
      </c>
      <c r="EA246" s="40" t="str">
        <f t="shared" si="502"/>
        <v/>
      </c>
      <c r="EB246" s="40" t="str">
        <f t="shared" si="503"/>
        <v/>
      </c>
      <c r="EC246" s="40" t="str">
        <f t="shared" si="504"/>
        <v/>
      </c>
      <c r="ED246" s="40" t="str">
        <f t="shared" si="505"/>
        <v/>
      </c>
      <c r="EE246" s="40" t="str">
        <f t="shared" si="506"/>
        <v/>
      </c>
      <c r="EF246" s="40" t="str">
        <f t="shared" si="507"/>
        <v/>
      </c>
      <c r="EG246" s="40" t="str">
        <f t="shared" si="508"/>
        <v/>
      </c>
      <c r="EH246" s="40" t="str">
        <f t="shared" si="509"/>
        <v/>
      </c>
      <c r="EI246" s="40" t="str">
        <f t="shared" si="510"/>
        <v/>
      </c>
      <c r="EJ246" s="40" t="str">
        <f t="shared" si="511"/>
        <v/>
      </c>
      <c r="EK246" s="40" t="str">
        <f t="shared" si="512"/>
        <v/>
      </c>
      <c r="EL246" s="40" t="str">
        <f t="shared" si="513"/>
        <v/>
      </c>
      <c r="EM246" s="40" t="str">
        <f t="shared" si="514"/>
        <v/>
      </c>
      <c r="EN246" s="40" t="str">
        <f t="shared" si="515"/>
        <v/>
      </c>
    </row>
    <row r="247" spans="1:144">
      <c r="A247" s="40" t="s">
        <v>425</v>
      </c>
      <c r="B247" s="40" t="s">
        <v>426</v>
      </c>
      <c r="C247" s="40" t="s">
        <v>420</v>
      </c>
      <c r="P247" s="40">
        <v>10</v>
      </c>
      <c r="BW247" s="40" t="str">
        <f t="shared" si="446"/>
        <v>|n物理穿透+10%</v>
      </c>
      <c r="BX247" s="40" t="str">
        <f t="shared" si="447"/>
        <v/>
      </c>
      <c r="BY247" s="40" t="str">
        <f t="shared" si="448"/>
        <v/>
      </c>
      <c r="BZ247" s="40" t="str">
        <f t="shared" si="449"/>
        <v/>
      </c>
      <c r="CA247" s="40" t="str">
        <f t="shared" si="450"/>
        <v/>
      </c>
      <c r="CB247" s="40" t="str">
        <f t="shared" si="451"/>
        <v/>
      </c>
      <c r="CC247" s="40" t="str">
        <f t="shared" si="452"/>
        <v/>
      </c>
      <c r="CD247" s="40" t="str">
        <f t="shared" si="453"/>
        <v/>
      </c>
      <c r="CE247" s="40" t="str">
        <f t="shared" si="454"/>
        <v/>
      </c>
      <c r="CF247" s="40" t="str">
        <f t="shared" si="455"/>
        <v/>
      </c>
      <c r="CG247" s="40" t="str">
        <f t="shared" si="456"/>
        <v/>
      </c>
      <c r="CH247" s="40" t="str">
        <f t="shared" si="457"/>
        <v/>
      </c>
      <c r="CI247" s="40" t="str">
        <f t="shared" si="458"/>
        <v/>
      </c>
      <c r="CJ247" s="40" t="str">
        <f t="shared" si="459"/>
        <v>|n物理穿透+10%</v>
      </c>
      <c r="CK247" s="40" t="str">
        <f t="shared" si="460"/>
        <v/>
      </c>
      <c r="CL247" s="40" t="str">
        <f t="shared" si="461"/>
        <v/>
      </c>
      <c r="CM247" s="40" t="str">
        <f t="shared" si="462"/>
        <v/>
      </c>
      <c r="CN247" s="40" t="str">
        <f t="shared" si="463"/>
        <v/>
      </c>
      <c r="CO247" s="40" t="str">
        <f t="shared" si="464"/>
        <v/>
      </c>
      <c r="CP247" s="40" t="str">
        <f t="shared" si="465"/>
        <v/>
      </c>
      <c r="CQ247" s="40" t="str">
        <f t="shared" si="466"/>
        <v/>
      </c>
      <c r="CR247" s="40" t="str">
        <f t="shared" si="467"/>
        <v/>
      </c>
      <c r="CS247" s="40" t="str">
        <f t="shared" si="468"/>
        <v/>
      </c>
      <c r="CT247" s="40" t="str">
        <f t="shared" si="469"/>
        <v/>
      </c>
      <c r="CU247" s="40" t="str">
        <f t="shared" si="470"/>
        <v/>
      </c>
      <c r="CV247" s="40" t="str">
        <f t="shared" si="471"/>
        <v/>
      </c>
      <c r="CW247" s="40" t="str">
        <f t="shared" si="472"/>
        <v/>
      </c>
      <c r="CX247" s="40" t="str">
        <f t="shared" si="473"/>
        <v/>
      </c>
      <c r="CY247" s="40" t="str">
        <f t="shared" si="474"/>
        <v/>
      </c>
      <c r="CZ247" s="40" t="str">
        <f t="shared" si="475"/>
        <v/>
      </c>
      <c r="DA247" s="40" t="str">
        <f t="shared" si="476"/>
        <v/>
      </c>
      <c r="DB247" s="40" t="str">
        <f t="shared" si="477"/>
        <v/>
      </c>
      <c r="DC247" s="40" t="str">
        <f t="shared" si="478"/>
        <v/>
      </c>
      <c r="DD247" s="40" t="str">
        <f t="shared" si="479"/>
        <v/>
      </c>
      <c r="DE247" s="40" t="str">
        <f t="shared" si="480"/>
        <v/>
      </c>
      <c r="DF247" s="40" t="str">
        <f t="shared" si="481"/>
        <v/>
      </c>
      <c r="DG247" s="40" t="str">
        <f t="shared" si="482"/>
        <v/>
      </c>
      <c r="DH247" s="40" t="str">
        <f t="shared" si="483"/>
        <v/>
      </c>
      <c r="DI247" s="40" t="str">
        <f t="shared" si="484"/>
        <v/>
      </c>
      <c r="DJ247" s="40" t="str">
        <f t="shared" si="485"/>
        <v/>
      </c>
      <c r="DK247" s="40" t="str">
        <f t="shared" si="486"/>
        <v/>
      </c>
      <c r="DL247" s="40" t="str">
        <f t="shared" si="487"/>
        <v/>
      </c>
      <c r="DM247" s="40" t="str">
        <f t="shared" si="488"/>
        <v/>
      </c>
      <c r="DN247" s="40" t="str">
        <f t="shared" si="489"/>
        <v/>
      </c>
      <c r="DO247" s="40" t="str">
        <f t="shared" si="490"/>
        <v/>
      </c>
      <c r="DP247" s="40" t="str">
        <f t="shared" si="491"/>
        <v/>
      </c>
      <c r="DQ247" s="40" t="str">
        <f t="shared" si="492"/>
        <v/>
      </c>
      <c r="DR247" s="40" t="str">
        <f t="shared" si="493"/>
        <v/>
      </c>
      <c r="DS247" s="40" t="str">
        <f t="shared" si="494"/>
        <v/>
      </c>
      <c r="DT247" s="40" t="str">
        <f t="shared" si="495"/>
        <v/>
      </c>
      <c r="DU247" s="40" t="str">
        <f t="shared" si="496"/>
        <v/>
      </c>
      <c r="DV247" s="40" t="str">
        <f t="shared" si="497"/>
        <v/>
      </c>
      <c r="DW247" s="40" t="str">
        <f t="shared" si="498"/>
        <v/>
      </c>
      <c r="DX247" s="40" t="str">
        <f t="shared" si="499"/>
        <v/>
      </c>
      <c r="DY247" s="40" t="str">
        <f t="shared" si="500"/>
        <v/>
      </c>
      <c r="DZ247" s="40" t="str">
        <f t="shared" si="501"/>
        <v/>
      </c>
      <c r="EA247" s="40" t="str">
        <f t="shared" si="502"/>
        <v/>
      </c>
      <c r="EB247" s="40" t="str">
        <f t="shared" si="503"/>
        <v/>
      </c>
      <c r="EC247" s="40" t="str">
        <f t="shared" si="504"/>
        <v/>
      </c>
      <c r="ED247" s="40" t="str">
        <f t="shared" si="505"/>
        <v/>
      </c>
      <c r="EE247" s="40" t="str">
        <f t="shared" si="506"/>
        <v/>
      </c>
      <c r="EF247" s="40" t="str">
        <f t="shared" si="507"/>
        <v/>
      </c>
      <c r="EG247" s="40" t="str">
        <f t="shared" si="508"/>
        <v/>
      </c>
      <c r="EH247" s="40" t="str">
        <f t="shared" si="509"/>
        <v/>
      </c>
      <c r="EI247" s="40" t="str">
        <f t="shared" si="510"/>
        <v/>
      </c>
      <c r="EJ247" s="40" t="str">
        <f t="shared" si="511"/>
        <v/>
      </c>
      <c r="EK247" s="40" t="str">
        <f t="shared" si="512"/>
        <v/>
      </c>
      <c r="EL247" s="40" t="str">
        <f t="shared" si="513"/>
        <v/>
      </c>
      <c r="EM247" s="40" t="str">
        <f t="shared" si="514"/>
        <v/>
      </c>
      <c r="EN247" s="40" t="str">
        <f t="shared" si="515"/>
        <v/>
      </c>
    </row>
    <row r="248" spans="1:144">
      <c r="A248" s="40" t="s">
        <v>427</v>
      </c>
      <c r="B248" s="40" t="s">
        <v>428</v>
      </c>
      <c r="C248" s="40" t="s">
        <v>420</v>
      </c>
      <c r="Q248" s="40">
        <v>10</v>
      </c>
      <c r="BW248" s="40" t="str">
        <f t="shared" si="446"/>
        <v>|n法术穿透+10%</v>
      </c>
      <c r="BX248" s="40" t="str">
        <f t="shared" si="447"/>
        <v/>
      </c>
      <c r="BY248" s="40" t="str">
        <f t="shared" si="448"/>
        <v/>
      </c>
      <c r="BZ248" s="40" t="str">
        <f t="shared" si="449"/>
        <v/>
      </c>
      <c r="CA248" s="40" t="str">
        <f t="shared" si="450"/>
        <v/>
      </c>
      <c r="CB248" s="40" t="str">
        <f t="shared" si="451"/>
        <v/>
      </c>
      <c r="CC248" s="40" t="str">
        <f t="shared" si="452"/>
        <v/>
      </c>
      <c r="CD248" s="40" t="str">
        <f t="shared" si="453"/>
        <v/>
      </c>
      <c r="CE248" s="40" t="str">
        <f t="shared" si="454"/>
        <v/>
      </c>
      <c r="CF248" s="40" t="str">
        <f t="shared" si="455"/>
        <v/>
      </c>
      <c r="CG248" s="40" t="str">
        <f t="shared" si="456"/>
        <v/>
      </c>
      <c r="CH248" s="40" t="str">
        <f t="shared" si="457"/>
        <v/>
      </c>
      <c r="CI248" s="40" t="str">
        <f t="shared" si="458"/>
        <v/>
      </c>
      <c r="CJ248" s="40" t="str">
        <f t="shared" si="459"/>
        <v/>
      </c>
      <c r="CK248" s="40" t="str">
        <f t="shared" si="460"/>
        <v>|n法术穿透+10%</v>
      </c>
      <c r="CL248" s="40" t="str">
        <f t="shared" si="461"/>
        <v/>
      </c>
      <c r="CM248" s="40" t="str">
        <f t="shared" si="462"/>
        <v/>
      </c>
      <c r="CN248" s="40" t="str">
        <f t="shared" si="463"/>
        <v/>
      </c>
      <c r="CO248" s="40" t="str">
        <f t="shared" si="464"/>
        <v/>
      </c>
      <c r="CP248" s="40" t="str">
        <f t="shared" si="465"/>
        <v/>
      </c>
      <c r="CQ248" s="40" t="str">
        <f t="shared" si="466"/>
        <v/>
      </c>
      <c r="CR248" s="40" t="str">
        <f t="shared" si="467"/>
        <v/>
      </c>
      <c r="CS248" s="40" t="str">
        <f t="shared" si="468"/>
        <v/>
      </c>
      <c r="CT248" s="40" t="str">
        <f t="shared" si="469"/>
        <v/>
      </c>
      <c r="CU248" s="40" t="str">
        <f t="shared" si="470"/>
        <v/>
      </c>
      <c r="CV248" s="40" t="str">
        <f t="shared" si="471"/>
        <v/>
      </c>
      <c r="CW248" s="40" t="str">
        <f t="shared" si="472"/>
        <v/>
      </c>
      <c r="CX248" s="40" t="str">
        <f t="shared" si="473"/>
        <v/>
      </c>
      <c r="CY248" s="40" t="str">
        <f t="shared" si="474"/>
        <v/>
      </c>
      <c r="CZ248" s="40" t="str">
        <f t="shared" si="475"/>
        <v/>
      </c>
      <c r="DA248" s="40" t="str">
        <f t="shared" si="476"/>
        <v/>
      </c>
      <c r="DB248" s="40" t="str">
        <f t="shared" si="477"/>
        <v/>
      </c>
      <c r="DC248" s="40" t="str">
        <f t="shared" si="478"/>
        <v/>
      </c>
      <c r="DD248" s="40" t="str">
        <f t="shared" si="479"/>
        <v/>
      </c>
      <c r="DE248" s="40" t="str">
        <f t="shared" si="480"/>
        <v/>
      </c>
      <c r="DF248" s="40" t="str">
        <f t="shared" si="481"/>
        <v/>
      </c>
      <c r="DG248" s="40" t="str">
        <f t="shared" si="482"/>
        <v/>
      </c>
      <c r="DH248" s="40" t="str">
        <f t="shared" si="483"/>
        <v/>
      </c>
      <c r="DI248" s="40" t="str">
        <f t="shared" si="484"/>
        <v/>
      </c>
      <c r="DJ248" s="40" t="str">
        <f t="shared" si="485"/>
        <v/>
      </c>
      <c r="DK248" s="40" t="str">
        <f t="shared" si="486"/>
        <v/>
      </c>
      <c r="DL248" s="40" t="str">
        <f t="shared" si="487"/>
        <v/>
      </c>
      <c r="DM248" s="40" t="str">
        <f t="shared" si="488"/>
        <v/>
      </c>
      <c r="DN248" s="40" t="str">
        <f t="shared" si="489"/>
        <v/>
      </c>
      <c r="DO248" s="40" t="str">
        <f t="shared" si="490"/>
        <v/>
      </c>
      <c r="DP248" s="40" t="str">
        <f t="shared" si="491"/>
        <v/>
      </c>
      <c r="DQ248" s="40" t="str">
        <f t="shared" si="492"/>
        <v/>
      </c>
      <c r="DR248" s="40" t="str">
        <f t="shared" si="493"/>
        <v/>
      </c>
      <c r="DS248" s="40" t="str">
        <f t="shared" si="494"/>
        <v/>
      </c>
      <c r="DT248" s="40" t="str">
        <f t="shared" si="495"/>
        <v/>
      </c>
      <c r="DU248" s="40" t="str">
        <f t="shared" si="496"/>
        <v/>
      </c>
      <c r="DV248" s="40" t="str">
        <f t="shared" si="497"/>
        <v/>
      </c>
      <c r="DW248" s="40" t="str">
        <f t="shared" si="498"/>
        <v/>
      </c>
      <c r="DX248" s="40" t="str">
        <f t="shared" si="499"/>
        <v/>
      </c>
      <c r="DY248" s="40" t="str">
        <f t="shared" si="500"/>
        <v/>
      </c>
      <c r="DZ248" s="40" t="str">
        <f t="shared" si="501"/>
        <v/>
      </c>
      <c r="EA248" s="40" t="str">
        <f t="shared" si="502"/>
        <v/>
      </c>
      <c r="EB248" s="40" t="str">
        <f t="shared" si="503"/>
        <v/>
      </c>
      <c r="EC248" s="40" t="str">
        <f t="shared" si="504"/>
        <v/>
      </c>
      <c r="ED248" s="40" t="str">
        <f t="shared" si="505"/>
        <v/>
      </c>
      <c r="EE248" s="40" t="str">
        <f t="shared" si="506"/>
        <v/>
      </c>
      <c r="EF248" s="40" t="str">
        <f t="shared" si="507"/>
        <v/>
      </c>
      <c r="EG248" s="40" t="str">
        <f t="shared" si="508"/>
        <v/>
      </c>
      <c r="EH248" s="40" t="str">
        <f t="shared" si="509"/>
        <v/>
      </c>
      <c r="EI248" s="40" t="str">
        <f t="shared" si="510"/>
        <v/>
      </c>
      <c r="EJ248" s="40" t="str">
        <f t="shared" si="511"/>
        <v/>
      </c>
      <c r="EK248" s="40" t="str">
        <f t="shared" si="512"/>
        <v/>
      </c>
      <c r="EL248" s="40" t="str">
        <f t="shared" si="513"/>
        <v/>
      </c>
      <c r="EM248" s="40" t="str">
        <f t="shared" si="514"/>
        <v/>
      </c>
      <c r="EN248" s="40" t="str">
        <f t="shared" si="515"/>
        <v/>
      </c>
    </row>
    <row r="249" spans="1:144">
      <c r="A249" s="40" t="s">
        <v>429</v>
      </c>
      <c r="B249" s="40" t="s">
        <v>430</v>
      </c>
      <c r="C249" s="40" t="s">
        <v>420</v>
      </c>
      <c r="V249" s="40">
        <v>5</v>
      </c>
      <c r="W249" s="40">
        <v>150</v>
      </c>
      <c r="BW249" s="40" t="str">
        <f t="shared" si="446"/>
        <v>|n暴击+5%|n暴伤+150%</v>
      </c>
      <c r="BX249" s="40" t="str">
        <f t="shared" si="447"/>
        <v/>
      </c>
      <c r="BY249" s="40" t="str">
        <f t="shared" si="448"/>
        <v/>
      </c>
      <c r="BZ249" s="40" t="str">
        <f t="shared" si="449"/>
        <v/>
      </c>
      <c r="CA249" s="40" t="str">
        <f t="shared" si="450"/>
        <v/>
      </c>
      <c r="CB249" s="40" t="str">
        <f t="shared" si="451"/>
        <v/>
      </c>
      <c r="CC249" s="40" t="str">
        <f t="shared" si="452"/>
        <v/>
      </c>
      <c r="CD249" s="40" t="str">
        <f t="shared" si="453"/>
        <v/>
      </c>
      <c r="CE249" s="40" t="str">
        <f t="shared" si="454"/>
        <v/>
      </c>
      <c r="CF249" s="40" t="str">
        <f t="shared" si="455"/>
        <v/>
      </c>
      <c r="CG249" s="40" t="str">
        <f t="shared" si="456"/>
        <v/>
      </c>
      <c r="CH249" s="40" t="str">
        <f t="shared" si="457"/>
        <v/>
      </c>
      <c r="CI249" s="40" t="str">
        <f t="shared" si="458"/>
        <v/>
      </c>
      <c r="CJ249" s="40" t="str">
        <f t="shared" si="459"/>
        <v/>
      </c>
      <c r="CK249" s="40" t="str">
        <f t="shared" si="460"/>
        <v/>
      </c>
      <c r="CL249" s="40" t="str">
        <f t="shared" si="461"/>
        <v/>
      </c>
      <c r="CM249" s="40" t="str">
        <f t="shared" si="462"/>
        <v/>
      </c>
      <c r="CN249" s="40" t="str">
        <f t="shared" si="463"/>
        <v/>
      </c>
      <c r="CO249" s="40" t="str">
        <f t="shared" si="464"/>
        <v/>
      </c>
      <c r="CP249" s="40" t="str">
        <f t="shared" si="465"/>
        <v>|n暴击+5%</v>
      </c>
      <c r="CQ249" s="40" t="str">
        <f t="shared" si="466"/>
        <v>|n暴伤+150%</v>
      </c>
      <c r="CR249" s="40" t="str">
        <f t="shared" si="467"/>
        <v/>
      </c>
      <c r="CS249" s="40" t="str">
        <f t="shared" si="468"/>
        <v/>
      </c>
      <c r="CT249" s="40" t="str">
        <f t="shared" si="469"/>
        <v/>
      </c>
      <c r="CU249" s="40" t="str">
        <f t="shared" si="470"/>
        <v/>
      </c>
      <c r="CV249" s="40" t="str">
        <f t="shared" si="471"/>
        <v/>
      </c>
      <c r="CW249" s="40" t="str">
        <f t="shared" si="472"/>
        <v/>
      </c>
      <c r="CX249" s="40" t="str">
        <f t="shared" si="473"/>
        <v/>
      </c>
      <c r="CY249" s="40" t="str">
        <f t="shared" si="474"/>
        <v/>
      </c>
      <c r="CZ249" s="40" t="str">
        <f t="shared" si="475"/>
        <v/>
      </c>
      <c r="DA249" s="40" t="str">
        <f t="shared" si="476"/>
        <v/>
      </c>
      <c r="DB249" s="40" t="str">
        <f t="shared" si="477"/>
        <v/>
      </c>
      <c r="DC249" s="40" t="str">
        <f t="shared" si="478"/>
        <v/>
      </c>
      <c r="DD249" s="40" t="str">
        <f t="shared" si="479"/>
        <v/>
      </c>
      <c r="DE249" s="40" t="str">
        <f t="shared" si="480"/>
        <v/>
      </c>
      <c r="DF249" s="40" t="str">
        <f t="shared" si="481"/>
        <v/>
      </c>
      <c r="DG249" s="40" t="str">
        <f t="shared" si="482"/>
        <v/>
      </c>
      <c r="DH249" s="40" t="str">
        <f t="shared" si="483"/>
        <v/>
      </c>
      <c r="DI249" s="40" t="str">
        <f t="shared" si="484"/>
        <v/>
      </c>
      <c r="DJ249" s="40" t="str">
        <f t="shared" si="485"/>
        <v/>
      </c>
      <c r="DK249" s="40" t="str">
        <f t="shared" si="486"/>
        <v/>
      </c>
      <c r="DL249" s="40" t="str">
        <f t="shared" si="487"/>
        <v/>
      </c>
      <c r="DM249" s="40" t="str">
        <f t="shared" si="488"/>
        <v/>
      </c>
      <c r="DN249" s="40" t="str">
        <f t="shared" si="489"/>
        <v/>
      </c>
      <c r="DO249" s="40" t="str">
        <f t="shared" si="490"/>
        <v/>
      </c>
      <c r="DP249" s="40" t="str">
        <f t="shared" si="491"/>
        <v/>
      </c>
      <c r="DQ249" s="40" t="str">
        <f t="shared" si="492"/>
        <v/>
      </c>
      <c r="DR249" s="40" t="str">
        <f t="shared" si="493"/>
        <v/>
      </c>
      <c r="DS249" s="40" t="str">
        <f t="shared" si="494"/>
        <v/>
      </c>
      <c r="DT249" s="40" t="str">
        <f t="shared" si="495"/>
        <v/>
      </c>
      <c r="DU249" s="40" t="str">
        <f t="shared" si="496"/>
        <v/>
      </c>
      <c r="DV249" s="40" t="str">
        <f t="shared" si="497"/>
        <v/>
      </c>
      <c r="DW249" s="40" t="str">
        <f t="shared" si="498"/>
        <v/>
      </c>
      <c r="DX249" s="40" t="str">
        <f t="shared" si="499"/>
        <v/>
      </c>
      <c r="DY249" s="40" t="str">
        <f t="shared" si="500"/>
        <v/>
      </c>
      <c r="DZ249" s="40" t="str">
        <f t="shared" si="501"/>
        <v/>
      </c>
      <c r="EA249" s="40" t="str">
        <f t="shared" si="502"/>
        <v/>
      </c>
      <c r="EB249" s="40" t="str">
        <f t="shared" si="503"/>
        <v/>
      </c>
      <c r="EC249" s="40" t="str">
        <f t="shared" si="504"/>
        <v/>
      </c>
      <c r="ED249" s="40" t="str">
        <f t="shared" si="505"/>
        <v/>
      </c>
      <c r="EE249" s="40" t="str">
        <f t="shared" si="506"/>
        <v/>
      </c>
      <c r="EF249" s="40" t="str">
        <f t="shared" si="507"/>
        <v/>
      </c>
      <c r="EG249" s="40" t="str">
        <f t="shared" si="508"/>
        <v/>
      </c>
      <c r="EH249" s="40" t="str">
        <f t="shared" si="509"/>
        <v/>
      </c>
      <c r="EI249" s="40" t="str">
        <f t="shared" si="510"/>
        <v/>
      </c>
      <c r="EJ249" s="40" t="str">
        <f t="shared" si="511"/>
        <v/>
      </c>
      <c r="EK249" s="40" t="str">
        <f t="shared" si="512"/>
        <v/>
      </c>
      <c r="EL249" s="40" t="str">
        <f t="shared" si="513"/>
        <v/>
      </c>
      <c r="EM249" s="40" t="str">
        <f t="shared" si="514"/>
        <v/>
      </c>
      <c r="EN249" s="40" t="str">
        <f t="shared" si="515"/>
        <v/>
      </c>
    </row>
    <row r="250" spans="1:144">
      <c r="A250" s="40" t="s">
        <v>431</v>
      </c>
      <c r="B250" s="40" t="s">
        <v>432</v>
      </c>
      <c r="C250" s="40" t="s">
        <v>420</v>
      </c>
      <c r="L250" s="40">
        <v>50</v>
      </c>
      <c r="BW250" s="40" t="str">
        <f t="shared" si="446"/>
        <v>|n攻速+50%</v>
      </c>
      <c r="BX250" s="40" t="str">
        <f t="shared" si="447"/>
        <v/>
      </c>
      <c r="BY250" s="40" t="str">
        <f t="shared" si="448"/>
        <v/>
      </c>
      <c r="BZ250" s="40" t="str">
        <f t="shared" si="449"/>
        <v/>
      </c>
      <c r="CA250" s="40" t="str">
        <f t="shared" si="450"/>
        <v/>
      </c>
      <c r="CB250" s="40" t="str">
        <f t="shared" si="451"/>
        <v/>
      </c>
      <c r="CC250" s="40" t="str">
        <f t="shared" si="452"/>
        <v/>
      </c>
      <c r="CD250" s="40" t="str">
        <f t="shared" si="453"/>
        <v/>
      </c>
      <c r="CE250" s="40" t="str">
        <f t="shared" si="454"/>
        <v/>
      </c>
      <c r="CF250" s="40" t="str">
        <f t="shared" si="455"/>
        <v>|n攻速+50%</v>
      </c>
      <c r="CG250" s="40" t="str">
        <f t="shared" si="456"/>
        <v/>
      </c>
      <c r="CH250" s="40" t="str">
        <f t="shared" si="457"/>
        <v/>
      </c>
      <c r="CI250" s="40" t="str">
        <f t="shared" si="458"/>
        <v/>
      </c>
      <c r="CJ250" s="40" t="str">
        <f t="shared" si="459"/>
        <v/>
      </c>
      <c r="CK250" s="40" t="str">
        <f t="shared" si="460"/>
        <v/>
      </c>
      <c r="CL250" s="40" t="str">
        <f t="shared" si="461"/>
        <v/>
      </c>
      <c r="CM250" s="40" t="str">
        <f t="shared" si="462"/>
        <v/>
      </c>
      <c r="CN250" s="40" t="str">
        <f t="shared" si="463"/>
        <v/>
      </c>
      <c r="CO250" s="40" t="str">
        <f t="shared" si="464"/>
        <v/>
      </c>
      <c r="CP250" s="40" t="str">
        <f t="shared" si="465"/>
        <v/>
      </c>
      <c r="CQ250" s="40" t="str">
        <f t="shared" si="466"/>
        <v/>
      </c>
      <c r="CR250" s="40" t="str">
        <f t="shared" si="467"/>
        <v/>
      </c>
      <c r="CS250" s="40" t="str">
        <f t="shared" si="468"/>
        <v/>
      </c>
      <c r="CT250" s="40" t="str">
        <f t="shared" si="469"/>
        <v/>
      </c>
      <c r="CU250" s="40" t="str">
        <f t="shared" si="470"/>
        <v/>
      </c>
      <c r="CV250" s="40" t="str">
        <f t="shared" si="471"/>
        <v/>
      </c>
      <c r="CW250" s="40" t="str">
        <f t="shared" si="472"/>
        <v/>
      </c>
      <c r="CX250" s="40" t="str">
        <f t="shared" si="473"/>
        <v/>
      </c>
      <c r="CY250" s="40" t="str">
        <f t="shared" si="474"/>
        <v/>
      </c>
      <c r="CZ250" s="40" t="str">
        <f t="shared" si="475"/>
        <v/>
      </c>
      <c r="DA250" s="40" t="str">
        <f t="shared" si="476"/>
        <v/>
      </c>
      <c r="DB250" s="40" t="str">
        <f t="shared" si="477"/>
        <v/>
      </c>
      <c r="DC250" s="40" t="str">
        <f t="shared" si="478"/>
        <v/>
      </c>
      <c r="DD250" s="40" t="str">
        <f t="shared" si="479"/>
        <v/>
      </c>
      <c r="DE250" s="40" t="str">
        <f t="shared" si="480"/>
        <v/>
      </c>
      <c r="DF250" s="40" t="str">
        <f t="shared" si="481"/>
        <v/>
      </c>
      <c r="DG250" s="40" t="str">
        <f t="shared" si="482"/>
        <v/>
      </c>
      <c r="DH250" s="40" t="str">
        <f t="shared" si="483"/>
        <v/>
      </c>
      <c r="DI250" s="40" t="str">
        <f t="shared" si="484"/>
        <v/>
      </c>
      <c r="DJ250" s="40" t="str">
        <f t="shared" si="485"/>
        <v/>
      </c>
      <c r="DK250" s="40" t="str">
        <f t="shared" si="486"/>
        <v/>
      </c>
      <c r="DL250" s="40" t="str">
        <f t="shared" si="487"/>
        <v/>
      </c>
      <c r="DM250" s="40" t="str">
        <f t="shared" si="488"/>
        <v/>
      </c>
      <c r="DN250" s="40" t="str">
        <f t="shared" si="489"/>
        <v/>
      </c>
      <c r="DO250" s="40" t="str">
        <f t="shared" si="490"/>
        <v/>
      </c>
      <c r="DP250" s="40" t="str">
        <f t="shared" si="491"/>
        <v/>
      </c>
      <c r="DQ250" s="40" t="str">
        <f t="shared" si="492"/>
        <v/>
      </c>
      <c r="DR250" s="40" t="str">
        <f t="shared" si="493"/>
        <v/>
      </c>
      <c r="DS250" s="40" t="str">
        <f t="shared" si="494"/>
        <v/>
      </c>
      <c r="DT250" s="40" t="str">
        <f t="shared" si="495"/>
        <v/>
      </c>
      <c r="DU250" s="40" t="str">
        <f t="shared" si="496"/>
        <v/>
      </c>
      <c r="DV250" s="40" t="str">
        <f t="shared" si="497"/>
        <v/>
      </c>
      <c r="DW250" s="40" t="str">
        <f t="shared" si="498"/>
        <v/>
      </c>
      <c r="DX250" s="40" t="str">
        <f t="shared" si="499"/>
        <v/>
      </c>
      <c r="DY250" s="40" t="str">
        <f t="shared" si="500"/>
        <v/>
      </c>
      <c r="DZ250" s="40" t="str">
        <f t="shared" si="501"/>
        <v/>
      </c>
      <c r="EA250" s="40" t="str">
        <f t="shared" si="502"/>
        <v/>
      </c>
      <c r="EB250" s="40" t="str">
        <f t="shared" si="503"/>
        <v/>
      </c>
      <c r="EC250" s="40" t="str">
        <f t="shared" si="504"/>
        <v/>
      </c>
      <c r="ED250" s="40" t="str">
        <f t="shared" si="505"/>
        <v/>
      </c>
      <c r="EE250" s="40" t="str">
        <f t="shared" si="506"/>
        <v/>
      </c>
      <c r="EF250" s="40" t="str">
        <f t="shared" si="507"/>
        <v/>
      </c>
      <c r="EG250" s="40" t="str">
        <f t="shared" si="508"/>
        <v/>
      </c>
      <c r="EH250" s="40" t="str">
        <f t="shared" si="509"/>
        <v/>
      </c>
      <c r="EI250" s="40" t="str">
        <f t="shared" si="510"/>
        <v/>
      </c>
      <c r="EJ250" s="40" t="str">
        <f t="shared" si="511"/>
        <v/>
      </c>
      <c r="EK250" s="40" t="str">
        <f t="shared" si="512"/>
        <v/>
      </c>
      <c r="EL250" s="40" t="str">
        <f t="shared" si="513"/>
        <v/>
      </c>
      <c r="EM250" s="40" t="str">
        <f t="shared" si="514"/>
        <v/>
      </c>
      <c r="EN250" s="40" t="str">
        <f t="shared" si="515"/>
        <v/>
      </c>
    </row>
    <row r="251" spans="1:144">
      <c r="A251" s="40" t="s">
        <v>433</v>
      </c>
      <c r="B251" s="40" t="s">
        <v>434</v>
      </c>
      <c r="C251" s="40" t="s">
        <v>420</v>
      </c>
      <c r="AB251" s="40">
        <v>10</v>
      </c>
      <c r="BW251" s="40" t="str">
        <f t="shared" si="446"/>
        <v>|n冷却缩减+10%</v>
      </c>
      <c r="BX251" s="40" t="str">
        <f t="shared" si="447"/>
        <v/>
      </c>
      <c r="BY251" s="40" t="str">
        <f t="shared" si="448"/>
        <v/>
      </c>
      <c r="BZ251" s="40" t="str">
        <f t="shared" si="449"/>
        <v/>
      </c>
      <c r="CA251" s="40" t="str">
        <f t="shared" si="450"/>
        <v/>
      </c>
      <c r="CB251" s="40" t="str">
        <f t="shared" si="451"/>
        <v/>
      </c>
      <c r="CC251" s="40" t="str">
        <f t="shared" si="452"/>
        <v/>
      </c>
      <c r="CD251" s="40" t="str">
        <f t="shared" si="453"/>
        <v/>
      </c>
      <c r="CE251" s="40" t="str">
        <f t="shared" si="454"/>
        <v/>
      </c>
      <c r="CF251" s="40" t="str">
        <f t="shared" si="455"/>
        <v/>
      </c>
      <c r="CG251" s="40" t="str">
        <f t="shared" si="456"/>
        <v/>
      </c>
      <c r="CH251" s="40" t="str">
        <f t="shared" si="457"/>
        <v/>
      </c>
      <c r="CI251" s="40" t="str">
        <f t="shared" si="458"/>
        <v/>
      </c>
      <c r="CJ251" s="40" t="str">
        <f t="shared" si="459"/>
        <v/>
      </c>
      <c r="CK251" s="40" t="str">
        <f t="shared" si="460"/>
        <v/>
      </c>
      <c r="CL251" s="40" t="str">
        <f t="shared" si="461"/>
        <v/>
      </c>
      <c r="CM251" s="40" t="str">
        <f t="shared" si="462"/>
        <v/>
      </c>
      <c r="CN251" s="40" t="str">
        <f t="shared" si="463"/>
        <v/>
      </c>
      <c r="CO251" s="40" t="str">
        <f t="shared" si="464"/>
        <v/>
      </c>
      <c r="CP251" s="40" t="str">
        <f t="shared" si="465"/>
        <v/>
      </c>
      <c r="CQ251" s="40" t="str">
        <f t="shared" si="466"/>
        <v/>
      </c>
      <c r="CR251" s="40" t="str">
        <f t="shared" si="467"/>
        <v/>
      </c>
      <c r="CS251" s="40" t="str">
        <f t="shared" si="468"/>
        <v/>
      </c>
      <c r="CT251" s="40" t="str">
        <f t="shared" si="469"/>
        <v/>
      </c>
      <c r="CU251" s="40" t="str">
        <f t="shared" si="470"/>
        <v/>
      </c>
      <c r="CV251" s="40" t="str">
        <f t="shared" si="471"/>
        <v>|n冷却缩减+10%</v>
      </c>
      <c r="CW251" s="40" t="str">
        <f t="shared" si="472"/>
        <v/>
      </c>
      <c r="CX251" s="40" t="str">
        <f t="shared" si="473"/>
        <v/>
      </c>
      <c r="CY251" s="40" t="str">
        <f t="shared" si="474"/>
        <v/>
      </c>
      <c r="CZ251" s="40" t="str">
        <f t="shared" si="475"/>
        <v/>
      </c>
      <c r="DA251" s="40" t="str">
        <f t="shared" si="476"/>
        <v/>
      </c>
      <c r="DB251" s="40" t="str">
        <f t="shared" si="477"/>
        <v/>
      </c>
      <c r="DC251" s="40" t="str">
        <f t="shared" si="478"/>
        <v/>
      </c>
      <c r="DD251" s="40" t="str">
        <f t="shared" si="479"/>
        <v/>
      </c>
      <c r="DE251" s="40" t="str">
        <f t="shared" si="480"/>
        <v/>
      </c>
      <c r="DF251" s="40" t="str">
        <f t="shared" si="481"/>
        <v/>
      </c>
      <c r="DG251" s="40" t="str">
        <f t="shared" si="482"/>
        <v/>
      </c>
      <c r="DH251" s="40" t="str">
        <f t="shared" si="483"/>
        <v/>
      </c>
      <c r="DI251" s="40" t="str">
        <f t="shared" si="484"/>
        <v/>
      </c>
      <c r="DJ251" s="40" t="str">
        <f t="shared" si="485"/>
        <v/>
      </c>
      <c r="DK251" s="40" t="str">
        <f t="shared" si="486"/>
        <v/>
      </c>
      <c r="DL251" s="40" t="str">
        <f t="shared" si="487"/>
        <v/>
      </c>
      <c r="DM251" s="40" t="str">
        <f t="shared" si="488"/>
        <v/>
      </c>
      <c r="DN251" s="40" t="str">
        <f t="shared" si="489"/>
        <v/>
      </c>
      <c r="DO251" s="40" t="str">
        <f t="shared" si="490"/>
        <v/>
      </c>
      <c r="DP251" s="40" t="str">
        <f t="shared" si="491"/>
        <v/>
      </c>
      <c r="DQ251" s="40" t="str">
        <f t="shared" si="492"/>
        <v/>
      </c>
      <c r="DR251" s="40" t="str">
        <f t="shared" si="493"/>
        <v/>
      </c>
      <c r="DS251" s="40" t="str">
        <f t="shared" si="494"/>
        <v/>
      </c>
      <c r="DT251" s="40" t="str">
        <f t="shared" si="495"/>
        <v/>
      </c>
      <c r="DU251" s="40" t="str">
        <f t="shared" si="496"/>
        <v/>
      </c>
      <c r="DV251" s="40" t="str">
        <f t="shared" si="497"/>
        <v/>
      </c>
      <c r="DW251" s="40" t="str">
        <f t="shared" si="498"/>
        <v/>
      </c>
      <c r="DX251" s="40" t="str">
        <f t="shared" si="499"/>
        <v/>
      </c>
      <c r="DY251" s="40" t="str">
        <f t="shared" si="500"/>
        <v/>
      </c>
      <c r="DZ251" s="40" t="str">
        <f t="shared" si="501"/>
        <v/>
      </c>
      <c r="EA251" s="40" t="str">
        <f t="shared" si="502"/>
        <v/>
      </c>
      <c r="EB251" s="40" t="str">
        <f t="shared" si="503"/>
        <v/>
      </c>
      <c r="EC251" s="40" t="str">
        <f t="shared" si="504"/>
        <v/>
      </c>
      <c r="ED251" s="40" t="str">
        <f t="shared" si="505"/>
        <v/>
      </c>
      <c r="EE251" s="40" t="str">
        <f t="shared" si="506"/>
        <v/>
      </c>
      <c r="EF251" s="40" t="str">
        <f t="shared" si="507"/>
        <v/>
      </c>
      <c r="EG251" s="40" t="str">
        <f t="shared" si="508"/>
        <v/>
      </c>
      <c r="EH251" s="40" t="str">
        <f t="shared" si="509"/>
        <v/>
      </c>
      <c r="EI251" s="40" t="str">
        <f t="shared" si="510"/>
        <v/>
      </c>
      <c r="EJ251" s="40" t="str">
        <f t="shared" si="511"/>
        <v/>
      </c>
      <c r="EK251" s="40" t="str">
        <f t="shared" si="512"/>
        <v/>
      </c>
      <c r="EL251" s="40" t="str">
        <f t="shared" si="513"/>
        <v/>
      </c>
      <c r="EM251" s="40" t="str">
        <f t="shared" si="514"/>
        <v/>
      </c>
      <c r="EN251" s="40" t="str">
        <f t="shared" si="515"/>
        <v/>
      </c>
    </row>
    <row r="252" spans="1:144">
      <c r="BX252" s="40" t="str">
        <f t="shared" ref="BX252:BX309" si="516">IF(D252="","","|n"&amp;BX$2&amp;"+"&amp;INT(D252)&amp;BX$1)</f>
        <v/>
      </c>
      <c r="BY252" s="40" t="str">
        <f t="shared" ref="BY252:BY309" si="517">IF(E252="","","|n"&amp;BY$2&amp;"+"&amp;INT(E252)&amp;BY$1)</f>
        <v/>
      </c>
      <c r="BZ252" s="40" t="str">
        <f t="shared" ref="BZ252:BZ309" si="518">IF(F252="","","|n"&amp;BZ$2&amp;"+"&amp;INT(F252)&amp;BZ$1)</f>
        <v/>
      </c>
      <c r="CA252" s="40" t="str">
        <f t="shared" ref="CA252:CA309" si="519">IF(G252="","","|n"&amp;CA$2&amp;"+"&amp;INT(G252)&amp;CA$1)</f>
        <v/>
      </c>
      <c r="CB252" s="40" t="str">
        <f t="shared" ref="CB252:CB309" si="520">IF(H252="","","|n"&amp;CB$2&amp;"+"&amp;INT(H252)&amp;CB$1)</f>
        <v/>
      </c>
      <c r="CC252" s="40" t="str">
        <f t="shared" ref="CC252:CC309" si="521">IF(I252="","","|n"&amp;CC$2&amp;"+"&amp;INT(I252)&amp;CC$1)</f>
        <v/>
      </c>
      <c r="CD252" s="40" t="str">
        <f t="shared" ref="CD252:CD309" si="522">IF(J252="","","|n"&amp;CD$2&amp;"+"&amp;INT(J252)&amp;CD$1)</f>
        <v/>
      </c>
      <c r="CE252" s="40" t="str">
        <f t="shared" ref="CE252:CE309" si="523">IF(K252="","","|n"&amp;CE$2&amp;"+"&amp;INT(K252)&amp;CE$1)</f>
        <v/>
      </c>
      <c r="CF252" s="40" t="str">
        <f t="shared" ref="CF252:CF309" si="524">IF(L252="","","|n"&amp;CF$2&amp;"+"&amp;INT(L252)&amp;CF$1)</f>
        <v/>
      </c>
      <c r="CG252" s="40" t="str">
        <f t="shared" ref="CG252:CG309" si="525">IF(M252="","","|n"&amp;CG$2&amp;"+"&amp;INT(M252)&amp;CG$1)</f>
        <v/>
      </c>
      <c r="CH252" s="40" t="str">
        <f t="shared" ref="CH252:CH309" si="526">IF(N252="","","|n"&amp;CH$2&amp;"+"&amp;INT(N252)&amp;CH$1)</f>
        <v/>
      </c>
      <c r="CI252" s="40" t="str">
        <f t="shared" ref="CI252:CI309" si="527">IF(O252="","","|n"&amp;CI$2&amp;"+"&amp;INT(O252)&amp;CI$1)</f>
        <v/>
      </c>
      <c r="CJ252" s="40" t="str">
        <f t="shared" ref="CJ252:CJ309" si="528">IF(P252="","","|n"&amp;CJ$2&amp;"+"&amp;INT(P252)&amp;CJ$1)</f>
        <v/>
      </c>
      <c r="CK252" s="40" t="str">
        <f t="shared" ref="CK252:CK309" si="529">IF(Q252="","","|n"&amp;CK$2&amp;"+"&amp;INT(Q252)&amp;CK$1)</f>
        <v/>
      </c>
      <c r="CL252" s="40" t="str">
        <f t="shared" ref="CL252:CL309" si="530">IF(R252="","","|n"&amp;CL$2&amp;"+"&amp;INT(R252)&amp;CL$1)</f>
        <v/>
      </c>
      <c r="CM252" s="40" t="str">
        <f t="shared" ref="CM252:CM309" si="531">IF(S252="","","|n"&amp;CM$2&amp;"+"&amp;INT(S252)&amp;CM$1)</f>
        <v/>
      </c>
      <c r="CN252" s="40" t="str">
        <f t="shared" ref="CN252:CN309" si="532">IF(T252="","","|n"&amp;CN$2&amp;"+"&amp;INT(T252)&amp;CN$1)</f>
        <v/>
      </c>
      <c r="CO252" s="40" t="str">
        <f t="shared" ref="CO252:CO309" si="533">IF(U252="","","|n"&amp;CO$2&amp;"+"&amp;INT(U252)&amp;CO$1)</f>
        <v/>
      </c>
      <c r="CP252" s="40" t="str">
        <f t="shared" ref="CP252:CP309" si="534">IF(V252="","","|n"&amp;CP$2&amp;"+"&amp;INT(V252)&amp;CP$1)</f>
        <v/>
      </c>
      <c r="CQ252" s="40" t="str">
        <f t="shared" ref="CQ252:CQ309" si="535">IF(W252="","","|n"&amp;CQ$2&amp;"+"&amp;INT(W252)&amp;CQ$1)</f>
        <v/>
      </c>
      <c r="CR252" s="40" t="str">
        <f t="shared" ref="CR252:CR309" si="536">IF(X252="","","|n"&amp;CR$2&amp;"+"&amp;INT(X252)&amp;CR$1)</f>
        <v/>
      </c>
      <c r="CS252" s="40" t="str">
        <f t="shared" ref="CS252:CS309" si="537">IF(Y252="","","|n"&amp;CS$2&amp;"+"&amp;INT(Y252)&amp;CS$1)</f>
        <v/>
      </c>
      <c r="CT252" s="40" t="str">
        <f t="shared" ref="CT252:CT309" si="538">IF(Z252="","","|n"&amp;CT$2&amp;"+"&amp;INT(Z252)&amp;CT$1)</f>
        <v/>
      </c>
      <c r="CU252" s="40" t="str">
        <f t="shared" ref="CU252:CU309" si="539">IF(AA252="","","|n"&amp;CU$2&amp;"+"&amp;INT(AA252)&amp;CU$1)</f>
        <v/>
      </c>
      <c r="CV252" s="40" t="str">
        <f t="shared" ref="CV252:CV309" si="540">IF(AB252="","","|n"&amp;CV$2&amp;"+"&amp;INT(AB252)&amp;CV$1)</f>
        <v/>
      </c>
      <c r="CW252" s="40" t="str">
        <f t="shared" ref="CW252:CW309" si="541">IF(AC252="","","|n"&amp;CW$2&amp;"+"&amp;INT(AC252)&amp;CW$1)</f>
        <v/>
      </c>
      <c r="CX252" s="40" t="str">
        <f t="shared" ref="CX252:CX309" si="542">IF(AD252="","","|n"&amp;CX$2&amp;"+"&amp;INT(AD252)&amp;CX$1)</f>
        <v/>
      </c>
      <c r="CY252" s="40" t="str">
        <f t="shared" ref="CY252:CY309" si="543">IF(AE252="","","|n"&amp;CY$2&amp;"+"&amp;INT(AE252)&amp;CY$1)</f>
        <v/>
      </c>
      <c r="CZ252" s="40" t="str">
        <f t="shared" ref="CZ252:CZ309" si="544">IF(AF252="","","|n"&amp;CZ$2&amp;"+"&amp;INT(AF252)&amp;CZ$1)</f>
        <v/>
      </c>
      <c r="DA252" s="40" t="str">
        <f t="shared" ref="DA252:DA309" si="545">IF(AG252="","","|n"&amp;DA$2&amp;"+"&amp;INT(AG252)&amp;DA$1)</f>
        <v/>
      </c>
      <c r="DB252" s="40" t="str">
        <f t="shared" ref="DB252:DB309" si="546">IF(AH252="","","|n"&amp;DB$2&amp;"+"&amp;INT(AH252)&amp;DB$1)</f>
        <v/>
      </c>
      <c r="DC252" s="40" t="str">
        <f t="shared" ref="DC252:DC309" si="547">IF(AI252="","","|n"&amp;DC$2&amp;"+"&amp;INT(AI252)&amp;DC$1)</f>
        <v/>
      </c>
      <c r="DD252" s="40" t="str">
        <f t="shared" ref="DD252:DD309" si="548">IF(AJ252="","","|n"&amp;DD$2&amp;"+"&amp;INT(AJ252)&amp;DD$1)</f>
        <v/>
      </c>
      <c r="DE252" s="40" t="str">
        <f t="shared" ref="DE252:DE309" si="549">IF(AK252="","","|n"&amp;DE$2&amp;"+"&amp;INT(AK252)&amp;DE$1)</f>
        <v/>
      </c>
      <c r="DF252" s="40" t="str">
        <f t="shared" ref="DF252:DF309" si="550">IF(AL252="","","|n"&amp;DF$2&amp;"+"&amp;INT(AL252)&amp;DF$1)</f>
        <v/>
      </c>
      <c r="DG252" s="40" t="str">
        <f t="shared" ref="DG252:DG309" si="551">IF(AM252="","","|n"&amp;DG$2&amp;"+"&amp;INT(AM252)&amp;DG$1)</f>
        <v/>
      </c>
      <c r="DH252" s="40" t="str">
        <f t="shared" ref="DH252:DH309" si="552">IF(AN252="","","|n"&amp;DH$2&amp;"+"&amp;INT(AN252)&amp;DH$1)</f>
        <v/>
      </c>
      <c r="DI252" s="40" t="str">
        <f t="shared" ref="DI252:DI309" si="553">IF(AO252="","","|n"&amp;DI$2&amp;"+"&amp;INT(AO252)&amp;DI$1)</f>
        <v/>
      </c>
      <c r="DJ252" s="40" t="str">
        <f t="shared" ref="DJ252:DJ309" si="554">IF(AP252="","","|n"&amp;DJ$2&amp;"+"&amp;INT(AP252)&amp;DJ$1)</f>
        <v/>
      </c>
      <c r="DK252" s="40" t="str">
        <f t="shared" ref="DK252:DK309" si="555">IF(AQ252="","","|n"&amp;DK$2&amp;"+"&amp;INT(AQ252)&amp;DK$1)</f>
        <v/>
      </c>
      <c r="DL252" s="40" t="str">
        <f t="shared" ref="DL252:DL309" si="556">IF(AR252="","","|n"&amp;DL$2&amp;"+"&amp;INT(AR252)&amp;DL$1)</f>
        <v/>
      </c>
      <c r="DM252" s="40" t="str">
        <f t="shared" ref="DM252:DM309" si="557">IF(AS252="","","|n"&amp;DM$2&amp;"+"&amp;INT(AS252)&amp;DM$1)</f>
        <v/>
      </c>
      <c r="DN252" s="40" t="str">
        <f t="shared" ref="DN252:DN309" si="558">IF(AT252="","","|n"&amp;DN$2&amp;"+"&amp;INT(AT252)&amp;DN$1)</f>
        <v/>
      </c>
      <c r="DO252" s="40" t="str">
        <f t="shared" ref="DO252:DO309" si="559">IF(AU252="","","|n"&amp;DO$2&amp;"+"&amp;INT(AU252)&amp;DO$1)</f>
        <v/>
      </c>
      <c r="DP252" s="40" t="str">
        <f t="shared" ref="DP252:DP309" si="560">IF(AV252="","","|n"&amp;DP$2&amp;"+"&amp;INT(AV252)&amp;DP$1)</f>
        <v/>
      </c>
      <c r="DQ252" s="40" t="str">
        <f t="shared" ref="DQ252:DQ309" si="561">IF(AW252="","","|n"&amp;DQ$2&amp;"+"&amp;INT(AW252)&amp;DQ$1)</f>
        <v/>
      </c>
      <c r="DR252" s="40" t="str">
        <f t="shared" ref="DR252:DR309" si="562">IF(AX252="","","|n"&amp;DR$2&amp;"+"&amp;INT(AX252)&amp;DR$1)</f>
        <v/>
      </c>
      <c r="DS252" s="40" t="str">
        <f t="shared" ref="DS252:DS309" si="563">IF(AY252="","","|n"&amp;DS$2&amp;"+"&amp;INT(AY252)&amp;DS$1)</f>
        <v/>
      </c>
      <c r="DT252" s="40" t="str">
        <f t="shared" ref="DT252:DT309" si="564">IF(AZ252="","","|n"&amp;DT$2&amp;"+"&amp;INT(AZ252)&amp;DT$1)</f>
        <v/>
      </c>
      <c r="DU252" s="40" t="str">
        <f t="shared" ref="DU252:DU309" si="565">IF(BA252="","","|n"&amp;DU$2&amp;"+"&amp;INT(BA252)&amp;DU$1)</f>
        <v/>
      </c>
      <c r="DV252" s="40" t="str">
        <f t="shared" ref="DV252:DV309" si="566">IF(BB252="","","|n"&amp;DV$2&amp;"+"&amp;INT(BB252)&amp;DV$1)</f>
        <v/>
      </c>
      <c r="DW252" s="40" t="str">
        <f t="shared" ref="DW252:DW309" si="567">IF(BC252="","","|n"&amp;DW$2&amp;"+"&amp;INT(BC252)&amp;DW$1)</f>
        <v/>
      </c>
    </row>
    <row r="253" spans="1:144">
      <c r="A253" s="40" t="s">
        <v>435</v>
      </c>
      <c r="B253" s="40" t="s">
        <v>436</v>
      </c>
      <c r="C253" s="40" t="s">
        <v>437</v>
      </c>
      <c r="D253" s="40">
        <v>330</v>
      </c>
      <c r="F253" s="40">
        <v>0</v>
      </c>
      <c r="H253" s="40">
        <v>5000</v>
      </c>
      <c r="BX253" s="40" t="str">
        <f t="shared" si="516"/>
        <v>|n攻击+330</v>
      </c>
      <c r="BY253" s="40" t="str">
        <f t="shared" si="517"/>
        <v/>
      </c>
      <c r="BZ253" s="40" t="str">
        <f t="shared" si="518"/>
        <v>|n护甲+0</v>
      </c>
      <c r="CA253" s="40" t="str">
        <f t="shared" si="519"/>
        <v/>
      </c>
      <c r="CB253" s="40" t="str">
        <f t="shared" si="520"/>
        <v>|n生命值+5000</v>
      </c>
      <c r="CC253" s="40" t="str">
        <f t="shared" si="521"/>
        <v/>
      </c>
      <c r="CD253" s="40" t="str">
        <f t="shared" si="522"/>
        <v/>
      </c>
      <c r="CE253" s="40" t="str">
        <f t="shared" si="523"/>
        <v/>
      </c>
      <c r="CF253" s="40" t="str">
        <f t="shared" si="524"/>
        <v/>
      </c>
      <c r="CG253" s="40" t="str">
        <f t="shared" si="525"/>
        <v/>
      </c>
      <c r="CH253" s="40" t="str">
        <f t="shared" si="526"/>
        <v/>
      </c>
      <c r="CI253" s="40" t="str">
        <f t="shared" si="527"/>
        <v/>
      </c>
      <c r="CJ253" s="40" t="str">
        <f t="shared" si="528"/>
        <v/>
      </c>
      <c r="CK253" s="40" t="str">
        <f t="shared" si="529"/>
        <v/>
      </c>
      <c r="CL253" s="40" t="str">
        <f t="shared" si="530"/>
        <v/>
      </c>
      <c r="CM253" s="40" t="str">
        <f t="shared" si="531"/>
        <v/>
      </c>
      <c r="CN253" s="40" t="str">
        <f t="shared" si="532"/>
        <v/>
      </c>
      <c r="CO253" s="40" t="str">
        <f t="shared" si="533"/>
        <v/>
      </c>
      <c r="CP253" s="40" t="str">
        <f t="shared" si="534"/>
        <v/>
      </c>
      <c r="CQ253" s="40" t="str">
        <f t="shared" si="535"/>
        <v/>
      </c>
      <c r="CR253" s="40" t="str">
        <f t="shared" si="536"/>
        <v/>
      </c>
      <c r="CS253" s="40" t="str">
        <f t="shared" si="537"/>
        <v/>
      </c>
      <c r="CT253" s="40" t="str">
        <f t="shared" si="538"/>
        <v/>
      </c>
      <c r="CU253" s="40" t="str">
        <f t="shared" si="539"/>
        <v/>
      </c>
      <c r="CV253" s="40" t="str">
        <f t="shared" si="540"/>
        <v/>
      </c>
      <c r="CW253" s="40" t="str">
        <f t="shared" si="541"/>
        <v/>
      </c>
      <c r="CX253" s="40" t="str">
        <f t="shared" si="542"/>
        <v/>
      </c>
      <c r="CY253" s="40" t="str">
        <f t="shared" si="543"/>
        <v/>
      </c>
      <c r="CZ253" s="40" t="str">
        <f t="shared" si="544"/>
        <v/>
      </c>
      <c r="DA253" s="40" t="str">
        <f t="shared" si="545"/>
        <v/>
      </c>
      <c r="DB253" s="40" t="str">
        <f t="shared" si="546"/>
        <v/>
      </c>
      <c r="DC253" s="40" t="str">
        <f t="shared" si="547"/>
        <v/>
      </c>
      <c r="DD253" s="40" t="str">
        <f t="shared" si="548"/>
        <v/>
      </c>
      <c r="DE253" s="40" t="str">
        <f t="shared" si="549"/>
        <v/>
      </c>
      <c r="DF253" s="40" t="str">
        <f t="shared" si="550"/>
        <v/>
      </c>
      <c r="DG253" s="40" t="str">
        <f t="shared" si="551"/>
        <v/>
      </c>
      <c r="DH253" s="40" t="str">
        <f t="shared" si="552"/>
        <v/>
      </c>
      <c r="DI253" s="40" t="str">
        <f t="shared" si="553"/>
        <v/>
      </c>
      <c r="DJ253" s="40" t="str">
        <f t="shared" si="554"/>
        <v/>
      </c>
      <c r="DK253" s="40" t="str">
        <f t="shared" si="555"/>
        <v/>
      </c>
      <c r="DL253" s="40" t="str">
        <f t="shared" si="556"/>
        <v/>
      </c>
      <c r="DM253" s="40" t="str">
        <f t="shared" si="557"/>
        <v/>
      </c>
      <c r="DN253" s="40" t="str">
        <f t="shared" si="558"/>
        <v/>
      </c>
      <c r="DO253" s="40" t="str">
        <f t="shared" si="559"/>
        <v/>
      </c>
      <c r="DP253" s="40" t="str">
        <f t="shared" si="560"/>
        <v/>
      </c>
      <c r="DQ253" s="40" t="str">
        <f t="shared" si="561"/>
        <v/>
      </c>
      <c r="DR253" s="40" t="str">
        <f t="shared" si="562"/>
        <v/>
      </c>
      <c r="DS253" s="40" t="str">
        <f t="shared" si="563"/>
        <v/>
      </c>
      <c r="DT253" s="40" t="str">
        <f t="shared" si="564"/>
        <v/>
      </c>
      <c r="DU253" s="40" t="str">
        <f t="shared" si="565"/>
        <v/>
      </c>
      <c r="DV253" s="40" t="str">
        <f t="shared" si="566"/>
        <v/>
      </c>
      <c r="DW253" s="40" t="str">
        <f t="shared" si="567"/>
        <v/>
      </c>
    </row>
    <row r="254" spans="1:144">
      <c r="A254" s="40" t="s">
        <v>438</v>
      </c>
      <c r="B254" s="40" t="s">
        <v>439</v>
      </c>
      <c r="C254" s="40" t="s">
        <v>440</v>
      </c>
      <c r="D254" s="40">
        <v>1040</v>
      </c>
      <c r="F254" s="40">
        <v>8</v>
      </c>
      <c r="H254" s="40">
        <v>35000</v>
      </c>
      <c r="BX254" s="40" t="str">
        <f t="shared" si="516"/>
        <v>|n攻击+1040</v>
      </c>
      <c r="BY254" s="40" t="str">
        <f t="shared" si="517"/>
        <v/>
      </c>
      <c r="BZ254" s="40" t="str">
        <f t="shared" si="518"/>
        <v>|n护甲+8</v>
      </c>
      <c r="CA254" s="40" t="str">
        <f t="shared" si="519"/>
        <v/>
      </c>
      <c r="CB254" s="40" t="str">
        <f t="shared" si="520"/>
        <v>|n生命值+35000</v>
      </c>
      <c r="CC254" s="40" t="str">
        <f t="shared" si="521"/>
        <v/>
      </c>
      <c r="CD254" s="40" t="str">
        <f t="shared" si="522"/>
        <v/>
      </c>
      <c r="CE254" s="40" t="str">
        <f t="shared" si="523"/>
        <v/>
      </c>
      <c r="CF254" s="40" t="str">
        <f t="shared" si="524"/>
        <v/>
      </c>
      <c r="CG254" s="40" t="str">
        <f t="shared" si="525"/>
        <v/>
      </c>
      <c r="CH254" s="40" t="str">
        <f t="shared" si="526"/>
        <v/>
      </c>
      <c r="CI254" s="40" t="str">
        <f t="shared" si="527"/>
        <v/>
      </c>
      <c r="CJ254" s="40" t="str">
        <f t="shared" si="528"/>
        <v/>
      </c>
      <c r="CK254" s="40" t="str">
        <f t="shared" si="529"/>
        <v/>
      </c>
      <c r="CL254" s="40" t="str">
        <f t="shared" si="530"/>
        <v/>
      </c>
      <c r="CM254" s="40" t="str">
        <f t="shared" si="531"/>
        <v/>
      </c>
      <c r="CN254" s="40" t="str">
        <f t="shared" si="532"/>
        <v/>
      </c>
      <c r="CO254" s="40" t="str">
        <f t="shared" si="533"/>
        <v/>
      </c>
      <c r="CP254" s="40" t="str">
        <f t="shared" si="534"/>
        <v/>
      </c>
      <c r="CQ254" s="40" t="str">
        <f t="shared" si="535"/>
        <v/>
      </c>
      <c r="CR254" s="40" t="str">
        <f t="shared" si="536"/>
        <v/>
      </c>
      <c r="CS254" s="40" t="str">
        <f t="shared" si="537"/>
        <v/>
      </c>
      <c r="CT254" s="40" t="str">
        <f t="shared" si="538"/>
        <v/>
      </c>
      <c r="CU254" s="40" t="str">
        <f t="shared" si="539"/>
        <v/>
      </c>
      <c r="CV254" s="40" t="str">
        <f t="shared" si="540"/>
        <v/>
      </c>
      <c r="CW254" s="40" t="str">
        <f t="shared" si="541"/>
        <v/>
      </c>
      <c r="CX254" s="40" t="str">
        <f t="shared" si="542"/>
        <v/>
      </c>
      <c r="CY254" s="40" t="str">
        <f t="shared" si="543"/>
        <v/>
      </c>
      <c r="CZ254" s="40" t="str">
        <f t="shared" si="544"/>
        <v/>
      </c>
      <c r="DA254" s="40" t="str">
        <f t="shared" si="545"/>
        <v/>
      </c>
      <c r="DB254" s="40" t="str">
        <f t="shared" si="546"/>
        <v/>
      </c>
      <c r="DC254" s="40" t="str">
        <f t="shared" si="547"/>
        <v/>
      </c>
      <c r="DD254" s="40" t="str">
        <f t="shared" si="548"/>
        <v/>
      </c>
      <c r="DE254" s="40" t="str">
        <f t="shared" si="549"/>
        <v/>
      </c>
      <c r="DF254" s="40" t="str">
        <f t="shared" si="550"/>
        <v/>
      </c>
      <c r="DG254" s="40" t="str">
        <f t="shared" si="551"/>
        <v/>
      </c>
      <c r="DH254" s="40" t="str">
        <f t="shared" si="552"/>
        <v/>
      </c>
      <c r="DI254" s="40" t="str">
        <f t="shared" si="553"/>
        <v/>
      </c>
      <c r="DJ254" s="40" t="str">
        <f t="shared" si="554"/>
        <v/>
      </c>
      <c r="DK254" s="40" t="str">
        <f t="shared" si="555"/>
        <v/>
      </c>
      <c r="DL254" s="40" t="str">
        <f t="shared" si="556"/>
        <v/>
      </c>
      <c r="DM254" s="40" t="str">
        <f t="shared" si="557"/>
        <v/>
      </c>
      <c r="DN254" s="40" t="str">
        <f t="shared" si="558"/>
        <v/>
      </c>
      <c r="DO254" s="40" t="str">
        <f t="shared" si="559"/>
        <v/>
      </c>
      <c r="DP254" s="40" t="str">
        <f t="shared" si="560"/>
        <v/>
      </c>
      <c r="DQ254" s="40" t="str">
        <f t="shared" si="561"/>
        <v/>
      </c>
      <c r="DR254" s="40" t="str">
        <f t="shared" si="562"/>
        <v/>
      </c>
      <c r="DS254" s="40" t="str">
        <f t="shared" si="563"/>
        <v/>
      </c>
      <c r="DT254" s="40" t="str">
        <f t="shared" si="564"/>
        <v/>
      </c>
      <c r="DU254" s="40" t="str">
        <f t="shared" si="565"/>
        <v/>
      </c>
      <c r="DV254" s="40" t="str">
        <f t="shared" si="566"/>
        <v/>
      </c>
      <c r="DW254" s="40" t="str">
        <f t="shared" si="567"/>
        <v/>
      </c>
    </row>
    <row r="255" spans="1:144">
      <c r="A255" s="40" t="s">
        <v>441</v>
      </c>
      <c r="B255" s="40" t="s">
        <v>436</v>
      </c>
      <c r="C255" s="40" t="s">
        <v>442</v>
      </c>
      <c r="D255" s="40">
        <v>2010</v>
      </c>
      <c r="F255" s="40">
        <v>20</v>
      </c>
      <c r="H255" s="40">
        <v>60000</v>
      </c>
      <c r="BX255" s="40" t="str">
        <f t="shared" si="516"/>
        <v>|n攻击+2010</v>
      </c>
      <c r="BY255" s="40" t="str">
        <f t="shared" si="517"/>
        <v/>
      </c>
      <c r="BZ255" s="40" t="str">
        <f t="shared" si="518"/>
        <v>|n护甲+20</v>
      </c>
      <c r="CA255" s="40" t="str">
        <f t="shared" si="519"/>
        <v/>
      </c>
      <c r="CB255" s="40" t="str">
        <f t="shared" si="520"/>
        <v>|n生命值+60000</v>
      </c>
      <c r="CC255" s="40" t="str">
        <f t="shared" si="521"/>
        <v/>
      </c>
      <c r="CD255" s="40" t="str">
        <f t="shared" si="522"/>
        <v/>
      </c>
      <c r="CE255" s="40" t="str">
        <f t="shared" si="523"/>
        <v/>
      </c>
      <c r="CF255" s="40" t="str">
        <f t="shared" si="524"/>
        <v/>
      </c>
      <c r="CG255" s="40" t="str">
        <f t="shared" si="525"/>
        <v/>
      </c>
      <c r="CH255" s="40" t="str">
        <f t="shared" si="526"/>
        <v/>
      </c>
      <c r="CI255" s="40" t="str">
        <f t="shared" si="527"/>
        <v/>
      </c>
      <c r="CJ255" s="40" t="str">
        <f t="shared" si="528"/>
        <v/>
      </c>
      <c r="CK255" s="40" t="str">
        <f t="shared" si="529"/>
        <v/>
      </c>
      <c r="CL255" s="40" t="str">
        <f t="shared" si="530"/>
        <v/>
      </c>
      <c r="CM255" s="40" t="str">
        <f t="shared" si="531"/>
        <v/>
      </c>
      <c r="CN255" s="40" t="str">
        <f t="shared" si="532"/>
        <v/>
      </c>
      <c r="CO255" s="40" t="str">
        <f t="shared" si="533"/>
        <v/>
      </c>
      <c r="CP255" s="40" t="str">
        <f t="shared" si="534"/>
        <v/>
      </c>
      <c r="CQ255" s="40" t="str">
        <f t="shared" si="535"/>
        <v/>
      </c>
      <c r="CR255" s="40" t="str">
        <f t="shared" si="536"/>
        <v/>
      </c>
      <c r="CS255" s="40" t="str">
        <f t="shared" si="537"/>
        <v/>
      </c>
      <c r="CT255" s="40" t="str">
        <f t="shared" si="538"/>
        <v/>
      </c>
      <c r="CU255" s="40" t="str">
        <f t="shared" si="539"/>
        <v/>
      </c>
      <c r="CV255" s="40" t="str">
        <f t="shared" si="540"/>
        <v/>
      </c>
      <c r="CW255" s="40" t="str">
        <f t="shared" si="541"/>
        <v/>
      </c>
      <c r="CX255" s="40" t="str">
        <f t="shared" si="542"/>
        <v/>
      </c>
      <c r="CY255" s="40" t="str">
        <f t="shared" si="543"/>
        <v/>
      </c>
      <c r="CZ255" s="40" t="str">
        <f t="shared" si="544"/>
        <v/>
      </c>
      <c r="DA255" s="40" t="str">
        <f t="shared" si="545"/>
        <v/>
      </c>
      <c r="DB255" s="40" t="str">
        <f t="shared" si="546"/>
        <v/>
      </c>
      <c r="DC255" s="40" t="str">
        <f t="shared" si="547"/>
        <v/>
      </c>
      <c r="DD255" s="40" t="str">
        <f t="shared" si="548"/>
        <v/>
      </c>
      <c r="DE255" s="40" t="str">
        <f t="shared" si="549"/>
        <v/>
      </c>
      <c r="DF255" s="40" t="str">
        <f t="shared" si="550"/>
        <v/>
      </c>
      <c r="DG255" s="40" t="str">
        <f t="shared" si="551"/>
        <v/>
      </c>
      <c r="DH255" s="40" t="str">
        <f t="shared" si="552"/>
        <v/>
      </c>
      <c r="DI255" s="40" t="str">
        <f t="shared" si="553"/>
        <v/>
      </c>
      <c r="DJ255" s="40" t="str">
        <f t="shared" si="554"/>
        <v/>
      </c>
      <c r="DK255" s="40" t="str">
        <f t="shared" si="555"/>
        <v/>
      </c>
      <c r="DL255" s="40" t="str">
        <f t="shared" si="556"/>
        <v/>
      </c>
      <c r="DM255" s="40" t="str">
        <f t="shared" si="557"/>
        <v/>
      </c>
      <c r="DN255" s="40" t="str">
        <f t="shared" si="558"/>
        <v/>
      </c>
      <c r="DO255" s="40" t="str">
        <f t="shared" si="559"/>
        <v/>
      </c>
      <c r="DP255" s="40" t="str">
        <f t="shared" si="560"/>
        <v/>
      </c>
      <c r="DQ255" s="40" t="str">
        <f t="shared" si="561"/>
        <v/>
      </c>
      <c r="DR255" s="40" t="str">
        <f t="shared" si="562"/>
        <v/>
      </c>
      <c r="DS255" s="40" t="str">
        <f t="shared" si="563"/>
        <v/>
      </c>
      <c r="DT255" s="40" t="str">
        <f t="shared" si="564"/>
        <v/>
      </c>
      <c r="DU255" s="40" t="str">
        <f t="shared" si="565"/>
        <v/>
      </c>
      <c r="DV255" s="40" t="str">
        <f t="shared" si="566"/>
        <v/>
      </c>
      <c r="DW255" s="40" t="str">
        <f t="shared" si="567"/>
        <v/>
      </c>
    </row>
    <row r="256" spans="1:144">
      <c r="A256" s="40" t="s">
        <v>443</v>
      </c>
      <c r="B256" s="40" t="s">
        <v>439</v>
      </c>
      <c r="C256" s="40" t="s">
        <v>444</v>
      </c>
      <c r="D256" s="40">
        <v>4480</v>
      </c>
      <c r="F256" s="40">
        <v>30</v>
      </c>
      <c r="H256" s="40">
        <v>105700</v>
      </c>
      <c r="BX256" s="40" t="str">
        <f t="shared" si="516"/>
        <v>|n攻击+4480</v>
      </c>
      <c r="BY256" s="40" t="str">
        <f t="shared" si="517"/>
        <v/>
      </c>
      <c r="BZ256" s="40" t="str">
        <f t="shared" si="518"/>
        <v>|n护甲+30</v>
      </c>
      <c r="CA256" s="40" t="str">
        <f t="shared" si="519"/>
        <v/>
      </c>
      <c r="CB256" s="40" t="str">
        <f t="shared" si="520"/>
        <v>|n生命值+105700</v>
      </c>
      <c r="CC256" s="40" t="str">
        <f t="shared" si="521"/>
        <v/>
      </c>
      <c r="CD256" s="40" t="str">
        <f t="shared" si="522"/>
        <v/>
      </c>
      <c r="CE256" s="40" t="str">
        <f t="shared" si="523"/>
        <v/>
      </c>
      <c r="CF256" s="40" t="str">
        <f t="shared" si="524"/>
        <v/>
      </c>
      <c r="CG256" s="40" t="str">
        <f t="shared" si="525"/>
        <v/>
      </c>
      <c r="CH256" s="40" t="str">
        <f t="shared" si="526"/>
        <v/>
      </c>
      <c r="CI256" s="40" t="str">
        <f t="shared" si="527"/>
        <v/>
      </c>
      <c r="CJ256" s="40" t="str">
        <f t="shared" si="528"/>
        <v/>
      </c>
      <c r="CK256" s="40" t="str">
        <f t="shared" si="529"/>
        <v/>
      </c>
      <c r="CL256" s="40" t="str">
        <f t="shared" si="530"/>
        <v/>
      </c>
      <c r="CM256" s="40" t="str">
        <f t="shared" si="531"/>
        <v/>
      </c>
      <c r="CN256" s="40" t="str">
        <f t="shared" si="532"/>
        <v/>
      </c>
      <c r="CO256" s="40" t="str">
        <f t="shared" si="533"/>
        <v/>
      </c>
      <c r="CP256" s="40" t="str">
        <f t="shared" si="534"/>
        <v/>
      </c>
      <c r="CQ256" s="40" t="str">
        <f t="shared" si="535"/>
        <v/>
      </c>
      <c r="CR256" s="40" t="str">
        <f t="shared" si="536"/>
        <v/>
      </c>
      <c r="CS256" s="40" t="str">
        <f t="shared" si="537"/>
        <v/>
      </c>
      <c r="CT256" s="40" t="str">
        <f t="shared" si="538"/>
        <v/>
      </c>
      <c r="CU256" s="40" t="str">
        <f t="shared" si="539"/>
        <v/>
      </c>
      <c r="CV256" s="40" t="str">
        <f t="shared" si="540"/>
        <v/>
      </c>
      <c r="CW256" s="40" t="str">
        <f t="shared" si="541"/>
        <v/>
      </c>
      <c r="CX256" s="40" t="str">
        <f t="shared" si="542"/>
        <v/>
      </c>
      <c r="CY256" s="40" t="str">
        <f t="shared" si="543"/>
        <v/>
      </c>
      <c r="CZ256" s="40" t="str">
        <f t="shared" si="544"/>
        <v/>
      </c>
      <c r="DA256" s="40" t="str">
        <f t="shared" si="545"/>
        <v/>
      </c>
      <c r="DB256" s="40" t="str">
        <f t="shared" si="546"/>
        <v/>
      </c>
      <c r="DC256" s="40" t="str">
        <f t="shared" si="547"/>
        <v/>
      </c>
      <c r="DD256" s="40" t="str">
        <f t="shared" si="548"/>
        <v/>
      </c>
      <c r="DE256" s="40" t="str">
        <f t="shared" si="549"/>
        <v/>
      </c>
      <c r="DF256" s="40" t="str">
        <f t="shared" si="550"/>
        <v/>
      </c>
      <c r="DG256" s="40" t="str">
        <f t="shared" si="551"/>
        <v/>
      </c>
      <c r="DH256" s="40" t="str">
        <f t="shared" si="552"/>
        <v/>
      </c>
      <c r="DI256" s="40" t="str">
        <f t="shared" si="553"/>
        <v/>
      </c>
      <c r="DJ256" s="40" t="str">
        <f t="shared" si="554"/>
        <v/>
      </c>
      <c r="DK256" s="40" t="str">
        <f t="shared" si="555"/>
        <v/>
      </c>
      <c r="DL256" s="40" t="str">
        <f t="shared" si="556"/>
        <v/>
      </c>
      <c r="DM256" s="40" t="str">
        <f t="shared" si="557"/>
        <v/>
      </c>
      <c r="DN256" s="40" t="str">
        <f t="shared" si="558"/>
        <v/>
      </c>
      <c r="DO256" s="40" t="str">
        <f t="shared" si="559"/>
        <v/>
      </c>
      <c r="DP256" s="40" t="str">
        <f t="shared" si="560"/>
        <v/>
      </c>
      <c r="DQ256" s="40" t="str">
        <f t="shared" si="561"/>
        <v/>
      </c>
      <c r="DR256" s="40" t="str">
        <f t="shared" si="562"/>
        <v/>
      </c>
      <c r="DS256" s="40" t="str">
        <f t="shared" si="563"/>
        <v/>
      </c>
      <c r="DT256" s="40" t="str">
        <f t="shared" si="564"/>
        <v/>
      </c>
      <c r="DU256" s="40" t="str">
        <f t="shared" si="565"/>
        <v/>
      </c>
      <c r="DV256" s="40" t="str">
        <f t="shared" si="566"/>
        <v/>
      </c>
      <c r="DW256" s="40" t="str">
        <f t="shared" si="567"/>
        <v/>
      </c>
    </row>
    <row r="257" spans="1:145">
      <c r="A257" s="40" t="s">
        <v>445</v>
      </c>
      <c r="B257" s="40" t="s">
        <v>446</v>
      </c>
      <c r="C257" s="40" t="s">
        <v>447</v>
      </c>
      <c r="D257" s="40">
        <v>14670</v>
      </c>
      <c r="F257" s="40">
        <v>70</v>
      </c>
      <c r="H257" s="40">
        <v>312400</v>
      </c>
      <c r="V257" s="40">
        <v>5</v>
      </c>
      <c r="W257" s="40">
        <v>50</v>
      </c>
      <c r="BX257" s="40" t="str">
        <f t="shared" si="516"/>
        <v>|n攻击+14670</v>
      </c>
      <c r="BY257" s="40" t="str">
        <f t="shared" si="517"/>
        <v/>
      </c>
      <c r="BZ257" s="40" t="str">
        <f t="shared" si="518"/>
        <v>|n护甲+70</v>
      </c>
      <c r="CA257" s="40" t="str">
        <f t="shared" si="519"/>
        <v/>
      </c>
      <c r="CB257" s="40" t="str">
        <f t="shared" si="520"/>
        <v>|n生命值+312400</v>
      </c>
      <c r="CC257" s="40" t="str">
        <f t="shared" si="521"/>
        <v/>
      </c>
      <c r="CD257" s="40" t="str">
        <f t="shared" si="522"/>
        <v/>
      </c>
      <c r="CE257" s="40" t="str">
        <f t="shared" si="523"/>
        <v/>
      </c>
      <c r="CF257" s="40" t="str">
        <f t="shared" si="524"/>
        <v/>
      </c>
      <c r="CG257" s="40" t="str">
        <f t="shared" si="525"/>
        <v/>
      </c>
      <c r="CH257" s="40" t="str">
        <f t="shared" si="526"/>
        <v/>
      </c>
      <c r="CI257" s="40" t="str">
        <f t="shared" si="527"/>
        <v/>
      </c>
      <c r="CJ257" s="40" t="str">
        <f t="shared" si="528"/>
        <v/>
      </c>
      <c r="CK257" s="40" t="str">
        <f t="shared" si="529"/>
        <v/>
      </c>
      <c r="CL257" s="40" t="str">
        <f t="shared" si="530"/>
        <v/>
      </c>
      <c r="CM257" s="40" t="str">
        <f t="shared" si="531"/>
        <v/>
      </c>
      <c r="CN257" s="40" t="str">
        <f t="shared" si="532"/>
        <v/>
      </c>
      <c r="CO257" s="40" t="str">
        <f t="shared" si="533"/>
        <v/>
      </c>
      <c r="CP257" s="40" t="str">
        <f t="shared" si="534"/>
        <v>|n暴击+5%</v>
      </c>
      <c r="CQ257" s="40" t="str">
        <f t="shared" si="535"/>
        <v>|n暴伤+50%</v>
      </c>
      <c r="CR257" s="40" t="str">
        <f t="shared" si="536"/>
        <v/>
      </c>
      <c r="CS257" s="40" t="str">
        <f t="shared" si="537"/>
        <v/>
      </c>
      <c r="CT257" s="40" t="str">
        <f t="shared" si="538"/>
        <v/>
      </c>
      <c r="CU257" s="40" t="str">
        <f t="shared" si="539"/>
        <v/>
      </c>
      <c r="CV257" s="40" t="str">
        <f t="shared" si="540"/>
        <v/>
      </c>
      <c r="CW257" s="40" t="str">
        <f t="shared" si="541"/>
        <v/>
      </c>
      <c r="CX257" s="40" t="str">
        <f t="shared" si="542"/>
        <v/>
      </c>
      <c r="CY257" s="40" t="str">
        <f t="shared" si="543"/>
        <v/>
      </c>
      <c r="CZ257" s="40" t="str">
        <f t="shared" si="544"/>
        <v/>
      </c>
      <c r="DA257" s="40" t="str">
        <f t="shared" si="545"/>
        <v/>
      </c>
      <c r="DB257" s="40" t="str">
        <f t="shared" si="546"/>
        <v/>
      </c>
      <c r="DC257" s="40" t="str">
        <f t="shared" si="547"/>
        <v/>
      </c>
      <c r="DD257" s="40" t="str">
        <f t="shared" si="548"/>
        <v/>
      </c>
      <c r="DE257" s="40" t="str">
        <f t="shared" si="549"/>
        <v/>
      </c>
      <c r="DF257" s="40" t="str">
        <f t="shared" si="550"/>
        <v/>
      </c>
      <c r="DG257" s="40" t="str">
        <f t="shared" si="551"/>
        <v/>
      </c>
      <c r="DH257" s="40" t="str">
        <f t="shared" si="552"/>
        <v/>
      </c>
      <c r="DI257" s="40" t="str">
        <f t="shared" si="553"/>
        <v/>
      </c>
      <c r="DJ257" s="40" t="str">
        <f t="shared" si="554"/>
        <v/>
      </c>
      <c r="DK257" s="40" t="str">
        <f t="shared" si="555"/>
        <v/>
      </c>
      <c r="DL257" s="40" t="str">
        <f t="shared" si="556"/>
        <v/>
      </c>
      <c r="DM257" s="40" t="str">
        <f t="shared" si="557"/>
        <v/>
      </c>
      <c r="DN257" s="40" t="str">
        <f t="shared" si="558"/>
        <v/>
      </c>
      <c r="DO257" s="40" t="str">
        <f t="shared" si="559"/>
        <v/>
      </c>
      <c r="DP257" s="40" t="str">
        <f t="shared" si="560"/>
        <v/>
      </c>
      <c r="DQ257" s="40" t="str">
        <f t="shared" si="561"/>
        <v/>
      </c>
      <c r="DR257" s="40" t="str">
        <f t="shared" si="562"/>
        <v/>
      </c>
      <c r="DS257" s="40" t="str">
        <f t="shared" si="563"/>
        <v/>
      </c>
      <c r="DT257" s="40" t="str">
        <f t="shared" si="564"/>
        <v/>
      </c>
      <c r="DU257" s="40" t="str">
        <f t="shared" si="565"/>
        <v/>
      </c>
      <c r="DV257" s="40" t="str">
        <f t="shared" si="566"/>
        <v/>
      </c>
      <c r="DW257" s="40" t="str">
        <f t="shared" si="567"/>
        <v/>
      </c>
    </row>
    <row r="258" spans="1:145">
      <c r="A258" s="40" t="s">
        <v>448</v>
      </c>
      <c r="B258" s="40" t="s">
        <v>449</v>
      </c>
      <c r="C258" s="40" t="s">
        <v>450</v>
      </c>
      <c r="D258" s="40">
        <v>18480</v>
      </c>
      <c r="F258" s="40">
        <v>80</v>
      </c>
      <c r="H258" s="40">
        <v>360000</v>
      </c>
      <c r="M258" s="40">
        <v>3</v>
      </c>
      <c r="V258" s="40">
        <v>5</v>
      </c>
      <c r="W258" s="40">
        <v>50</v>
      </c>
      <c r="BX258" s="40" t="str">
        <f t="shared" si="516"/>
        <v>|n攻击+18480</v>
      </c>
      <c r="BY258" s="40" t="str">
        <f t="shared" si="517"/>
        <v/>
      </c>
      <c r="BZ258" s="40" t="str">
        <f t="shared" si="518"/>
        <v>|n护甲+80</v>
      </c>
      <c r="CA258" s="40" t="str">
        <f t="shared" si="519"/>
        <v/>
      </c>
      <c r="CB258" s="40" t="str">
        <f t="shared" si="520"/>
        <v>|n生命值+360000</v>
      </c>
      <c r="CC258" s="40" t="str">
        <f t="shared" si="521"/>
        <v/>
      </c>
      <c r="CD258" s="40" t="str">
        <f t="shared" si="522"/>
        <v/>
      </c>
      <c r="CE258" s="40" t="str">
        <f t="shared" si="523"/>
        <v/>
      </c>
      <c r="CF258" s="40" t="str">
        <f t="shared" si="524"/>
        <v/>
      </c>
      <c r="CG258" s="40" t="str">
        <f t="shared" si="525"/>
        <v>|n闪避+3%</v>
      </c>
      <c r="CH258" s="40" t="str">
        <f t="shared" si="526"/>
        <v/>
      </c>
      <c r="CI258" s="40" t="str">
        <f t="shared" si="527"/>
        <v/>
      </c>
      <c r="CJ258" s="40" t="str">
        <f t="shared" si="528"/>
        <v/>
      </c>
      <c r="CK258" s="40" t="str">
        <f t="shared" si="529"/>
        <v/>
      </c>
      <c r="CL258" s="40" t="str">
        <f t="shared" si="530"/>
        <v/>
      </c>
      <c r="CM258" s="40" t="str">
        <f t="shared" si="531"/>
        <v/>
      </c>
      <c r="CN258" s="40" t="str">
        <f t="shared" si="532"/>
        <v/>
      </c>
      <c r="CO258" s="40" t="str">
        <f t="shared" si="533"/>
        <v/>
      </c>
      <c r="CP258" s="40" t="str">
        <f t="shared" si="534"/>
        <v>|n暴击+5%</v>
      </c>
      <c r="CQ258" s="40" t="str">
        <f t="shared" si="535"/>
        <v>|n暴伤+50%</v>
      </c>
      <c r="CR258" s="40" t="str">
        <f t="shared" si="536"/>
        <v/>
      </c>
      <c r="CS258" s="40" t="str">
        <f t="shared" si="537"/>
        <v/>
      </c>
      <c r="CT258" s="40" t="str">
        <f t="shared" si="538"/>
        <v/>
      </c>
      <c r="CU258" s="40" t="str">
        <f t="shared" si="539"/>
        <v/>
      </c>
      <c r="CV258" s="40" t="str">
        <f t="shared" si="540"/>
        <v/>
      </c>
      <c r="CW258" s="40" t="str">
        <f t="shared" si="541"/>
        <v/>
      </c>
      <c r="CX258" s="40" t="str">
        <f t="shared" si="542"/>
        <v/>
      </c>
      <c r="CY258" s="40" t="str">
        <f t="shared" si="543"/>
        <v/>
      </c>
      <c r="CZ258" s="40" t="str">
        <f t="shared" si="544"/>
        <v/>
      </c>
      <c r="DA258" s="40" t="str">
        <f t="shared" si="545"/>
        <v/>
      </c>
      <c r="DB258" s="40" t="str">
        <f t="shared" si="546"/>
        <v/>
      </c>
      <c r="DC258" s="40" t="str">
        <f t="shared" si="547"/>
        <v/>
      </c>
      <c r="DD258" s="40" t="str">
        <f t="shared" si="548"/>
        <v/>
      </c>
      <c r="DE258" s="40" t="str">
        <f t="shared" si="549"/>
        <v/>
      </c>
      <c r="DF258" s="40" t="str">
        <f t="shared" si="550"/>
        <v/>
      </c>
      <c r="DG258" s="40" t="str">
        <f t="shared" si="551"/>
        <v/>
      </c>
      <c r="DH258" s="40" t="str">
        <f t="shared" si="552"/>
        <v/>
      </c>
      <c r="DI258" s="40" t="str">
        <f t="shared" si="553"/>
        <v/>
      </c>
      <c r="DJ258" s="40" t="str">
        <f t="shared" si="554"/>
        <v/>
      </c>
      <c r="DK258" s="40" t="str">
        <f t="shared" si="555"/>
        <v/>
      </c>
      <c r="DL258" s="40" t="str">
        <f t="shared" si="556"/>
        <v/>
      </c>
      <c r="DM258" s="40" t="str">
        <f t="shared" si="557"/>
        <v/>
      </c>
      <c r="DN258" s="40" t="str">
        <f t="shared" si="558"/>
        <v/>
      </c>
      <c r="DO258" s="40" t="str">
        <f t="shared" si="559"/>
        <v/>
      </c>
      <c r="DP258" s="40" t="str">
        <f t="shared" si="560"/>
        <v/>
      </c>
      <c r="DQ258" s="40" t="str">
        <f t="shared" si="561"/>
        <v/>
      </c>
      <c r="DR258" s="40" t="str">
        <f t="shared" si="562"/>
        <v/>
      </c>
      <c r="DS258" s="40" t="str">
        <f t="shared" si="563"/>
        <v/>
      </c>
      <c r="DT258" s="40" t="str">
        <f t="shared" si="564"/>
        <v/>
      </c>
      <c r="DU258" s="40" t="str">
        <f t="shared" si="565"/>
        <v/>
      </c>
      <c r="DV258" s="40" t="str">
        <f t="shared" si="566"/>
        <v/>
      </c>
      <c r="DW258" s="40" t="str">
        <f t="shared" si="567"/>
        <v/>
      </c>
    </row>
    <row r="259" spans="1:145">
      <c r="A259" s="40" t="s">
        <v>451</v>
      </c>
      <c r="B259" s="40" t="s">
        <v>446</v>
      </c>
      <c r="C259" s="40" t="s">
        <v>452</v>
      </c>
      <c r="D259" s="40">
        <v>24020</v>
      </c>
      <c r="F259" s="40">
        <v>90</v>
      </c>
      <c r="H259" s="40">
        <v>416800</v>
      </c>
      <c r="M259" s="40">
        <v>3</v>
      </c>
      <c r="V259" s="40">
        <v>5</v>
      </c>
      <c r="W259" s="40">
        <v>50</v>
      </c>
      <c r="BX259" s="40" t="str">
        <f t="shared" si="516"/>
        <v>|n攻击+24020</v>
      </c>
      <c r="BY259" s="40" t="str">
        <f t="shared" si="517"/>
        <v/>
      </c>
      <c r="BZ259" s="40" t="str">
        <f t="shared" si="518"/>
        <v>|n护甲+90</v>
      </c>
      <c r="CA259" s="40" t="str">
        <f t="shared" si="519"/>
        <v/>
      </c>
      <c r="CB259" s="40" t="str">
        <f t="shared" si="520"/>
        <v>|n生命值+416800</v>
      </c>
      <c r="CC259" s="40" t="str">
        <f t="shared" si="521"/>
        <v/>
      </c>
      <c r="CD259" s="40" t="str">
        <f t="shared" si="522"/>
        <v/>
      </c>
      <c r="CE259" s="40" t="str">
        <f t="shared" si="523"/>
        <v/>
      </c>
      <c r="CF259" s="40" t="str">
        <f t="shared" si="524"/>
        <v/>
      </c>
      <c r="CG259" s="40" t="str">
        <f t="shared" si="525"/>
        <v>|n闪避+3%</v>
      </c>
      <c r="CH259" s="40" t="str">
        <f t="shared" si="526"/>
        <v/>
      </c>
      <c r="CI259" s="40" t="str">
        <f t="shared" si="527"/>
        <v/>
      </c>
      <c r="CJ259" s="40" t="str">
        <f t="shared" si="528"/>
        <v/>
      </c>
      <c r="CK259" s="40" t="str">
        <f t="shared" si="529"/>
        <v/>
      </c>
      <c r="CL259" s="40" t="str">
        <f t="shared" si="530"/>
        <v/>
      </c>
      <c r="CM259" s="40" t="str">
        <f t="shared" si="531"/>
        <v/>
      </c>
      <c r="CN259" s="40" t="str">
        <f t="shared" si="532"/>
        <v/>
      </c>
      <c r="CO259" s="40" t="str">
        <f t="shared" si="533"/>
        <v/>
      </c>
      <c r="CP259" s="40" t="str">
        <f t="shared" si="534"/>
        <v>|n暴击+5%</v>
      </c>
      <c r="CQ259" s="40" t="str">
        <f t="shared" si="535"/>
        <v>|n暴伤+50%</v>
      </c>
      <c r="CR259" s="40" t="str">
        <f t="shared" si="536"/>
        <v/>
      </c>
      <c r="CS259" s="40" t="str">
        <f t="shared" si="537"/>
        <v/>
      </c>
      <c r="CT259" s="40" t="str">
        <f t="shared" si="538"/>
        <v/>
      </c>
      <c r="CU259" s="40" t="str">
        <f t="shared" si="539"/>
        <v/>
      </c>
      <c r="CV259" s="40" t="str">
        <f t="shared" si="540"/>
        <v/>
      </c>
      <c r="CW259" s="40" t="str">
        <f t="shared" si="541"/>
        <v/>
      </c>
      <c r="CX259" s="40" t="str">
        <f t="shared" si="542"/>
        <v/>
      </c>
      <c r="CY259" s="40" t="str">
        <f t="shared" si="543"/>
        <v/>
      </c>
      <c r="CZ259" s="40" t="str">
        <f t="shared" si="544"/>
        <v/>
      </c>
      <c r="DA259" s="40" t="str">
        <f t="shared" si="545"/>
        <v/>
      </c>
      <c r="DB259" s="40" t="str">
        <f t="shared" si="546"/>
        <v/>
      </c>
      <c r="DC259" s="40" t="str">
        <f t="shared" si="547"/>
        <v/>
      </c>
      <c r="DD259" s="40" t="str">
        <f t="shared" si="548"/>
        <v/>
      </c>
      <c r="DE259" s="40" t="str">
        <f t="shared" si="549"/>
        <v/>
      </c>
      <c r="DF259" s="40" t="str">
        <f t="shared" si="550"/>
        <v/>
      </c>
      <c r="DG259" s="40" t="str">
        <f t="shared" si="551"/>
        <v/>
      </c>
      <c r="DH259" s="40" t="str">
        <f t="shared" si="552"/>
        <v/>
      </c>
      <c r="DI259" s="40" t="str">
        <f t="shared" si="553"/>
        <v/>
      </c>
      <c r="DJ259" s="40" t="str">
        <f t="shared" si="554"/>
        <v/>
      </c>
      <c r="DK259" s="40" t="str">
        <f t="shared" si="555"/>
        <v/>
      </c>
      <c r="DL259" s="40" t="str">
        <f t="shared" si="556"/>
        <v/>
      </c>
      <c r="DM259" s="40" t="str">
        <f t="shared" si="557"/>
        <v/>
      </c>
      <c r="DN259" s="40" t="str">
        <f t="shared" si="558"/>
        <v/>
      </c>
      <c r="DO259" s="40" t="str">
        <f t="shared" si="559"/>
        <v/>
      </c>
      <c r="DP259" s="40" t="str">
        <f t="shared" si="560"/>
        <v/>
      </c>
      <c r="DQ259" s="40" t="str">
        <f t="shared" si="561"/>
        <v/>
      </c>
      <c r="DR259" s="40" t="str">
        <f t="shared" si="562"/>
        <v/>
      </c>
      <c r="DS259" s="40" t="str">
        <f t="shared" si="563"/>
        <v/>
      </c>
      <c r="DT259" s="40" t="str">
        <f t="shared" si="564"/>
        <v/>
      </c>
      <c r="DU259" s="40" t="str">
        <f t="shared" si="565"/>
        <v/>
      </c>
      <c r="DV259" s="40" t="str">
        <f t="shared" si="566"/>
        <v/>
      </c>
      <c r="DW259" s="40" t="str">
        <f t="shared" si="567"/>
        <v/>
      </c>
    </row>
    <row r="260" spans="1:145">
      <c r="A260" s="40" t="s">
        <v>453</v>
      </c>
      <c r="B260" s="40" t="s">
        <v>449</v>
      </c>
      <c r="C260" s="40" t="s">
        <v>454</v>
      </c>
      <c r="D260" s="40">
        <v>43620</v>
      </c>
      <c r="F260" s="40">
        <v>130</v>
      </c>
      <c r="H260" s="40">
        <v>690000</v>
      </c>
      <c r="M260" s="40">
        <v>3</v>
      </c>
      <c r="V260" s="40">
        <v>5</v>
      </c>
      <c r="W260" s="40">
        <v>50</v>
      </c>
      <c r="BX260" s="40" t="str">
        <f t="shared" si="516"/>
        <v>|n攻击+43620</v>
      </c>
      <c r="BY260" s="40" t="str">
        <f t="shared" si="517"/>
        <v/>
      </c>
      <c r="BZ260" s="40" t="str">
        <f t="shared" si="518"/>
        <v>|n护甲+130</v>
      </c>
      <c r="CA260" s="40" t="str">
        <f t="shared" si="519"/>
        <v/>
      </c>
      <c r="CB260" s="40" t="str">
        <f t="shared" si="520"/>
        <v>|n生命值+690000</v>
      </c>
      <c r="CC260" s="40" t="str">
        <f t="shared" si="521"/>
        <v/>
      </c>
      <c r="CD260" s="40" t="str">
        <f t="shared" si="522"/>
        <v/>
      </c>
      <c r="CE260" s="40" t="str">
        <f t="shared" si="523"/>
        <v/>
      </c>
      <c r="CF260" s="40" t="str">
        <f t="shared" si="524"/>
        <v/>
      </c>
      <c r="CG260" s="40" t="str">
        <f t="shared" si="525"/>
        <v>|n闪避+3%</v>
      </c>
      <c r="CH260" s="40" t="str">
        <f t="shared" si="526"/>
        <v/>
      </c>
      <c r="CI260" s="40" t="str">
        <f t="shared" si="527"/>
        <v/>
      </c>
      <c r="CJ260" s="40" t="str">
        <f t="shared" si="528"/>
        <v/>
      </c>
      <c r="CK260" s="40" t="str">
        <f t="shared" si="529"/>
        <v/>
      </c>
      <c r="CL260" s="40" t="str">
        <f t="shared" si="530"/>
        <v/>
      </c>
      <c r="CM260" s="40" t="str">
        <f t="shared" si="531"/>
        <v/>
      </c>
      <c r="CN260" s="40" t="str">
        <f t="shared" si="532"/>
        <v/>
      </c>
      <c r="CO260" s="40" t="str">
        <f t="shared" si="533"/>
        <v/>
      </c>
      <c r="CP260" s="40" t="str">
        <f t="shared" si="534"/>
        <v>|n暴击+5%</v>
      </c>
      <c r="CQ260" s="40" t="str">
        <f t="shared" si="535"/>
        <v>|n暴伤+50%</v>
      </c>
      <c r="CR260" s="40" t="str">
        <f t="shared" si="536"/>
        <v/>
      </c>
      <c r="CS260" s="40" t="str">
        <f t="shared" si="537"/>
        <v/>
      </c>
      <c r="CT260" s="40" t="str">
        <f t="shared" si="538"/>
        <v/>
      </c>
      <c r="CU260" s="40" t="str">
        <f t="shared" si="539"/>
        <v/>
      </c>
      <c r="CV260" s="40" t="str">
        <f t="shared" si="540"/>
        <v/>
      </c>
      <c r="CW260" s="40" t="str">
        <f t="shared" si="541"/>
        <v/>
      </c>
      <c r="CX260" s="40" t="str">
        <f t="shared" si="542"/>
        <v/>
      </c>
      <c r="CY260" s="40" t="str">
        <f t="shared" si="543"/>
        <v/>
      </c>
      <c r="CZ260" s="40" t="str">
        <f t="shared" si="544"/>
        <v/>
      </c>
      <c r="DA260" s="40" t="str">
        <f t="shared" si="545"/>
        <v/>
      </c>
      <c r="DB260" s="40" t="str">
        <f t="shared" si="546"/>
        <v/>
      </c>
      <c r="DC260" s="40" t="str">
        <f t="shared" si="547"/>
        <v/>
      </c>
      <c r="DD260" s="40" t="str">
        <f t="shared" si="548"/>
        <v/>
      </c>
      <c r="DE260" s="40" t="str">
        <f t="shared" si="549"/>
        <v/>
      </c>
      <c r="DF260" s="40" t="str">
        <f t="shared" si="550"/>
        <v/>
      </c>
      <c r="DG260" s="40" t="str">
        <f t="shared" si="551"/>
        <v/>
      </c>
      <c r="DH260" s="40" t="str">
        <f t="shared" si="552"/>
        <v/>
      </c>
      <c r="DI260" s="40" t="str">
        <f t="shared" si="553"/>
        <v/>
      </c>
      <c r="DJ260" s="40" t="str">
        <f t="shared" si="554"/>
        <v/>
      </c>
      <c r="DK260" s="40" t="str">
        <f t="shared" si="555"/>
        <v/>
      </c>
      <c r="DL260" s="40" t="str">
        <f t="shared" si="556"/>
        <v/>
      </c>
      <c r="DM260" s="40" t="str">
        <f t="shared" si="557"/>
        <v/>
      </c>
      <c r="DN260" s="40" t="str">
        <f t="shared" si="558"/>
        <v/>
      </c>
      <c r="DO260" s="40" t="str">
        <f t="shared" si="559"/>
        <v/>
      </c>
      <c r="DP260" s="40" t="str">
        <f t="shared" si="560"/>
        <v/>
      </c>
      <c r="DQ260" s="40" t="str">
        <f t="shared" si="561"/>
        <v/>
      </c>
      <c r="DR260" s="40" t="str">
        <f t="shared" si="562"/>
        <v/>
      </c>
      <c r="DS260" s="40" t="str">
        <f t="shared" si="563"/>
        <v/>
      </c>
      <c r="DT260" s="40" t="str">
        <f t="shared" si="564"/>
        <v/>
      </c>
      <c r="DU260" s="40" t="str">
        <f t="shared" si="565"/>
        <v/>
      </c>
      <c r="DV260" s="40" t="str">
        <f t="shared" si="566"/>
        <v/>
      </c>
      <c r="DW260" s="40" t="str">
        <f t="shared" si="567"/>
        <v/>
      </c>
    </row>
    <row r="261" spans="1:145">
      <c r="A261" s="40" t="s">
        <v>455</v>
      </c>
      <c r="B261" s="40" t="s">
        <v>456</v>
      </c>
      <c r="C261" s="40" t="s">
        <v>457</v>
      </c>
      <c r="D261" s="40">
        <v>59800</v>
      </c>
      <c r="F261" s="40">
        <v>160</v>
      </c>
      <c r="H261" s="40">
        <v>864300</v>
      </c>
      <c r="M261" s="40">
        <v>3</v>
      </c>
      <c r="V261" s="40">
        <v>5</v>
      </c>
      <c r="W261" s="40">
        <f>W257+50</f>
        <v>100</v>
      </c>
      <c r="BW261" s="40" t="str">
        <f t="shared" ref="BW261:BW314" si="568">CONCATENATE(BX261,BY261,BZ261,CA261,CB261,CC261,CD261,CE261,CF261,CG261,CH261,CI261,CJ261,CK261,CL261,CM261,CN261,CO261,CP261,CQ261,CR261,CS261,CT261,CU261,CV261,CW261,CX261,CY261,CZ261,DA261,DB261,DC261,DD261,DE261,DF261,DG261,DH261,DI261,DJ261,DK261,DL261,DM261,DN261,DO261,DP261,DQ261,DR261,DS261,DT261,DU261,DV261,DW261,DX261,DY261,DZ261,EA261,EB261,EC261,ED261,EE261,EF261,EG261,EH261,EI261,EJ261,EK261,EL261,EM261,EN261,EO261)</f>
        <v>|n攻击+59800|n护甲+160|n生命值+864300|n闪避+3%|n暴击+5%|n暴伤+100%</v>
      </c>
      <c r="BX261" s="40" t="str">
        <f t="shared" si="516"/>
        <v>|n攻击+59800</v>
      </c>
      <c r="BY261" s="40" t="str">
        <f t="shared" si="517"/>
        <v/>
      </c>
      <c r="BZ261" s="40" t="str">
        <f t="shared" si="518"/>
        <v>|n护甲+160</v>
      </c>
      <c r="CA261" s="40" t="str">
        <f t="shared" si="519"/>
        <v/>
      </c>
      <c r="CB261" s="40" t="str">
        <f t="shared" si="520"/>
        <v>|n生命值+864300</v>
      </c>
      <c r="CC261" s="40" t="str">
        <f t="shared" si="521"/>
        <v/>
      </c>
      <c r="CD261" s="40" t="str">
        <f t="shared" si="522"/>
        <v/>
      </c>
      <c r="CE261" s="40" t="str">
        <f t="shared" si="523"/>
        <v/>
      </c>
      <c r="CF261" s="40" t="str">
        <f t="shared" si="524"/>
        <v/>
      </c>
      <c r="CG261" s="40" t="str">
        <f t="shared" si="525"/>
        <v>|n闪避+3%</v>
      </c>
      <c r="CH261" s="40" t="str">
        <f t="shared" si="526"/>
        <v/>
      </c>
      <c r="CI261" s="40" t="str">
        <f t="shared" si="527"/>
        <v/>
      </c>
      <c r="CJ261" s="40" t="str">
        <f t="shared" si="528"/>
        <v/>
      </c>
      <c r="CK261" s="40" t="str">
        <f t="shared" si="529"/>
        <v/>
      </c>
      <c r="CL261" s="40" t="str">
        <f t="shared" si="530"/>
        <v/>
      </c>
      <c r="CM261" s="40" t="str">
        <f t="shared" si="531"/>
        <v/>
      </c>
      <c r="CN261" s="40" t="str">
        <f t="shared" si="532"/>
        <v/>
      </c>
      <c r="CO261" s="40" t="str">
        <f t="shared" si="533"/>
        <v/>
      </c>
      <c r="CP261" s="40" t="str">
        <f t="shared" si="534"/>
        <v>|n暴击+5%</v>
      </c>
      <c r="CQ261" s="40" t="str">
        <f t="shared" si="535"/>
        <v>|n暴伤+100%</v>
      </c>
      <c r="CR261" s="40" t="str">
        <f t="shared" si="536"/>
        <v/>
      </c>
      <c r="CS261" s="40" t="str">
        <f t="shared" si="537"/>
        <v/>
      </c>
      <c r="CT261" s="40" t="str">
        <f t="shared" si="538"/>
        <v/>
      </c>
      <c r="CU261" s="40" t="str">
        <f t="shared" si="539"/>
        <v/>
      </c>
      <c r="CV261" s="40" t="str">
        <f t="shared" si="540"/>
        <v/>
      </c>
      <c r="CW261" s="40" t="str">
        <f t="shared" si="541"/>
        <v/>
      </c>
      <c r="CX261" s="40" t="str">
        <f t="shared" si="542"/>
        <v/>
      </c>
      <c r="CY261" s="40" t="str">
        <f t="shared" si="543"/>
        <v/>
      </c>
      <c r="CZ261" s="40" t="str">
        <f t="shared" si="544"/>
        <v/>
      </c>
      <c r="DA261" s="40" t="str">
        <f t="shared" si="545"/>
        <v/>
      </c>
      <c r="DB261" s="40" t="str">
        <f t="shared" si="546"/>
        <v/>
      </c>
      <c r="DC261" s="40" t="str">
        <f t="shared" si="547"/>
        <v/>
      </c>
      <c r="DD261" s="40" t="str">
        <f t="shared" si="548"/>
        <v/>
      </c>
      <c r="DE261" s="40" t="str">
        <f t="shared" si="549"/>
        <v/>
      </c>
      <c r="DF261" s="40" t="str">
        <f t="shared" si="550"/>
        <v/>
      </c>
      <c r="DG261" s="40" t="str">
        <f t="shared" si="551"/>
        <v/>
      </c>
      <c r="DH261" s="40" t="str">
        <f t="shared" si="552"/>
        <v/>
      </c>
      <c r="DI261" s="40" t="str">
        <f t="shared" si="553"/>
        <v/>
      </c>
      <c r="DJ261" s="40" t="str">
        <f t="shared" si="554"/>
        <v/>
      </c>
      <c r="DK261" s="40" t="str">
        <f t="shared" si="555"/>
        <v/>
      </c>
      <c r="DL261" s="40" t="str">
        <f t="shared" si="556"/>
        <v/>
      </c>
      <c r="DM261" s="40" t="str">
        <f t="shared" si="557"/>
        <v/>
      </c>
      <c r="DN261" s="40" t="str">
        <f t="shared" si="558"/>
        <v/>
      </c>
      <c r="DO261" s="40" t="str">
        <f t="shared" si="559"/>
        <v/>
      </c>
      <c r="DP261" s="40" t="str">
        <f t="shared" si="560"/>
        <v/>
      </c>
      <c r="DQ261" s="40" t="str">
        <f t="shared" si="561"/>
        <v/>
      </c>
      <c r="DR261" s="40" t="str">
        <f t="shared" si="562"/>
        <v/>
      </c>
      <c r="DS261" s="40" t="str">
        <f t="shared" si="563"/>
        <v/>
      </c>
      <c r="DT261" s="40" t="str">
        <f t="shared" si="564"/>
        <v/>
      </c>
      <c r="DU261" s="40" t="str">
        <f t="shared" si="565"/>
        <v/>
      </c>
      <c r="DV261" s="40" t="str">
        <f t="shared" si="566"/>
        <v/>
      </c>
      <c r="DW261" s="40" t="str">
        <f t="shared" si="567"/>
        <v/>
      </c>
      <c r="DX261" s="40" t="str">
        <f t="shared" ref="DX261:DZ276" si="569">IF(BD261="","","|n|cffffcc00"&amp;DX$2&amp;"：|r"&amp;BD261&amp;DX$1)</f>
        <v/>
      </c>
      <c r="DY261" s="40" t="str">
        <f t="shared" si="569"/>
        <v/>
      </c>
      <c r="DZ261" s="40" t="str">
        <f t="shared" si="569"/>
        <v/>
      </c>
      <c r="EA261" s="40" t="str">
        <f t="shared" ref="EA261:EO276" si="570">IF(BG261="","","|n|cffffcc00"&amp;EA$2&amp;"：|r"&amp;BG261&amp;EA$1)</f>
        <v/>
      </c>
      <c r="EB261" s="40" t="str">
        <f t="shared" si="570"/>
        <v/>
      </c>
      <c r="EC261" s="40" t="str">
        <f t="shared" si="570"/>
        <v/>
      </c>
      <c r="ED261" s="40" t="str">
        <f t="shared" si="570"/>
        <v/>
      </c>
      <c r="EE261" s="40" t="str">
        <f t="shared" si="570"/>
        <v/>
      </c>
      <c r="EF261" s="40" t="str">
        <f t="shared" si="570"/>
        <v/>
      </c>
      <c r="EG261" s="40" t="str">
        <f t="shared" si="570"/>
        <v/>
      </c>
      <c r="EH261" s="40" t="str">
        <f t="shared" si="570"/>
        <v/>
      </c>
      <c r="EI261" s="40" t="str">
        <f t="shared" si="570"/>
        <v/>
      </c>
      <c r="EJ261" s="40" t="str">
        <f t="shared" si="570"/>
        <v/>
      </c>
      <c r="EK261" s="40" t="str">
        <f t="shared" si="570"/>
        <v/>
      </c>
      <c r="EL261" s="40" t="str">
        <f t="shared" si="570"/>
        <v/>
      </c>
      <c r="EM261" s="40" t="str">
        <f t="shared" si="570"/>
        <v/>
      </c>
      <c r="EN261" s="40" t="str">
        <f t="shared" si="570"/>
        <v/>
      </c>
      <c r="EO261" s="40" t="str">
        <f t="shared" si="570"/>
        <v/>
      </c>
    </row>
    <row r="262" spans="1:145">
      <c r="A262" s="40" t="s">
        <v>458</v>
      </c>
      <c r="B262" s="40" t="s">
        <v>459</v>
      </c>
      <c r="C262" s="40" t="s">
        <v>460</v>
      </c>
      <c r="D262" s="40">
        <v>80200</v>
      </c>
      <c r="F262" s="40">
        <v>180</v>
      </c>
      <c r="H262" s="40">
        <v>1064600</v>
      </c>
      <c r="M262" s="40">
        <v>5</v>
      </c>
      <c r="V262" s="40">
        <v>5</v>
      </c>
      <c r="W262" s="40">
        <f t="shared" ref="W262:W282" si="571">W258+50</f>
        <v>100</v>
      </c>
      <c r="BW262" s="40" t="str">
        <f t="shared" si="568"/>
        <v>|n攻击+80200|n护甲+180|n生命值+1064600|n闪避+5%|n暴击+5%|n暴伤+100%</v>
      </c>
      <c r="BX262" s="40" t="str">
        <f t="shared" si="516"/>
        <v>|n攻击+80200</v>
      </c>
      <c r="BY262" s="40" t="str">
        <f t="shared" si="517"/>
        <v/>
      </c>
      <c r="BZ262" s="40" t="str">
        <f t="shared" si="518"/>
        <v>|n护甲+180</v>
      </c>
      <c r="CA262" s="40" t="str">
        <f t="shared" si="519"/>
        <v/>
      </c>
      <c r="CB262" s="40" t="str">
        <f t="shared" si="520"/>
        <v>|n生命值+1064600</v>
      </c>
      <c r="CC262" s="40" t="str">
        <f t="shared" si="521"/>
        <v/>
      </c>
      <c r="CD262" s="40" t="str">
        <f t="shared" si="522"/>
        <v/>
      </c>
      <c r="CE262" s="40" t="str">
        <f t="shared" si="523"/>
        <v/>
      </c>
      <c r="CF262" s="40" t="str">
        <f t="shared" si="524"/>
        <v/>
      </c>
      <c r="CG262" s="40" t="str">
        <f t="shared" si="525"/>
        <v>|n闪避+5%</v>
      </c>
      <c r="CH262" s="40" t="str">
        <f t="shared" si="526"/>
        <v/>
      </c>
      <c r="CI262" s="40" t="str">
        <f t="shared" si="527"/>
        <v/>
      </c>
      <c r="CJ262" s="40" t="str">
        <f t="shared" si="528"/>
        <v/>
      </c>
      <c r="CK262" s="40" t="str">
        <f t="shared" si="529"/>
        <v/>
      </c>
      <c r="CL262" s="40" t="str">
        <f t="shared" si="530"/>
        <v/>
      </c>
      <c r="CM262" s="40" t="str">
        <f t="shared" si="531"/>
        <v/>
      </c>
      <c r="CN262" s="40" t="str">
        <f t="shared" si="532"/>
        <v/>
      </c>
      <c r="CO262" s="40" t="str">
        <f t="shared" si="533"/>
        <v/>
      </c>
      <c r="CP262" s="40" t="str">
        <f t="shared" si="534"/>
        <v>|n暴击+5%</v>
      </c>
      <c r="CQ262" s="40" t="str">
        <f t="shared" si="535"/>
        <v>|n暴伤+100%</v>
      </c>
      <c r="CR262" s="40" t="str">
        <f t="shared" si="536"/>
        <v/>
      </c>
      <c r="CS262" s="40" t="str">
        <f t="shared" si="537"/>
        <v/>
      </c>
      <c r="CT262" s="40" t="str">
        <f t="shared" si="538"/>
        <v/>
      </c>
      <c r="CU262" s="40" t="str">
        <f t="shared" si="539"/>
        <v/>
      </c>
      <c r="CV262" s="40" t="str">
        <f t="shared" si="540"/>
        <v/>
      </c>
      <c r="CW262" s="40" t="str">
        <f t="shared" si="541"/>
        <v/>
      </c>
      <c r="CX262" s="40" t="str">
        <f t="shared" si="542"/>
        <v/>
      </c>
      <c r="CY262" s="40" t="str">
        <f t="shared" si="543"/>
        <v/>
      </c>
      <c r="CZ262" s="40" t="str">
        <f t="shared" si="544"/>
        <v/>
      </c>
      <c r="DA262" s="40" t="str">
        <f t="shared" si="545"/>
        <v/>
      </c>
      <c r="DB262" s="40" t="str">
        <f t="shared" si="546"/>
        <v/>
      </c>
      <c r="DC262" s="40" t="str">
        <f t="shared" si="547"/>
        <v/>
      </c>
      <c r="DD262" s="40" t="str">
        <f t="shared" si="548"/>
        <v/>
      </c>
      <c r="DE262" s="40" t="str">
        <f t="shared" si="549"/>
        <v/>
      </c>
      <c r="DF262" s="40" t="str">
        <f t="shared" si="550"/>
        <v/>
      </c>
      <c r="DG262" s="40" t="str">
        <f t="shared" si="551"/>
        <v/>
      </c>
      <c r="DH262" s="40" t="str">
        <f t="shared" si="552"/>
        <v/>
      </c>
      <c r="DI262" s="40" t="str">
        <f t="shared" si="553"/>
        <v/>
      </c>
      <c r="DJ262" s="40" t="str">
        <f t="shared" si="554"/>
        <v/>
      </c>
      <c r="DK262" s="40" t="str">
        <f t="shared" si="555"/>
        <v/>
      </c>
      <c r="DL262" s="40" t="str">
        <f t="shared" si="556"/>
        <v/>
      </c>
      <c r="DM262" s="40" t="str">
        <f t="shared" si="557"/>
        <v/>
      </c>
      <c r="DN262" s="40" t="str">
        <f t="shared" si="558"/>
        <v/>
      </c>
      <c r="DO262" s="40" t="str">
        <f t="shared" si="559"/>
        <v/>
      </c>
      <c r="DP262" s="40" t="str">
        <f t="shared" si="560"/>
        <v/>
      </c>
      <c r="DQ262" s="40" t="str">
        <f t="shared" si="561"/>
        <v/>
      </c>
      <c r="DR262" s="40" t="str">
        <f t="shared" si="562"/>
        <v/>
      </c>
      <c r="DS262" s="40" t="str">
        <f t="shared" si="563"/>
        <v/>
      </c>
      <c r="DT262" s="40" t="str">
        <f t="shared" si="564"/>
        <v/>
      </c>
      <c r="DU262" s="40" t="str">
        <f t="shared" si="565"/>
        <v/>
      </c>
      <c r="DV262" s="40" t="str">
        <f t="shared" si="566"/>
        <v/>
      </c>
      <c r="DW262" s="40" t="str">
        <f t="shared" si="567"/>
        <v/>
      </c>
      <c r="DX262" s="40" t="str">
        <f t="shared" si="569"/>
        <v/>
      </c>
      <c r="DY262" s="40" t="str">
        <f t="shared" si="569"/>
        <v/>
      </c>
      <c r="DZ262" s="40" t="str">
        <f t="shared" si="569"/>
        <v/>
      </c>
      <c r="EA262" s="40" t="str">
        <f t="shared" si="570"/>
        <v/>
      </c>
      <c r="EB262" s="40" t="str">
        <f t="shared" si="570"/>
        <v/>
      </c>
      <c r="EC262" s="40" t="str">
        <f t="shared" si="570"/>
        <v/>
      </c>
      <c r="ED262" s="40" t="str">
        <f t="shared" si="570"/>
        <v/>
      </c>
      <c r="EE262" s="40" t="str">
        <f t="shared" si="570"/>
        <v/>
      </c>
      <c r="EF262" s="40" t="str">
        <f t="shared" si="570"/>
        <v/>
      </c>
      <c r="EG262" s="40" t="str">
        <f t="shared" si="570"/>
        <v/>
      </c>
      <c r="EH262" s="40" t="str">
        <f t="shared" si="570"/>
        <v/>
      </c>
      <c r="EI262" s="40" t="str">
        <f t="shared" si="570"/>
        <v/>
      </c>
      <c r="EJ262" s="40" t="str">
        <f t="shared" si="570"/>
        <v/>
      </c>
      <c r="EK262" s="40" t="str">
        <f t="shared" si="570"/>
        <v/>
      </c>
      <c r="EL262" s="40" t="str">
        <f t="shared" si="570"/>
        <v/>
      </c>
      <c r="EM262" s="40" t="str">
        <f t="shared" si="570"/>
        <v/>
      </c>
      <c r="EN262" s="40" t="str">
        <f t="shared" si="570"/>
        <v/>
      </c>
      <c r="EO262" s="40" t="str">
        <f t="shared" si="570"/>
        <v/>
      </c>
    </row>
    <row r="263" spans="1:145">
      <c r="A263" s="40" t="s">
        <v>461</v>
      </c>
      <c r="B263" s="40" t="s">
        <v>456</v>
      </c>
      <c r="C263" s="40" t="s">
        <v>462</v>
      </c>
      <c r="D263" s="40">
        <v>120700</v>
      </c>
      <c r="F263" s="40">
        <v>240</v>
      </c>
      <c r="H263" s="40">
        <v>1553200</v>
      </c>
      <c r="M263" s="40">
        <v>5</v>
      </c>
      <c r="V263" s="40">
        <v>5</v>
      </c>
      <c r="W263" s="40">
        <f t="shared" si="571"/>
        <v>100</v>
      </c>
      <c r="BW263" s="40" t="str">
        <f t="shared" si="568"/>
        <v>|n攻击+120700|n护甲+240|n生命值+1553200|n闪避+5%|n暴击+5%|n暴伤+100%</v>
      </c>
      <c r="BX263" s="40" t="str">
        <f t="shared" si="516"/>
        <v>|n攻击+120700</v>
      </c>
      <c r="BY263" s="40" t="str">
        <f t="shared" si="517"/>
        <v/>
      </c>
      <c r="BZ263" s="40" t="str">
        <f t="shared" si="518"/>
        <v>|n护甲+240</v>
      </c>
      <c r="CA263" s="40" t="str">
        <f t="shared" si="519"/>
        <v/>
      </c>
      <c r="CB263" s="40" t="str">
        <f t="shared" si="520"/>
        <v>|n生命值+1553200</v>
      </c>
      <c r="CC263" s="40" t="str">
        <f t="shared" si="521"/>
        <v/>
      </c>
      <c r="CD263" s="40" t="str">
        <f t="shared" si="522"/>
        <v/>
      </c>
      <c r="CE263" s="40" t="str">
        <f t="shared" si="523"/>
        <v/>
      </c>
      <c r="CF263" s="40" t="str">
        <f t="shared" si="524"/>
        <v/>
      </c>
      <c r="CG263" s="40" t="str">
        <f t="shared" si="525"/>
        <v>|n闪避+5%</v>
      </c>
      <c r="CH263" s="40" t="str">
        <f t="shared" si="526"/>
        <v/>
      </c>
      <c r="CI263" s="40" t="str">
        <f t="shared" si="527"/>
        <v/>
      </c>
      <c r="CJ263" s="40" t="str">
        <f t="shared" si="528"/>
        <v/>
      </c>
      <c r="CK263" s="40" t="str">
        <f t="shared" si="529"/>
        <v/>
      </c>
      <c r="CL263" s="40" t="str">
        <f t="shared" si="530"/>
        <v/>
      </c>
      <c r="CM263" s="40" t="str">
        <f t="shared" si="531"/>
        <v/>
      </c>
      <c r="CN263" s="40" t="str">
        <f t="shared" si="532"/>
        <v/>
      </c>
      <c r="CO263" s="40" t="str">
        <f t="shared" si="533"/>
        <v/>
      </c>
      <c r="CP263" s="40" t="str">
        <f t="shared" si="534"/>
        <v>|n暴击+5%</v>
      </c>
      <c r="CQ263" s="40" t="str">
        <f t="shared" si="535"/>
        <v>|n暴伤+100%</v>
      </c>
      <c r="CR263" s="40" t="str">
        <f t="shared" si="536"/>
        <v/>
      </c>
      <c r="CS263" s="40" t="str">
        <f t="shared" si="537"/>
        <v/>
      </c>
      <c r="CT263" s="40" t="str">
        <f t="shared" si="538"/>
        <v/>
      </c>
      <c r="CU263" s="40" t="str">
        <f t="shared" si="539"/>
        <v/>
      </c>
      <c r="CV263" s="40" t="str">
        <f t="shared" si="540"/>
        <v/>
      </c>
      <c r="CW263" s="40" t="str">
        <f t="shared" si="541"/>
        <v/>
      </c>
      <c r="CX263" s="40" t="str">
        <f t="shared" si="542"/>
        <v/>
      </c>
      <c r="CY263" s="40" t="str">
        <f t="shared" si="543"/>
        <v/>
      </c>
      <c r="CZ263" s="40" t="str">
        <f t="shared" si="544"/>
        <v/>
      </c>
      <c r="DA263" s="40" t="str">
        <f t="shared" si="545"/>
        <v/>
      </c>
      <c r="DB263" s="40" t="str">
        <f t="shared" si="546"/>
        <v/>
      </c>
      <c r="DC263" s="40" t="str">
        <f t="shared" si="547"/>
        <v/>
      </c>
      <c r="DD263" s="40" t="str">
        <f t="shared" si="548"/>
        <v/>
      </c>
      <c r="DE263" s="40" t="str">
        <f t="shared" si="549"/>
        <v/>
      </c>
      <c r="DF263" s="40" t="str">
        <f t="shared" si="550"/>
        <v/>
      </c>
      <c r="DG263" s="40" t="str">
        <f t="shared" si="551"/>
        <v/>
      </c>
      <c r="DH263" s="40" t="str">
        <f t="shared" si="552"/>
        <v/>
      </c>
      <c r="DI263" s="40" t="str">
        <f t="shared" si="553"/>
        <v/>
      </c>
      <c r="DJ263" s="40" t="str">
        <f t="shared" si="554"/>
        <v/>
      </c>
      <c r="DK263" s="40" t="str">
        <f t="shared" si="555"/>
        <v/>
      </c>
      <c r="DL263" s="40" t="str">
        <f t="shared" si="556"/>
        <v/>
      </c>
      <c r="DM263" s="40" t="str">
        <f t="shared" si="557"/>
        <v/>
      </c>
      <c r="DN263" s="40" t="str">
        <f t="shared" si="558"/>
        <v/>
      </c>
      <c r="DO263" s="40" t="str">
        <f t="shared" si="559"/>
        <v/>
      </c>
      <c r="DP263" s="40" t="str">
        <f t="shared" si="560"/>
        <v/>
      </c>
      <c r="DQ263" s="40" t="str">
        <f t="shared" si="561"/>
        <v/>
      </c>
      <c r="DR263" s="40" t="str">
        <f t="shared" si="562"/>
        <v/>
      </c>
      <c r="DS263" s="40" t="str">
        <f t="shared" si="563"/>
        <v/>
      </c>
      <c r="DT263" s="40" t="str">
        <f t="shared" si="564"/>
        <v/>
      </c>
      <c r="DU263" s="40" t="str">
        <f t="shared" si="565"/>
        <v/>
      </c>
      <c r="DV263" s="40" t="str">
        <f t="shared" si="566"/>
        <v/>
      </c>
      <c r="DW263" s="40" t="str">
        <f t="shared" si="567"/>
        <v/>
      </c>
      <c r="DX263" s="40" t="str">
        <f t="shared" si="569"/>
        <v/>
      </c>
      <c r="DY263" s="40" t="str">
        <f t="shared" si="569"/>
        <v/>
      </c>
      <c r="DZ263" s="40" t="str">
        <f t="shared" si="569"/>
        <v/>
      </c>
      <c r="EA263" s="40" t="str">
        <f t="shared" si="570"/>
        <v/>
      </c>
      <c r="EB263" s="40" t="str">
        <f t="shared" si="570"/>
        <v/>
      </c>
      <c r="EC263" s="40" t="str">
        <f t="shared" si="570"/>
        <v/>
      </c>
      <c r="ED263" s="40" t="str">
        <f t="shared" si="570"/>
        <v/>
      </c>
      <c r="EE263" s="40" t="str">
        <f t="shared" si="570"/>
        <v/>
      </c>
      <c r="EF263" s="40" t="str">
        <f t="shared" si="570"/>
        <v/>
      </c>
      <c r="EG263" s="40" t="str">
        <f t="shared" si="570"/>
        <v/>
      </c>
      <c r="EH263" s="40" t="str">
        <f t="shared" si="570"/>
        <v/>
      </c>
      <c r="EI263" s="40" t="str">
        <f t="shared" si="570"/>
        <v/>
      </c>
      <c r="EJ263" s="40" t="str">
        <f t="shared" si="570"/>
        <v/>
      </c>
      <c r="EK263" s="40" t="str">
        <f t="shared" si="570"/>
        <v/>
      </c>
      <c r="EL263" s="40" t="str">
        <f t="shared" si="570"/>
        <v/>
      </c>
      <c r="EM263" s="40" t="str">
        <f t="shared" si="570"/>
        <v/>
      </c>
      <c r="EN263" s="40" t="str">
        <f t="shared" si="570"/>
        <v/>
      </c>
      <c r="EO263" s="40" t="str">
        <f t="shared" si="570"/>
        <v/>
      </c>
    </row>
    <row r="264" spans="1:145">
      <c r="A264" s="40" t="s">
        <v>463</v>
      </c>
      <c r="B264" s="40" t="s">
        <v>459</v>
      </c>
      <c r="C264" s="40" t="s">
        <v>464</v>
      </c>
      <c r="D264" s="40">
        <v>148540</v>
      </c>
      <c r="F264" s="40">
        <v>270</v>
      </c>
      <c r="H264" s="40">
        <v>1845300</v>
      </c>
      <c r="M264" s="40">
        <v>5</v>
      </c>
      <c r="V264" s="40">
        <v>5</v>
      </c>
      <c r="W264" s="40">
        <f t="shared" si="571"/>
        <v>100</v>
      </c>
      <c r="BW264" s="40" t="str">
        <f t="shared" si="568"/>
        <v>|n攻击+148540|n护甲+270|n生命值+1845300|n闪避+5%|n暴击+5%|n暴伤+100%</v>
      </c>
      <c r="BX264" s="40" t="str">
        <f t="shared" si="516"/>
        <v>|n攻击+148540</v>
      </c>
      <c r="BY264" s="40" t="str">
        <f t="shared" si="517"/>
        <v/>
      </c>
      <c r="BZ264" s="40" t="str">
        <f t="shared" si="518"/>
        <v>|n护甲+270</v>
      </c>
      <c r="CA264" s="40" t="str">
        <f t="shared" si="519"/>
        <v/>
      </c>
      <c r="CB264" s="40" t="str">
        <f t="shared" si="520"/>
        <v>|n生命值+1845300</v>
      </c>
      <c r="CC264" s="40" t="str">
        <f t="shared" si="521"/>
        <v/>
      </c>
      <c r="CD264" s="40" t="str">
        <f t="shared" si="522"/>
        <v/>
      </c>
      <c r="CE264" s="40" t="str">
        <f t="shared" si="523"/>
        <v/>
      </c>
      <c r="CF264" s="40" t="str">
        <f t="shared" si="524"/>
        <v/>
      </c>
      <c r="CG264" s="40" t="str">
        <f t="shared" si="525"/>
        <v>|n闪避+5%</v>
      </c>
      <c r="CH264" s="40" t="str">
        <f t="shared" si="526"/>
        <v/>
      </c>
      <c r="CI264" s="40" t="str">
        <f t="shared" si="527"/>
        <v/>
      </c>
      <c r="CJ264" s="40" t="str">
        <f t="shared" si="528"/>
        <v/>
      </c>
      <c r="CK264" s="40" t="str">
        <f t="shared" si="529"/>
        <v/>
      </c>
      <c r="CL264" s="40" t="str">
        <f t="shared" si="530"/>
        <v/>
      </c>
      <c r="CM264" s="40" t="str">
        <f t="shared" si="531"/>
        <v/>
      </c>
      <c r="CN264" s="40" t="str">
        <f t="shared" si="532"/>
        <v/>
      </c>
      <c r="CO264" s="40" t="str">
        <f t="shared" si="533"/>
        <v/>
      </c>
      <c r="CP264" s="40" t="str">
        <f t="shared" si="534"/>
        <v>|n暴击+5%</v>
      </c>
      <c r="CQ264" s="40" t="str">
        <f t="shared" si="535"/>
        <v>|n暴伤+100%</v>
      </c>
      <c r="CR264" s="40" t="str">
        <f t="shared" si="536"/>
        <v/>
      </c>
      <c r="CS264" s="40" t="str">
        <f t="shared" si="537"/>
        <v/>
      </c>
      <c r="CT264" s="40" t="str">
        <f t="shared" si="538"/>
        <v/>
      </c>
      <c r="CU264" s="40" t="str">
        <f t="shared" si="539"/>
        <v/>
      </c>
      <c r="CV264" s="40" t="str">
        <f t="shared" si="540"/>
        <v/>
      </c>
      <c r="CW264" s="40" t="str">
        <f t="shared" si="541"/>
        <v/>
      </c>
      <c r="CX264" s="40" t="str">
        <f t="shared" si="542"/>
        <v/>
      </c>
      <c r="CY264" s="40" t="str">
        <f t="shared" si="543"/>
        <v/>
      </c>
      <c r="CZ264" s="40" t="str">
        <f t="shared" si="544"/>
        <v/>
      </c>
      <c r="DA264" s="40" t="str">
        <f t="shared" si="545"/>
        <v/>
      </c>
      <c r="DB264" s="40" t="str">
        <f t="shared" si="546"/>
        <v/>
      </c>
      <c r="DC264" s="40" t="str">
        <f t="shared" si="547"/>
        <v/>
      </c>
      <c r="DD264" s="40" t="str">
        <f t="shared" si="548"/>
        <v/>
      </c>
      <c r="DE264" s="40" t="str">
        <f t="shared" si="549"/>
        <v/>
      </c>
      <c r="DF264" s="40" t="str">
        <f t="shared" si="550"/>
        <v/>
      </c>
      <c r="DG264" s="40" t="str">
        <f t="shared" si="551"/>
        <v/>
      </c>
      <c r="DH264" s="40" t="str">
        <f t="shared" si="552"/>
        <v/>
      </c>
      <c r="DI264" s="40" t="str">
        <f t="shared" si="553"/>
        <v/>
      </c>
      <c r="DJ264" s="40" t="str">
        <f t="shared" si="554"/>
        <v/>
      </c>
      <c r="DK264" s="40" t="str">
        <f t="shared" si="555"/>
        <v/>
      </c>
      <c r="DL264" s="40" t="str">
        <f t="shared" si="556"/>
        <v/>
      </c>
      <c r="DM264" s="40" t="str">
        <f t="shared" si="557"/>
        <v/>
      </c>
      <c r="DN264" s="40" t="str">
        <f t="shared" si="558"/>
        <v/>
      </c>
      <c r="DO264" s="40" t="str">
        <f t="shared" si="559"/>
        <v/>
      </c>
      <c r="DP264" s="40" t="str">
        <f t="shared" si="560"/>
        <v/>
      </c>
      <c r="DQ264" s="40" t="str">
        <f t="shared" si="561"/>
        <v/>
      </c>
      <c r="DR264" s="40" t="str">
        <f t="shared" si="562"/>
        <v/>
      </c>
      <c r="DS264" s="40" t="str">
        <f t="shared" si="563"/>
        <v/>
      </c>
      <c r="DT264" s="40" t="str">
        <f t="shared" si="564"/>
        <v/>
      </c>
      <c r="DU264" s="40" t="str">
        <f t="shared" si="565"/>
        <v/>
      </c>
      <c r="DV264" s="40" t="str">
        <f t="shared" si="566"/>
        <v/>
      </c>
      <c r="DW264" s="40" t="str">
        <f t="shared" si="567"/>
        <v/>
      </c>
      <c r="DX264" s="40" t="str">
        <f t="shared" si="569"/>
        <v/>
      </c>
      <c r="DY264" s="40" t="str">
        <f t="shared" si="569"/>
        <v/>
      </c>
      <c r="DZ264" s="40" t="str">
        <f t="shared" si="569"/>
        <v/>
      </c>
      <c r="EA264" s="40" t="str">
        <f t="shared" si="570"/>
        <v/>
      </c>
      <c r="EB264" s="40" t="str">
        <f t="shared" si="570"/>
        <v/>
      </c>
      <c r="EC264" s="40" t="str">
        <f t="shared" si="570"/>
        <v/>
      </c>
      <c r="ED264" s="40" t="str">
        <f t="shared" si="570"/>
        <v/>
      </c>
      <c r="EE264" s="40" t="str">
        <f t="shared" si="570"/>
        <v/>
      </c>
      <c r="EF264" s="40" t="str">
        <f t="shared" si="570"/>
        <v/>
      </c>
      <c r="EG264" s="40" t="str">
        <f t="shared" si="570"/>
        <v/>
      </c>
      <c r="EH264" s="40" t="str">
        <f t="shared" si="570"/>
        <v/>
      </c>
      <c r="EI264" s="40" t="str">
        <f t="shared" si="570"/>
        <v/>
      </c>
      <c r="EJ264" s="40" t="str">
        <f t="shared" si="570"/>
        <v/>
      </c>
      <c r="EK264" s="40" t="str">
        <f t="shared" si="570"/>
        <v/>
      </c>
      <c r="EL264" s="40" t="str">
        <f t="shared" si="570"/>
        <v/>
      </c>
      <c r="EM264" s="40" t="str">
        <f t="shared" si="570"/>
        <v/>
      </c>
      <c r="EN264" s="40" t="str">
        <f t="shared" si="570"/>
        <v/>
      </c>
      <c r="EO264" s="40" t="str">
        <f t="shared" si="570"/>
        <v/>
      </c>
    </row>
    <row r="265" spans="1:145">
      <c r="A265" s="40" t="s">
        <v>465</v>
      </c>
      <c r="B265" s="40" t="s">
        <v>466</v>
      </c>
      <c r="C265" s="40" t="s">
        <v>467</v>
      </c>
      <c r="D265" s="40">
        <v>180640</v>
      </c>
      <c r="F265" s="40">
        <v>310</v>
      </c>
      <c r="H265" s="40">
        <v>2170000</v>
      </c>
      <c r="M265" s="40">
        <v>5</v>
      </c>
      <c r="V265" s="40">
        <v>5</v>
      </c>
      <c r="W265" s="40">
        <f t="shared" si="571"/>
        <v>150</v>
      </c>
      <c r="BW265" s="40" t="str">
        <f t="shared" si="568"/>
        <v>|n攻击+180640|n护甲+310|n生命值+2170000|n闪避+5%|n暴击+5%|n暴伤+150%</v>
      </c>
      <c r="BX265" s="40" t="str">
        <f t="shared" si="516"/>
        <v>|n攻击+180640</v>
      </c>
      <c r="BY265" s="40" t="str">
        <f t="shared" si="517"/>
        <v/>
      </c>
      <c r="BZ265" s="40" t="str">
        <f t="shared" si="518"/>
        <v>|n护甲+310</v>
      </c>
      <c r="CA265" s="40" t="str">
        <f t="shared" si="519"/>
        <v/>
      </c>
      <c r="CB265" s="40" t="str">
        <f t="shared" si="520"/>
        <v>|n生命值+2170000</v>
      </c>
      <c r="CC265" s="40" t="str">
        <f t="shared" si="521"/>
        <v/>
      </c>
      <c r="CD265" s="40" t="str">
        <f t="shared" si="522"/>
        <v/>
      </c>
      <c r="CE265" s="40" t="str">
        <f t="shared" si="523"/>
        <v/>
      </c>
      <c r="CF265" s="40" t="str">
        <f t="shared" si="524"/>
        <v/>
      </c>
      <c r="CG265" s="40" t="str">
        <f t="shared" si="525"/>
        <v>|n闪避+5%</v>
      </c>
      <c r="CH265" s="40" t="str">
        <f t="shared" si="526"/>
        <v/>
      </c>
      <c r="CI265" s="40" t="str">
        <f t="shared" si="527"/>
        <v/>
      </c>
      <c r="CJ265" s="40" t="str">
        <f t="shared" si="528"/>
        <v/>
      </c>
      <c r="CK265" s="40" t="str">
        <f t="shared" si="529"/>
        <v/>
      </c>
      <c r="CL265" s="40" t="str">
        <f t="shared" si="530"/>
        <v/>
      </c>
      <c r="CM265" s="40" t="str">
        <f t="shared" si="531"/>
        <v/>
      </c>
      <c r="CN265" s="40" t="str">
        <f t="shared" si="532"/>
        <v/>
      </c>
      <c r="CO265" s="40" t="str">
        <f t="shared" si="533"/>
        <v/>
      </c>
      <c r="CP265" s="40" t="str">
        <f t="shared" si="534"/>
        <v>|n暴击+5%</v>
      </c>
      <c r="CQ265" s="40" t="str">
        <f t="shared" si="535"/>
        <v>|n暴伤+150%</v>
      </c>
      <c r="CR265" s="40" t="str">
        <f t="shared" si="536"/>
        <v/>
      </c>
      <c r="CS265" s="40" t="str">
        <f t="shared" si="537"/>
        <v/>
      </c>
      <c r="CT265" s="40" t="str">
        <f t="shared" si="538"/>
        <v/>
      </c>
      <c r="CU265" s="40" t="str">
        <f t="shared" si="539"/>
        <v/>
      </c>
      <c r="CV265" s="40" t="str">
        <f t="shared" si="540"/>
        <v/>
      </c>
      <c r="CW265" s="40" t="str">
        <f t="shared" si="541"/>
        <v/>
      </c>
      <c r="CX265" s="40" t="str">
        <f t="shared" si="542"/>
        <v/>
      </c>
      <c r="CY265" s="40" t="str">
        <f t="shared" si="543"/>
        <v/>
      </c>
      <c r="CZ265" s="40" t="str">
        <f t="shared" si="544"/>
        <v/>
      </c>
      <c r="DA265" s="40" t="str">
        <f t="shared" si="545"/>
        <v/>
      </c>
      <c r="DB265" s="40" t="str">
        <f t="shared" si="546"/>
        <v/>
      </c>
      <c r="DC265" s="40" t="str">
        <f t="shared" si="547"/>
        <v/>
      </c>
      <c r="DD265" s="40" t="str">
        <f t="shared" si="548"/>
        <v/>
      </c>
      <c r="DE265" s="40" t="str">
        <f t="shared" si="549"/>
        <v/>
      </c>
      <c r="DF265" s="40" t="str">
        <f t="shared" si="550"/>
        <v/>
      </c>
      <c r="DG265" s="40" t="str">
        <f t="shared" si="551"/>
        <v/>
      </c>
      <c r="DH265" s="40" t="str">
        <f t="shared" si="552"/>
        <v/>
      </c>
      <c r="DI265" s="40" t="str">
        <f t="shared" si="553"/>
        <v/>
      </c>
      <c r="DJ265" s="40" t="str">
        <f t="shared" si="554"/>
        <v/>
      </c>
      <c r="DK265" s="40" t="str">
        <f t="shared" si="555"/>
        <v/>
      </c>
      <c r="DL265" s="40" t="str">
        <f t="shared" si="556"/>
        <v/>
      </c>
      <c r="DM265" s="40" t="str">
        <f t="shared" si="557"/>
        <v/>
      </c>
      <c r="DN265" s="40" t="str">
        <f t="shared" si="558"/>
        <v/>
      </c>
      <c r="DO265" s="40" t="str">
        <f t="shared" si="559"/>
        <v/>
      </c>
      <c r="DP265" s="40" t="str">
        <f t="shared" si="560"/>
        <v/>
      </c>
      <c r="DQ265" s="40" t="str">
        <f t="shared" si="561"/>
        <v/>
      </c>
      <c r="DR265" s="40" t="str">
        <f t="shared" si="562"/>
        <v/>
      </c>
      <c r="DS265" s="40" t="str">
        <f t="shared" si="563"/>
        <v/>
      </c>
      <c r="DT265" s="40" t="str">
        <f t="shared" si="564"/>
        <v/>
      </c>
      <c r="DU265" s="40" t="str">
        <f t="shared" si="565"/>
        <v/>
      </c>
      <c r="DV265" s="40" t="str">
        <f t="shared" si="566"/>
        <v/>
      </c>
      <c r="DW265" s="40" t="str">
        <f t="shared" si="567"/>
        <v/>
      </c>
      <c r="DX265" s="40" t="str">
        <f t="shared" si="569"/>
        <v/>
      </c>
      <c r="DY265" s="40" t="str">
        <f t="shared" si="569"/>
        <v/>
      </c>
      <c r="DZ265" s="40" t="str">
        <f t="shared" si="569"/>
        <v/>
      </c>
      <c r="EA265" s="40" t="str">
        <f t="shared" si="570"/>
        <v/>
      </c>
      <c r="EB265" s="40" t="str">
        <f t="shared" si="570"/>
        <v/>
      </c>
      <c r="EC265" s="40" t="str">
        <f t="shared" si="570"/>
        <v/>
      </c>
      <c r="ED265" s="40" t="str">
        <f t="shared" si="570"/>
        <v/>
      </c>
      <c r="EE265" s="40" t="str">
        <f t="shared" si="570"/>
        <v/>
      </c>
      <c r="EF265" s="40" t="str">
        <f t="shared" si="570"/>
        <v/>
      </c>
      <c r="EG265" s="40" t="str">
        <f t="shared" si="570"/>
        <v/>
      </c>
      <c r="EH265" s="40" t="str">
        <f t="shared" si="570"/>
        <v/>
      </c>
      <c r="EI265" s="40" t="str">
        <f t="shared" si="570"/>
        <v/>
      </c>
      <c r="EJ265" s="40" t="str">
        <f t="shared" si="570"/>
        <v/>
      </c>
      <c r="EK265" s="40" t="str">
        <f t="shared" si="570"/>
        <v/>
      </c>
      <c r="EL265" s="40" t="str">
        <f t="shared" si="570"/>
        <v/>
      </c>
      <c r="EM265" s="40" t="str">
        <f t="shared" si="570"/>
        <v/>
      </c>
      <c r="EN265" s="40" t="str">
        <f t="shared" si="570"/>
        <v/>
      </c>
      <c r="EO265" s="40" t="str">
        <f t="shared" si="570"/>
        <v/>
      </c>
    </row>
    <row r="266" spans="1:145">
      <c r="A266" s="40" t="s">
        <v>468</v>
      </c>
      <c r="B266" s="40" t="s">
        <v>469</v>
      </c>
      <c r="C266" s="40" t="s">
        <v>470</v>
      </c>
      <c r="D266" s="40">
        <v>251730</v>
      </c>
      <c r="F266" s="40">
        <v>380</v>
      </c>
      <c r="H266" s="40">
        <v>2935500</v>
      </c>
      <c r="M266" s="40">
        <v>5</v>
      </c>
      <c r="V266" s="40">
        <v>5</v>
      </c>
      <c r="W266" s="40">
        <f t="shared" si="571"/>
        <v>150</v>
      </c>
      <c r="BW266" s="40" t="str">
        <f t="shared" si="568"/>
        <v>|n攻击+251730|n护甲+380|n生命值+2935500|n闪避+5%|n暴击+5%|n暴伤+150%</v>
      </c>
      <c r="BX266" s="40" t="str">
        <f t="shared" si="516"/>
        <v>|n攻击+251730</v>
      </c>
      <c r="BY266" s="40" t="str">
        <f t="shared" si="517"/>
        <v/>
      </c>
      <c r="BZ266" s="40" t="str">
        <f t="shared" si="518"/>
        <v>|n护甲+380</v>
      </c>
      <c r="CA266" s="40" t="str">
        <f t="shared" si="519"/>
        <v/>
      </c>
      <c r="CB266" s="40" t="str">
        <f t="shared" si="520"/>
        <v>|n生命值+2935500</v>
      </c>
      <c r="CC266" s="40" t="str">
        <f t="shared" si="521"/>
        <v/>
      </c>
      <c r="CD266" s="40" t="str">
        <f t="shared" si="522"/>
        <v/>
      </c>
      <c r="CE266" s="40" t="str">
        <f t="shared" si="523"/>
        <v/>
      </c>
      <c r="CF266" s="40" t="str">
        <f t="shared" si="524"/>
        <v/>
      </c>
      <c r="CG266" s="40" t="str">
        <f t="shared" si="525"/>
        <v>|n闪避+5%</v>
      </c>
      <c r="CH266" s="40" t="str">
        <f t="shared" si="526"/>
        <v/>
      </c>
      <c r="CI266" s="40" t="str">
        <f t="shared" si="527"/>
        <v/>
      </c>
      <c r="CJ266" s="40" t="str">
        <f t="shared" si="528"/>
        <v/>
      </c>
      <c r="CK266" s="40" t="str">
        <f t="shared" si="529"/>
        <v/>
      </c>
      <c r="CL266" s="40" t="str">
        <f t="shared" si="530"/>
        <v/>
      </c>
      <c r="CM266" s="40" t="str">
        <f t="shared" si="531"/>
        <v/>
      </c>
      <c r="CN266" s="40" t="str">
        <f t="shared" si="532"/>
        <v/>
      </c>
      <c r="CO266" s="40" t="str">
        <f t="shared" si="533"/>
        <v/>
      </c>
      <c r="CP266" s="40" t="str">
        <f t="shared" si="534"/>
        <v>|n暴击+5%</v>
      </c>
      <c r="CQ266" s="40" t="str">
        <f t="shared" si="535"/>
        <v>|n暴伤+150%</v>
      </c>
      <c r="CR266" s="40" t="str">
        <f t="shared" si="536"/>
        <v/>
      </c>
      <c r="CS266" s="40" t="str">
        <f t="shared" si="537"/>
        <v/>
      </c>
      <c r="CT266" s="40" t="str">
        <f t="shared" si="538"/>
        <v/>
      </c>
      <c r="CU266" s="40" t="str">
        <f t="shared" si="539"/>
        <v/>
      </c>
      <c r="CV266" s="40" t="str">
        <f t="shared" si="540"/>
        <v/>
      </c>
      <c r="CW266" s="40" t="str">
        <f t="shared" si="541"/>
        <v/>
      </c>
      <c r="CX266" s="40" t="str">
        <f t="shared" si="542"/>
        <v/>
      </c>
      <c r="CY266" s="40" t="str">
        <f t="shared" si="543"/>
        <v/>
      </c>
      <c r="CZ266" s="40" t="str">
        <f t="shared" si="544"/>
        <v/>
      </c>
      <c r="DA266" s="40" t="str">
        <f t="shared" si="545"/>
        <v/>
      </c>
      <c r="DB266" s="40" t="str">
        <f t="shared" si="546"/>
        <v/>
      </c>
      <c r="DC266" s="40" t="str">
        <f t="shared" si="547"/>
        <v/>
      </c>
      <c r="DD266" s="40" t="str">
        <f t="shared" si="548"/>
        <v/>
      </c>
      <c r="DE266" s="40" t="str">
        <f t="shared" si="549"/>
        <v/>
      </c>
      <c r="DF266" s="40" t="str">
        <f t="shared" si="550"/>
        <v/>
      </c>
      <c r="DG266" s="40" t="str">
        <f t="shared" si="551"/>
        <v/>
      </c>
      <c r="DH266" s="40" t="str">
        <f t="shared" si="552"/>
        <v/>
      </c>
      <c r="DI266" s="40" t="str">
        <f t="shared" si="553"/>
        <v/>
      </c>
      <c r="DJ266" s="40" t="str">
        <f t="shared" si="554"/>
        <v/>
      </c>
      <c r="DK266" s="40" t="str">
        <f t="shared" si="555"/>
        <v/>
      </c>
      <c r="DL266" s="40" t="str">
        <f t="shared" si="556"/>
        <v/>
      </c>
      <c r="DM266" s="40" t="str">
        <f t="shared" si="557"/>
        <v/>
      </c>
      <c r="DN266" s="40" t="str">
        <f t="shared" si="558"/>
        <v/>
      </c>
      <c r="DO266" s="40" t="str">
        <f t="shared" si="559"/>
        <v/>
      </c>
      <c r="DP266" s="40" t="str">
        <f t="shared" si="560"/>
        <v/>
      </c>
      <c r="DQ266" s="40" t="str">
        <f t="shared" si="561"/>
        <v/>
      </c>
      <c r="DR266" s="40" t="str">
        <f t="shared" si="562"/>
        <v/>
      </c>
      <c r="DS266" s="40" t="str">
        <f t="shared" si="563"/>
        <v/>
      </c>
      <c r="DT266" s="40" t="str">
        <f t="shared" si="564"/>
        <v/>
      </c>
      <c r="DU266" s="40" t="str">
        <f t="shared" si="565"/>
        <v/>
      </c>
      <c r="DV266" s="40" t="str">
        <f t="shared" si="566"/>
        <v/>
      </c>
      <c r="DW266" s="40" t="str">
        <f t="shared" si="567"/>
        <v/>
      </c>
      <c r="DX266" s="40" t="str">
        <f t="shared" si="569"/>
        <v/>
      </c>
      <c r="DY266" s="40" t="str">
        <f t="shared" si="569"/>
        <v/>
      </c>
      <c r="DZ266" s="40" t="str">
        <f t="shared" si="569"/>
        <v/>
      </c>
      <c r="EA266" s="40" t="str">
        <f t="shared" si="570"/>
        <v/>
      </c>
      <c r="EB266" s="40" t="str">
        <f t="shared" si="570"/>
        <v/>
      </c>
      <c r="EC266" s="40" t="str">
        <f t="shared" si="570"/>
        <v/>
      </c>
      <c r="ED266" s="40" t="str">
        <f t="shared" si="570"/>
        <v/>
      </c>
      <c r="EE266" s="40" t="str">
        <f t="shared" si="570"/>
        <v/>
      </c>
      <c r="EF266" s="40" t="str">
        <f t="shared" si="570"/>
        <v/>
      </c>
      <c r="EG266" s="40" t="str">
        <f t="shared" si="570"/>
        <v/>
      </c>
      <c r="EH266" s="40" t="str">
        <f t="shared" si="570"/>
        <v/>
      </c>
      <c r="EI266" s="40" t="str">
        <f t="shared" si="570"/>
        <v/>
      </c>
      <c r="EJ266" s="40" t="str">
        <f t="shared" si="570"/>
        <v/>
      </c>
      <c r="EK266" s="40" t="str">
        <f t="shared" si="570"/>
        <v/>
      </c>
      <c r="EL266" s="40" t="str">
        <f t="shared" si="570"/>
        <v/>
      </c>
      <c r="EM266" s="40" t="str">
        <f t="shared" si="570"/>
        <v/>
      </c>
      <c r="EN266" s="40" t="str">
        <f t="shared" si="570"/>
        <v/>
      </c>
      <c r="EO266" s="40" t="str">
        <f t="shared" si="570"/>
        <v/>
      </c>
    </row>
    <row r="267" spans="1:145">
      <c r="A267" s="40" t="s">
        <v>471</v>
      </c>
      <c r="B267" s="40" t="s">
        <v>466</v>
      </c>
      <c r="C267" s="40" t="s">
        <v>472</v>
      </c>
      <c r="D267" s="40">
        <v>307750</v>
      </c>
      <c r="F267" s="40">
        <v>420</v>
      </c>
      <c r="H267" s="40">
        <v>3376400</v>
      </c>
      <c r="M267" s="40">
        <v>5</v>
      </c>
      <c r="V267" s="40">
        <v>5</v>
      </c>
      <c r="W267" s="40">
        <f t="shared" si="571"/>
        <v>150</v>
      </c>
      <c r="BW267" s="40" t="str">
        <f t="shared" si="568"/>
        <v>|n攻击+307750|n护甲+420|n生命值+3376400|n闪避+5%|n暴击+5%|n暴伤+150%</v>
      </c>
      <c r="BX267" s="40" t="str">
        <f t="shared" si="516"/>
        <v>|n攻击+307750</v>
      </c>
      <c r="BY267" s="40" t="str">
        <f t="shared" si="517"/>
        <v/>
      </c>
      <c r="BZ267" s="40" t="str">
        <f t="shared" si="518"/>
        <v>|n护甲+420</v>
      </c>
      <c r="CA267" s="40" t="str">
        <f t="shared" si="519"/>
        <v/>
      </c>
      <c r="CB267" s="40" t="str">
        <f t="shared" si="520"/>
        <v>|n生命值+3376400</v>
      </c>
      <c r="CC267" s="40" t="str">
        <f t="shared" si="521"/>
        <v/>
      </c>
      <c r="CD267" s="40" t="str">
        <f t="shared" si="522"/>
        <v/>
      </c>
      <c r="CE267" s="40" t="str">
        <f t="shared" si="523"/>
        <v/>
      </c>
      <c r="CF267" s="40" t="str">
        <f t="shared" si="524"/>
        <v/>
      </c>
      <c r="CG267" s="40" t="str">
        <f t="shared" si="525"/>
        <v>|n闪避+5%</v>
      </c>
      <c r="CH267" s="40" t="str">
        <f t="shared" si="526"/>
        <v/>
      </c>
      <c r="CI267" s="40" t="str">
        <f t="shared" si="527"/>
        <v/>
      </c>
      <c r="CJ267" s="40" t="str">
        <f t="shared" si="528"/>
        <v/>
      </c>
      <c r="CK267" s="40" t="str">
        <f t="shared" si="529"/>
        <v/>
      </c>
      <c r="CL267" s="40" t="str">
        <f t="shared" si="530"/>
        <v/>
      </c>
      <c r="CM267" s="40" t="str">
        <f t="shared" si="531"/>
        <v/>
      </c>
      <c r="CN267" s="40" t="str">
        <f t="shared" si="532"/>
        <v/>
      </c>
      <c r="CO267" s="40" t="str">
        <f t="shared" si="533"/>
        <v/>
      </c>
      <c r="CP267" s="40" t="str">
        <f t="shared" si="534"/>
        <v>|n暴击+5%</v>
      </c>
      <c r="CQ267" s="40" t="str">
        <f t="shared" si="535"/>
        <v>|n暴伤+150%</v>
      </c>
      <c r="CR267" s="40" t="str">
        <f t="shared" si="536"/>
        <v/>
      </c>
      <c r="CS267" s="40" t="str">
        <f t="shared" si="537"/>
        <v/>
      </c>
      <c r="CT267" s="40" t="str">
        <f t="shared" si="538"/>
        <v/>
      </c>
      <c r="CU267" s="40" t="str">
        <f t="shared" si="539"/>
        <v/>
      </c>
      <c r="CV267" s="40" t="str">
        <f t="shared" si="540"/>
        <v/>
      </c>
      <c r="CW267" s="40" t="str">
        <f t="shared" si="541"/>
        <v/>
      </c>
      <c r="CX267" s="40" t="str">
        <f t="shared" si="542"/>
        <v/>
      </c>
      <c r="CY267" s="40" t="str">
        <f t="shared" si="543"/>
        <v/>
      </c>
      <c r="CZ267" s="40" t="str">
        <f t="shared" si="544"/>
        <v/>
      </c>
      <c r="DA267" s="40" t="str">
        <f t="shared" si="545"/>
        <v/>
      </c>
      <c r="DB267" s="40" t="str">
        <f t="shared" si="546"/>
        <v/>
      </c>
      <c r="DC267" s="40" t="str">
        <f t="shared" si="547"/>
        <v/>
      </c>
      <c r="DD267" s="40" t="str">
        <f t="shared" si="548"/>
        <v/>
      </c>
      <c r="DE267" s="40" t="str">
        <f t="shared" si="549"/>
        <v/>
      </c>
      <c r="DF267" s="40" t="str">
        <f t="shared" si="550"/>
        <v/>
      </c>
      <c r="DG267" s="40" t="str">
        <f t="shared" si="551"/>
        <v/>
      </c>
      <c r="DH267" s="40" t="str">
        <f t="shared" si="552"/>
        <v/>
      </c>
      <c r="DI267" s="40" t="str">
        <f t="shared" si="553"/>
        <v/>
      </c>
      <c r="DJ267" s="40" t="str">
        <f t="shared" si="554"/>
        <v/>
      </c>
      <c r="DK267" s="40" t="str">
        <f t="shared" si="555"/>
        <v/>
      </c>
      <c r="DL267" s="40" t="str">
        <f t="shared" si="556"/>
        <v/>
      </c>
      <c r="DM267" s="40" t="str">
        <f t="shared" si="557"/>
        <v/>
      </c>
      <c r="DN267" s="40" t="str">
        <f t="shared" si="558"/>
        <v/>
      </c>
      <c r="DO267" s="40" t="str">
        <f t="shared" si="559"/>
        <v/>
      </c>
      <c r="DP267" s="40" t="str">
        <f t="shared" si="560"/>
        <v/>
      </c>
      <c r="DQ267" s="40" t="str">
        <f t="shared" si="561"/>
        <v/>
      </c>
      <c r="DR267" s="40" t="str">
        <f t="shared" si="562"/>
        <v/>
      </c>
      <c r="DS267" s="40" t="str">
        <f t="shared" si="563"/>
        <v/>
      </c>
      <c r="DT267" s="40" t="str">
        <f t="shared" si="564"/>
        <v/>
      </c>
      <c r="DU267" s="40" t="str">
        <f t="shared" si="565"/>
        <v/>
      </c>
      <c r="DV267" s="40" t="str">
        <f t="shared" si="566"/>
        <v/>
      </c>
      <c r="DW267" s="40" t="str">
        <f t="shared" si="567"/>
        <v/>
      </c>
      <c r="DX267" s="40" t="str">
        <f t="shared" si="569"/>
        <v/>
      </c>
      <c r="DY267" s="40" t="str">
        <f t="shared" si="569"/>
        <v/>
      </c>
      <c r="DZ267" s="40" t="str">
        <f t="shared" si="569"/>
        <v/>
      </c>
      <c r="EA267" s="40" t="str">
        <f t="shared" si="570"/>
        <v/>
      </c>
      <c r="EB267" s="40" t="str">
        <f t="shared" si="570"/>
        <v/>
      </c>
      <c r="EC267" s="40" t="str">
        <f t="shared" si="570"/>
        <v/>
      </c>
      <c r="ED267" s="40" t="str">
        <f t="shared" si="570"/>
        <v/>
      </c>
      <c r="EE267" s="40" t="str">
        <f t="shared" si="570"/>
        <v/>
      </c>
      <c r="EF267" s="40" t="str">
        <f t="shared" si="570"/>
        <v/>
      </c>
      <c r="EG267" s="40" t="str">
        <f t="shared" si="570"/>
        <v/>
      </c>
      <c r="EH267" s="40" t="str">
        <f t="shared" si="570"/>
        <v/>
      </c>
      <c r="EI267" s="40" t="str">
        <f t="shared" si="570"/>
        <v/>
      </c>
      <c r="EJ267" s="40" t="str">
        <f t="shared" si="570"/>
        <v/>
      </c>
      <c r="EK267" s="40" t="str">
        <f t="shared" si="570"/>
        <v/>
      </c>
      <c r="EL267" s="40" t="str">
        <f t="shared" si="570"/>
        <v/>
      </c>
      <c r="EM267" s="40" t="str">
        <f t="shared" si="570"/>
        <v/>
      </c>
      <c r="EN267" s="40" t="str">
        <f t="shared" si="570"/>
        <v/>
      </c>
      <c r="EO267" s="40" t="str">
        <f t="shared" si="570"/>
        <v/>
      </c>
    </row>
    <row r="268" spans="1:145">
      <c r="A268" s="40" t="s">
        <v>473</v>
      </c>
      <c r="B268" s="40" t="s">
        <v>469</v>
      </c>
      <c r="C268" s="40" t="s">
        <v>474</v>
      </c>
      <c r="D268" s="40">
        <v>351500</v>
      </c>
      <c r="F268" s="40">
        <v>460</v>
      </c>
      <c r="H268" s="40">
        <v>3858900</v>
      </c>
      <c r="M268" s="40">
        <v>5</v>
      </c>
      <c r="V268" s="40">
        <v>5</v>
      </c>
      <c r="W268" s="40">
        <f t="shared" si="571"/>
        <v>150</v>
      </c>
      <c r="BW268" s="40" t="str">
        <f t="shared" si="568"/>
        <v>|n攻击+351500|n护甲+460|n生命值+3858900|n闪避+5%|n暴击+5%|n暴伤+150%</v>
      </c>
      <c r="BX268" s="40" t="str">
        <f t="shared" si="516"/>
        <v>|n攻击+351500</v>
      </c>
      <c r="BY268" s="40" t="str">
        <f t="shared" si="517"/>
        <v/>
      </c>
      <c r="BZ268" s="40" t="str">
        <f t="shared" si="518"/>
        <v>|n护甲+460</v>
      </c>
      <c r="CA268" s="40" t="str">
        <f t="shared" si="519"/>
        <v/>
      </c>
      <c r="CB268" s="40" t="str">
        <f t="shared" si="520"/>
        <v>|n生命值+3858900</v>
      </c>
      <c r="CC268" s="40" t="str">
        <f t="shared" si="521"/>
        <v/>
      </c>
      <c r="CD268" s="40" t="str">
        <f t="shared" si="522"/>
        <v/>
      </c>
      <c r="CE268" s="40" t="str">
        <f t="shared" si="523"/>
        <v/>
      </c>
      <c r="CF268" s="40" t="str">
        <f t="shared" si="524"/>
        <v/>
      </c>
      <c r="CG268" s="40" t="str">
        <f t="shared" si="525"/>
        <v>|n闪避+5%</v>
      </c>
      <c r="CH268" s="40" t="str">
        <f t="shared" si="526"/>
        <v/>
      </c>
      <c r="CI268" s="40" t="str">
        <f t="shared" si="527"/>
        <v/>
      </c>
      <c r="CJ268" s="40" t="str">
        <f t="shared" si="528"/>
        <v/>
      </c>
      <c r="CK268" s="40" t="str">
        <f t="shared" si="529"/>
        <v/>
      </c>
      <c r="CL268" s="40" t="str">
        <f t="shared" si="530"/>
        <v/>
      </c>
      <c r="CM268" s="40" t="str">
        <f t="shared" si="531"/>
        <v/>
      </c>
      <c r="CN268" s="40" t="str">
        <f t="shared" si="532"/>
        <v/>
      </c>
      <c r="CO268" s="40" t="str">
        <f t="shared" si="533"/>
        <v/>
      </c>
      <c r="CP268" s="40" t="str">
        <f t="shared" si="534"/>
        <v>|n暴击+5%</v>
      </c>
      <c r="CQ268" s="40" t="str">
        <f t="shared" si="535"/>
        <v>|n暴伤+150%</v>
      </c>
      <c r="CR268" s="40" t="str">
        <f t="shared" si="536"/>
        <v/>
      </c>
      <c r="CS268" s="40" t="str">
        <f t="shared" si="537"/>
        <v/>
      </c>
      <c r="CT268" s="40" t="str">
        <f t="shared" si="538"/>
        <v/>
      </c>
      <c r="CU268" s="40" t="str">
        <f t="shared" si="539"/>
        <v/>
      </c>
      <c r="CV268" s="40" t="str">
        <f t="shared" si="540"/>
        <v/>
      </c>
      <c r="CW268" s="40" t="str">
        <f t="shared" si="541"/>
        <v/>
      </c>
      <c r="CX268" s="40" t="str">
        <f t="shared" si="542"/>
        <v/>
      </c>
      <c r="CY268" s="40" t="str">
        <f t="shared" si="543"/>
        <v/>
      </c>
      <c r="CZ268" s="40" t="str">
        <f t="shared" si="544"/>
        <v/>
      </c>
      <c r="DA268" s="40" t="str">
        <f t="shared" si="545"/>
        <v/>
      </c>
      <c r="DB268" s="40" t="str">
        <f t="shared" si="546"/>
        <v/>
      </c>
      <c r="DC268" s="40" t="str">
        <f t="shared" si="547"/>
        <v/>
      </c>
      <c r="DD268" s="40" t="str">
        <f t="shared" si="548"/>
        <v/>
      </c>
      <c r="DE268" s="40" t="str">
        <f t="shared" si="549"/>
        <v/>
      </c>
      <c r="DF268" s="40" t="str">
        <f t="shared" si="550"/>
        <v/>
      </c>
      <c r="DG268" s="40" t="str">
        <f t="shared" si="551"/>
        <v/>
      </c>
      <c r="DH268" s="40" t="str">
        <f t="shared" si="552"/>
        <v/>
      </c>
      <c r="DI268" s="40" t="str">
        <f t="shared" si="553"/>
        <v/>
      </c>
      <c r="DJ268" s="40" t="str">
        <f t="shared" si="554"/>
        <v/>
      </c>
      <c r="DK268" s="40" t="str">
        <f t="shared" si="555"/>
        <v/>
      </c>
      <c r="DL268" s="40" t="str">
        <f t="shared" si="556"/>
        <v/>
      </c>
      <c r="DM268" s="40" t="str">
        <f t="shared" si="557"/>
        <v/>
      </c>
      <c r="DN268" s="40" t="str">
        <f t="shared" si="558"/>
        <v/>
      </c>
      <c r="DO268" s="40" t="str">
        <f t="shared" si="559"/>
        <v/>
      </c>
      <c r="DP268" s="40" t="str">
        <f t="shared" si="560"/>
        <v/>
      </c>
      <c r="DQ268" s="40" t="str">
        <f t="shared" si="561"/>
        <v/>
      </c>
      <c r="DR268" s="40" t="str">
        <f t="shared" si="562"/>
        <v/>
      </c>
      <c r="DS268" s="40" t="str">
        <f t="shared" si="563"/>
        <v/>
      </c>
      <c r="DT268" s="40" t="str">
        <f t="shared" si="564"/>
        <v/>
      </c>
      <c r="DU268" s="40" t="str">
        <f t="shared" si="565"/>
        <v/>
      </c>
      <c r="DV268" s="40" t="str">
        <f t="shared" si="566"/>
        <v/>
      </c>
      <c r="DW268" s="40" t="str">
        <f t="shared" si="567"/>
        <v/>
      </c>
      <c r="DX268" s="40" t="str">
        <f t="shared" si="569"/>
        <v/>
      </c>
      <c r="DY268" s="40" t="str">
        <f t="shared" si="569"/>
        <v/>
      </c>
      <c r="DZ268" s="40" t="str">
        <f t="shared" si="569"/>
        <v/>
      </c>
      <c r="EA268" s="40" t="str">
        <f t="shared" si="570"/>
        <v/>
      </c>
      <c r="EB268" s="40" t="str">
        <f t="shared" si="570"/>
        <v/>
      </c>
      <c r="EC268" s="40" t="str">
        <f t="shared" si="570"/>
        <v/>
      </c>
      <c r="ED268" s="40" t="str">
        <f t="shared" si="570"/>
        <v/>
      </c>
      <c r="EE268" s="40" t="str">
        <f t="shared" si="570"/>
        <v/>
      </c>
      <c r="EF268" s="40" t="str">
        <f t="shared" si="570"/>
        <v/>
      </c>
      <c r="EG268" s="40" t="str">
        <f t="shared" si="570"/>
        <v/>
      </c>
      <c r="EH268" s="40" t="str">
        <f t="shared" si="570"/>
        <v/>
      </c>
      <c r="EI268" s="40" t="str">
        <f t="shared" si="570"/>
        <v/>
      </c>
      <c r="EJ268" s="40" t="str">
        <f t="shared" si="570"/>
        <v/>
      </c>
      <c r="EK268" s="40" t="str">
        <f t="shared" si="570"/>
        <v/>
      </c>
      <c r="EL268" s="40" t="str">
        <f t="shared" si="570"/>
        <v/>
      </c>
      <c r="EM268" s="40" t="str">
        <f t="shared" si="570"/>
        <v/>
      </c>
      <c r="EN268" s="40" t="str">
        <f t="shared" si="570"/>
        <v/>
      </c>
      <c r="EO268" s="40" t="str">
        <f t="shared" si="570"/>
        <v/>
      </c>
    </row>
    <row r="269" spans="1:145">
      <c r="A269" s="40" t="s">
        <v>475</v>
      </c>
      <c r="B269" s="40" t="s">
        <v>476</v>
      </c>
      <c r="C269" s="40" t="s">
        <v>477</v>
      </c>
      <c r="D269" s="40">
        <v>450880</v>
      </c>
      <c r="F269" s="40">
        <v>550</v>
      </c>
      <c r="H269" s="40">
        <v>4957000</v>
      </c>
      <c r="M269" s="40">
        <v>5</v>
      </c>
      <c r="V269" s="40">
        <v>5</v>
      </c>
      <c r="W269" s="40">
        <f t="shared" si="571"/>
        <v>200</v>
      </c>
      <c r="BW269" s="40" t="str">
        <f t="shared" si="568"/>
        <v>|n攻击+450880|n护甲+550|n生命值+4957000|n闪避+5%|n暴击+5%|n暴伤+200%</v>
      </c>
      <c r="BX269" s="40" t="str">
        <f t="shared" si="516"/>
        <v>|n攻击+450880</v>
      </c>
      <c r="BY269" s="40" t="str">
        <f t="shared" si="517"/>
        <v/>
      </c>
      <c r="BZ269" s="40" t="str">
        <f t="shared" si="518"/>
        <v>|n护甲+550</v>
      </c>
      <c r="CA269" s="40" t="str">
        <f t="shared" si="519"/>
        <v/>
      </c>
      <c r="CB269" s="40" t="str">
        <f t="shared" si="520"/>
        <v>|n生命值+4957000</v>
      </c>
      <c r="CC269" s="40" t="str">
        <f t="shared" si="521"/>
        <v/>
      </c>
      <c r="CD269" s="40" t="str">
        <f t="shared" si="522"/>
        <v/>
      </c>
      <c r="CE269" s="40" t="str">
        <f t="shared" si="523"/>
        <v/>
      </c>
      <c r="CF269" s="40" t="str">
        <f t="shared" si="524"/>
        <v/>
      </c>
      <c r="CG269" s="40" t="str">
        <f t="shared" si="525"/>
        <v>|n闪避+5%</v>
      </c>
      <c r="CH269" s="40" t="str">
        <f t="shared" si="526"/>
        <v/>
      </c>
      <c r="CI269" s="40" t="str">
        <f t="shared" si="527"/>
        <v/>
      </c>
      <c r="CJ269" s="40" t="str">
        <f t="shared" si="528"/>
        <v/>
      </c>
      <c r="CK269" s="40" t="str">
        <f t="shared" si="529"/>
        <v/>
      </c>
      <c r="CL269" s="40" t="str">
        <f t="shared" si="530"/>
        <v/>
      </c>
      <c r="CM269" s="40" t="str">
        <f t="shared" si="531"/>
        <v/>
      </c>
      <c r="CN269" s="40" t="str">
        <f t="shared" si="532"/>
        <v/>
      </c>
      <c r="CO269" s="40" t="str">
        <f t="shared" si="533"/>
        <v/>
      </c>
      <c r="CP269" s="40" t="str">
        <f t="shared" si="534"/>
        <v>|n暴击+5%</v>
      </c>
      <c r="CQ269" s="40" t="str">
        <f t="shared" si="535"/>
        <v>|n暴伤+200%</v>
      </c>
      <c r="CR269" s="40" t="str">
        <f t="shared" si="536"/>
        <v/>
      </c>
      <c r="CS269" s="40" t="str">
        <f t="shared" si="537"/>
        <v/>
      </c>
      <c r="CT269" s="40" t="str">
        <f t="shared" si="538"/>
        <v/>
      </c>
      <c r="CU269" s="40" t="str">
        <f t="shared" si="539"/>
        <v/>
      </c>
      <c r="CV269" s="40" t="str">
        <f t="shared" si="540"/>
        <v/>
      </c>
      <c r="CW269" s="40" t="str">
        <f t="shared" si="541"/>
        <v/>
      </c>
      <c r="CX269" s="40" t="str">
        <f t="shared" si="542"/>
        <v/>
      </c>
      <c r="CY269" s="40" t="str">
        <f t="shared" si="543"/>
        <v/>
      </c>
      <c r="CZ269" s="40" t="str">
        <f t="shared" si="544"/>
        <v/>
      </c>
      <c r="DA269" s="40" t="str">
        <f t="shared" si="545"/>
        <v/>
      </c>
      <c r="DB269" s="40" t="str">
        <f t="shared" si="546"/>
        <v/>
      </c>
      <c r="DC269" s="40" t="str">
        <f t="shared" si="547"/>
        <v/>
      </c>
      <c r="DD269" s="40" t="str">
        <f t="shared" si="548"/>
        <v/>
      </c>
      <c r="DE269" s="40" t="str">
        <f t="shared" si="549"/>
        <v/>
      </c>
      <c r="DF269" s="40" t="str">
        <f t="shared" si="550"/>
        <v/>
      </c>
      <c r="DG269" s="40" t="str">
        <f t="shared" si="551"/>
        <v/>
      </c>
      <c r="DH269" s="40" t="str">
        <f t="shared" si="552"/>
        <v/>
      </c>
      <c r="DI269" s="40" t="str">
        <f t="shared" si="553"/>
        <v/>
      </c>
      <c r="DJ269" s="40" t="str">
        <f t="shared" si="554"/>
        <v/>
      </c>
      <c r="DK269" s="40" t="str">
        <f t="shared" si="555"/>
        <v/>
      </c>
      <c r="DL269" s="40" t="str">
        <f t="shared" si="556"/>
        <v/>
      </c>
      <c r="DM269" s="40" t="str">
        <f t="shared" si="557"/>
        <v/>
      </c>
      <c r="DN269" s="40" t="str">
        <f t="shared" si="558"/>
        <v/>
      </c>
      <c r="DO269" s="40" t="str">
        <f t="shared" si="559"/>
        <v/>
      </c>
      <c r="DP269" s="40" t="str">
        <f t="shared" si="560"/>
        <v/>
      </c>
      <c r="DQ269" s="40" t="str">
        <f t="shared" si="561"/>
        <v/>
      </c>
      <c r="DR269" s="40" t="str">
        <f t="shared" si="562"/>
        <v/>
      </c>
      <c r="DS269" s="40" t="str">
        <f t="shared" si="563"/>
        <v/>
      </c>
      <c r="DT269" s="40" t="str">
        <f t="shared" si="564"/>
        <v/>
      </c>
      <c r="DU269" s="40" t="str">
        <f t="shared" si="565"/>
        <v/>
      </c>
      <c r="DV269" s="40" t="str">
        <f t="shared" si="566"/>
        <v/>
      </c>
      <c r="DW269" s="40" t="str">
        <f t="shared" si="567"/>
        <v/>
      </c>
      <c r="DX269" s="40" t="str">
        <f t="shared" si="569"/>
        <v/>
      </c>
      <c r="DY269" s="40" t="str">
        <f t="shared" si="569"/>
        <v/>
      </c>
      <c r="DZ269" s="40" t="str">
        <f t="shared" si="569"/>
        <v/>
      </c>
      <c r="EA269" s="40" t="str">
        <f t="shared" si="570"/>
        <v/>
      </c>
      <c r="EB269" s="40" t="str">
        <f t="shared" si="570"/>
        <v/>
      </c>
      <c r="EC269" s="40" t="str">
        <f t="shared" si="570"/>
        <v/>
      </c>
      <c r="ED269" s="40" t="str">
        <f t="shared" si="570"/>
        <v/>
      </c>
      <c r="EE269" s="40" t="str">
        <f t="shared" si="570"/>
        <v/>
      </c>
      <c r="EF269" s="40" t="str">
        <f t="shared" si="570"/>
        <v/>
      </c>
      <c r="EG269" s="40" t="str">
        <f t="shared" si="570"/>
        <v/>
      </c>
      <c r="EH269" s="40" t="str">
        <f t="shared" si="570"/>
        <v/>
      </c>
      <c r="EI269" s="40" t="str">
        <f t="shared" si="570"/>
        <v/>
      </c>
      <c r="EJ269" s="40" t="str">
        <f t="shared" si="570"/>
        <v/>
      </c>
      <c r="EK269" s="40" t="str">
        <f t="shared" si="570"/>
        <v/>
      </c>
      <c r="EL269" s="40" t="str">
        <f t="shared" si="570"/>
        <v/>
      </c>
      <c r="EM269" s="40" t="str">
        <f t="shared" si="570"/>
        <v/>
      </c>
      <c r="EN269" s="40" t="str">
        <f t="shared" si="570"/>
        <v/>
      </c>
      <c r="EO269" s="40" t="str">
        <f t="shared" si="570"/>
        <v/>
      </c>
    </row>
    <row r="270" spans="1:145">
      <c r="A270" s="40" t="s">
        <v>478</v>
      </c>
      <c r="B270" s="40" t="s">
        <v>479</v>
      </c>
      <c r="C270" s="40" t="s">
        <v>480</v>
      </c>
      <c r="D270" s="40">
        <v>506880</v>
      </c>
      <c r="F270" s="40">
        <v>600</v>
      </c>
      <c r="H270" s="40">
        <v>5576000</v>
      </c>
      <c r="M270" s="40">
        <v>5</v>
      </c>
      <c r="V270" s="40">
        <v>5</v>
      </c>
      <c r="W270" s="40">
        <f t="shared" si="571"/>
        <v>200</v>
      </c>
      <c r="BW270" s="40" t="str">
        <f t="shared" si="568"/>
        <v>|n攻击+506880|n护甲+600|n生命值+5576000|n闪避+5%|n暴击+5%|n暴伤+200%</v>
      </c>
      <c r="BX270" s="40" t="str">
        <f t="shared" si="516"/>
        <v>|n攻击+506880</v>
      </c>
      <c r="BY270" s="40" t="str">
        <f t="shared" si="517"/>
        <v/>
      </c>
      <c r="BZ270" s="40" t="str">
        <f t="shared" si="518"/>
        <v>|n护甲+600</v>
      </c>
      <c r="CA270" s="40" t="str">
        <f t="shared" si="519"/>
        <v/>
      </c>
      <c r="CB270" s="40" t="str">
        <f t="shared" si="520"/>
        <v>|n生命值+5576000</v>
      </c>
      <c r="CC270" s="40" t="str">
        <f t="shared" si="521"/>
        <v/>
      </c>
      <c r="CD270" s="40" t="str">
        <f t="shared" si="522"/>
        <v/>
      </c>
      <c r="CE270" s="40" t="str">
        <f t="shared" si="523"/>
        <v/>
      </c>
      <c r="CF270" s="40" t="str">
        <f t="shared" si="524"/>
        <v/>
      </c>
      <c r="CG270" s="40" t="str">
        <f t="shared" si="525"/>
        <v>|n闪避+5%</v>
      </c>
      <c r="CH270" s="40" t="str">
        <f t="shared" si="526"/>
        <v/>
      </c>
      <c r="CI270" s="40" t="str">
        <f t="shared" si="527"/>
        <v/>
      </c>
      <c r="CJ270" s="40" t="str">
        <f t="shared" si="528"/>
        <v/>
      </c>
      <c r="CK270" s="40" t="str">
        <f t="shared" si="529"/>
        <v/>
      </c>
      <c r="CL270" s="40" t="str">
        <f t="shared" si="530"/>
        <v/>
      </c>
      <c r="CM270" s="40" t="str">
        <f t="shared" si="531"/>
        <v/>
      </c>
      <c r="CN270" s="40" t="str">
        <f t="shared" si="532"/>
        <v/>
      </c>
      <c r="CO270" s="40" t="str">
        <f t="shared" si="533"/>
        <v/>
      </c>
      <c r="CP270" s="40" t="str">
        <f t="shared" si="534"/>
        <v>|n暴击+5%</v>
      </c>
      <c r="CQ270" s="40" t="str">
        <f t="shared" si="535"/>
        <v>|n暴伤+200%</v>
      </c>
      <c r="CR270" s="40" t="str">
        <f t="shared" si="536"/>
        <v/>
      </c>
      <c r="CS270" s="40" t="str">
        <f t="shared" si="537"/>
        <v/>
      </c>
      <c r="CT270" s="40" t="str">
        <f t="shared" si="538"/>
        <v/>
      </c>
      <c r="CU270" s="40" t="str">
        <f t="shared" si="539"/>
        <v/>
      </c>
      <c r="CV270" s="40" t="str">
        <f t="shared" si="540"/>
        <v/>
      </c>
      <c r="CW270" s="40" t="str">
        <f t="shared" si="541"/>
        <v/>
      </c>
      <c r="CX270" s="40" t="str">
        <f t="shared" si="542"/>
        <v/>
      </c>
      <c r="CY270" s="40" t="str">
        <f t="shared" si="543"/>
        <v/>
      </c>
      <c r="CZ270" s="40" t="str">
        <f t="shared" si="544"/>
        <v/>
      </c>
      <c r="DA270" s="40" t="str">
        <f t="shared" si="545"/>
        <v/>
      </c>
      <c r="DB270" s="40" t="str">
        <f t="shared" si="546"/>
        <v/>
      </c>
      <c r="DC270" s="40" t="str">
        <f t="shared" si="547"/>
        <v/>
      </c>
      <c r="DD270" s="40" t="str">
        <f t="shared" si="548"/>
        <v/>
      </c>
      <c r="DE270" s="40" t="str">
        <f t="shared" si="549"/>
        <v/>
      </c>
      <c r="DF270" s="40" t="str">
        <f t="shared" si="550"/>
        <v/>
      </c>
      <c r="DG270" s="40" t="str">
        <f t="shared" si="551"/>
        <v/>
      </c>
      <c r="DH270" s="40" t="str">
        <f t="shared" si="552"/>
        <v/>
      </c>
      <c r="DI270" s="40" t="str">
        <f t="shared" si="553"/>
        <v/>
      </c>
      <c r="DJ270" s="40" t="str">
        <f t="shared" si="554"/>
        <v/>
      </c>
      <c r="DK270" s="40" t="str">
        <f t="shared" si="555"/>
        <v/>
      </c>
      <c r="DL270" s="40" t="str">
        <f t="shared" si="556"/>
        <v/>
      </c>
      <c r="DM270" s="40" t="str">
        <f t="shared" si="557"/>
        <v/>
      </c>
      <c r="DN270" s="40" t="str">
        <f t="shared" si="558"/>
        <v/>
      </c>
      <c r="DO270" s="40" t="str">
        <f t="shared" si="559"/>
        <v/>
      </c>
      <c r="DP270" s="40" t="str">
        <f t="shared" si="560"/>
        <v/>
      </c>
      <c r="DQ270" s="40" t="str">
        <f t="shared" si="561"/>
        <v/>
      </c>
      <c r="DR270" s="40" t="str">
        <f t="shared" si="562"/>
        <v/>
      </c>
      <c r="DS270" s="40" t="str">
        <f t="shared" si="563"/>
        <v/>
      </c>
      <c r="DT270" s="40" t="str">
        <f t="shared" si="564"/>
        <v/>
      </c>
      <c r="DU270" s="40" t="str">
        <f t="shared" si="565"/>
        <v/>
      </c>
      <c r="DV270" s="40" t="str">
        <f t="shared" si="566"/>
        <v/>
      </c>
      <c r="DW270" s="40" t="str">
        <f t="shared" si="567"/>
        <v/>
      </c>
      <c r="DX270" s="40" t="str">
        <f t="shared" si="569"/>
        <v/>
      </c>
      <c r="DY270" s="40" t="str">
        <f t="shared" si="569"/>
        <v/>
      </c>
      <c r="DZ270" s="40" t="str">
        <f t="shared" si="569"/>
        <v/>
      </c>
      <c r="EA270" s="40" t="str">
        <f t="shared" si="570"/>
        <v/>
      </c>
      <c r="EB270" s="40" t="str">
        <f t="shared" si="570"/>
        <v/>
      </c>
      <c r="EC270" s="40" t="str">
        <f t="shared" si="570"/>
        <v/>
      </c>
      <c r="ED270" s="40" t="str">
        <f t="shared" si="570"/>
        <v/>
      </c>
      <c r="EE270" s="40" t="str">
        <f t="shared" si="570"/>
        <v/>
      </c>
      <c r="EF270" s="40" t="str">
        <f t="shared" si="570"/>
        <v/>
      </c>
      <c r="EG270" s="40" t="str">
        <f t="shared" si="570"/>
        <v/>
      </c>
      <c r="EH270" s="40" t="str">
        <f t="shared" si="570"/>
        <v/>
      </c>
      <c r="EI270" s="40" t="str">
        <f t="shared" si="570"/>
        <v/>
      </c>
      <c r="EJ270" s="40" t="str">
        <f t="shared" si="570"/>
        <v/>
      </c>
      <c r="EK270" s="40" t="str">
        <f t="shared" si="570"/>
        <v/>
      </c>
      <c r="EL270" s="40" t="str">
        <f t="shared" si="570"/>
        <v/>
      </c>
      <c r="EM270" s="40" t="str">
        <f t="shared" si="570"/>
        <v/>
      </c>
      <c r="EN270" s="40" t="str">
        <f t="shared" si="570"/>
        <v/>
      </c>
      <c r="EO270" s="40" t="str">
        <f t="shared" si="570"/>
        <v/>
      </c>
    </row>
    <row r="271" spans="1:145">
      <c r="A271" s="40" t="s">
        <v>481</v>
      </c>
      <c r="B271" s="40" t="s">
        <v>476</v>
      </c>
      <c r="C271" s="40" t="s">
        <v>482</v>
      </c>
      <c r="D271" s="40">
        <v>567320</v>
      </c>
      <c r="F271" s="40">
        <v>650</v>
      </c>
      <c r="H271" s="40">
        <v>6250000</v>
      </c>
      <c r="M271" s="40">
        <v>5</v>
      </c>
      <c r="V271" s="40">
        <v>5</v>
      </c>
      <c r="W271" s="40">
        <f t="shared" si="571"/>
        <v>200</v>
      </c>
      <c r="BW271" s="40" t="str">
        <f t="shared" si="568"/>
        <v>|n攻击+567320|n护甲+650|n生命值+6250000|n闪避+5%|n暴击+5%|n暴伤+200%</v>
      </c>
      <c r="BX271" s="40" t="str">
        <f t="shared" si="516"/>
        <v>|n攻击+567320</v>
      </c>
      <c r="BY271" s="40" t="str">
        <f t="shared" si="517"/>
        <v/>
      </c>
      <c r="BZ271" s="40" t="str">
        <f t="shared" si="518"/>
        <v>|n护甲+650</v>
      </c>
      <c r="CA271" s="40" t="str">
        <f t="shared" si="519"/>
        <v/>
      </c>
      <c r="CB271" s="40" t="str">
        <f t="shared" si="520"/>
        <v>|n生命值+6250000</v>
      </c>
      <c r="CC271" s="40" t="str">
        <f t="shared" si="521"/>
        <v/>
      </c>
      <c r="CD271" s="40" t="str">
        <f t="shared" si="522"/>
        <v/>
      </c>
      <c r="CE271" s="40" t="str">
        <f t="shared" si="523"/>
        <v/>
      </c>
      <c r="CF271" s="40" t="str">
        <f t="shared" si="524"/>
        <v/>
      </c>
      <c r="CG271" s="40" t="str">
        <f t="shared" si="525"/>
        <v>|n闪避+5%</v>
      </c>
      <c r="CH271" s="40" t="str">
        <f t="shared" si="526"/>
        <v/>
      </c>
      <c r="CI271" s="40" t="str">
        <f t="shared" si="527"/>
        <v/>
      </c>
      <c r="CJ271" s="40" t="str">
        <f t="shared" si="528"/>
        <v/>
      </c>
      <c r="CK271" s="40" t="str">
        <f t="shared" si="529"/>
        <v/>
      </c>
      <c r="CL271" s="40" t="str">
        <f t="shared" si="530"/>
        <v/>
      </c>
      <c r="CM271" s="40" t="str">
        <f t="shared" si="531"/>
        <v/>
      </c>
      <c r="CN271" s="40" t="str">
        <f t="shared" si="532"/>
        <v/>
      </c>
      <c r="CO271" s="40" t="str">
        <f t="shared" si="533"/>
        <v/>
      </c>
      <c r="CP271" s="40" t="str">
        <f t="shared" si="534"/>
        <v>|n暴击+5%</v>
      </c>
      <c r="CQ271" s="40" t="str">
        <f t="shared" si="535"/>
        <v>|n暴伤+200%</v>
      </c>
      <c r="CR271" s="40" t="str">
        <f t="shared" si="536"/>
        <v/>
      </c>
      <c r="CS271" s="40" t="str">
        <f t="shared" si="537"/>
        <v/>
      </c>
      <c r="CT271" s="40" t="str">
        <f t="shared" si="538"/>
        <v/>
      </c>
      <c r="CU271" s="40" t="str">
        <f t="shared" si="539"/>
        <v/>
      </c>
      <c r="CV271" s="40" t="str">
        <f t="shared" si="540"/>
        <v/>
      </c>
      <c r="CW271" s="40" t="str">
        <f t="shared" si="541"/>
        <v/>
      </c>
      <c r="CX271" s="40" t="str">
        <f t="shared" si="542"/>
        <v/>
      </c>
      <c r="CY271" s="40" t="str">
        <f t="shared" si="543"/>
        <v/>
      </c>
      <c r="CZ271" s="40" t="str">
        <f t="shared" si="544"/>
        <v/>
      </c>
      <c r="DA271" s="40" t="str">
        <f t="shared" si="545"/>
        <v/>
      </c>
      <c r="DB271" s="40" t="str">
        <f t="shared" si="546"/>
        <v/>
      </c>
      <c r="DC271" s="40" t="str">
        <f t="shared" si="547"/>
        <v/>
      </c>
      <c r="DD271" s="40" t="str">
        <f t="shared" si="548"/>
        <v/>
      </c>
      <c r="DE271" s="40" t="str">
        <f t="shared" si="549"/>
        <v/>
      </c>
      <c r="DF271" s="40" t="str">
        <f t="shared" si="550"/>
        <v/>
      </c>
      <c r="DG271" s="40" t="str">
        <f t="shared" si="551"/>
        <v/>
      </c>
      <c r="DH271" s="40" t="str">
        <f t="shared" si="552"/>
        <v/>
      </c>
      <c r="DI271" s="40" t="str">
        <f t="shared" si="553"/>
        <v/>
      </c>
      <c r="DJ271" s="40" t="str">
        <f t="shared" si="554"/>
        <v/>
      </c>
      <c r="DK271" s="40" t="str">
        <f t="shared" si="555"/>
        <v/>
      </c>
      <c r="DL271" s="40" t="str">
        <f t="shared" si="556"/>
        <v/>
      </c>
      <c r="DM271" s="40" t="str">
        <f t="shared" si="557"/>
        <v/>
      </c>
      <c r="DN271" s="40" t="str">
        <f t="shared" si="558"/>
        <v/>
      </c>
      <c r="DO271" s="40" t="str">
        <f t="shared" si="559"/>
        <v/>
      </c>
      <c r="DP271" s="40" t="str">
        <f t="shared" si="560"/>
        <v/>
      </c>
      <c r="DQ271" s="40" t="str">
        <f t="shared" si="561"/>
        <v/>
      </c>
      <c r="DR271" s="40" t="str">
        <f t="shared" si="562"/>
        <v/>
      </c>
      <c r="DS271" s="40" t="str">
        <f t="shared" si="563"/>
        <v/>
      </c>
      <c r="DT271" s="40" t="str">
        <f t="shared" si="564"/>
        <v/>
      </c>
      <c r="DU271" s="40" t="str">
        <f t="shared" si="565"/>
        <v/>
      </c>
      <c r="DV271" s="40" t="str">
        <f t="shared" si="566"/>
        <v/>
      </c>
      <c r="DW271" s="40" t="str">
        <f t="shared" si="567"/>
        <v/>
      </c>
      <c r="DX271" s="40" t="str">
        <f t="shared" si="569"/>
        <v/>
      </c>
      <c r="DY271" s="40" t="str">
        <f t="shared" si="569"/>
        <v/>
      </c>
      <c r="DZ271" s="40" t="str">
        <f t="shared" si="569"/>
        <v/>
      </c>
      <c r="EA271" s="40" t="str">
        <f t="shared" si="570"/>
        <v/>
      </c>
      <c r="EB271" s="40" t="str">
        <f t="shared" si="570"/>
        <v/>
      </c>
      <c r="EC271" s="40" t="str">
        <f t="shared" si="570"/>
        <v/>
      </c>
      <c r="ED271" s="40" t="str">
        <f t="shared" si="570"/>
        <v/>
      </c>
      <c r="EE271" s="40" t="str">
        <f t="shared" si="570"/>
        <v/>
      </c>
      <c r="EF271" s="40" t="str">
        <f t="shared" si="570"/>
        <v/>
      </c>
      <c r="EG271" s="40" t="str">
        <f t="shared" si="570"/>
        <v/>
      </c>
      <c r="EH271" s="40" t="str">
        <f t="shared" si="570"/>
        <v/>
      </c>
      <c r="EI271" s="40" t="str">
        <f t="shared" si="570"/>
        <v/>
      </c>
      <c r="EJ271" s="40" t="str">
        <f t="shared" si="570"/>
        <v/>
      </c>
      <c r="EK271" s="40" t="str">
        <f t="shared" si="570"/>
        <v/>
      </c>
      <c r="EL271" s="40" t="str">
        <f t="shared" si="570"/>
        <v/>
      </c>
      <c r="EM271" s="40" t="str">
        <f t="shared" si="570"/>
        <v/>
      </c>
      <c r="EN271" s="40" t="str">
        <f t="shared" si="570"/>
        <v/>
      </c>
      <c r="EO271" s="40" t="str">
        <f t="shared" si="570"/>
        <v/>
      </c>
    </row>
    <row r="272" spans="1:145">
      <c r="A272" s="40" t="s">
        <v>483</v>
      </c>
      <c r="B272" s="40" t="s">
        <v>479</v>
      </c>
      <c r="C272" s="40" t="s">
        <v>484</v>
      </c>
      <c r="D272" s="40">
        <v>702100</v>
      </c>
      <c r="F272" s="40">
        <v>760</v>
      </c>
      <c r="H272" s="40">
        <v>7735000</v>
      </c>
      <c r="M272" s="40">
        <v>5</v>
      </c>
      <c r="V272" s="40">
        <v>5</v>
      </c>
      <c r="W272" s="40">
        <f t="shared" si="571"/>
        <v>200</v>
      </c>
      <c r="BW272" s="40" t="str">
        <f t="shared" si="568"/>
        <v>|n攻击+702100|n护甲+760|n生命值+7735000|n闪避+5%|n暴击+5%|n暴伤+200%</v>
      </c>
      <c r="BX272" s="40" t="str">
        <f t="shared" si="516"/>
        <v>|n攻击+702100</v>
      </c>
      <c r="BY272" s="40" t="str">
        <f t="shared" si="517"/>
        <v/>
      </c>
      <c r="BZ272" s="40" t="str">
        <f t="shared" si="518"/>
        <v>|n护甲+760</v>
      </c>
      <c r="CA272" s="40" t="str">
        <f t="shared" si="519"/>
        <v/>
      </c>
      <c r="CB272" s="40" t="str">
        <f t="shared" si="520"/>
        <v>|n生命值+7735000</v>
      </c>
      <c r="CC272" s="40" t="str">
        <f t="shared" si="521"/>
        <v/>
      </c>
      <c r="CD272" s="40" t="str">
        <f t="shared" si="522"/>
        <v/>
      </c>
      <c r="CE272" s="40" t="str">
        <f t="shared" si="523"/>
        <v/>
      </c>
      <c r="CF272" s="40" t="str">
        <f t="shared" si="524"/>
        <v/>
      </c>
      <c r="CG272" s="40" t="str">
        <f t="shared" si="525"/>
        <v>|n闪避+5%</v>
      </c>
      <c r="CH272" s="40" t="str">
        <f t="shared" si="526"/>
        <v/>
      </c>
      <c r="CI272" s="40" t="str">
        <f t="shared" si="527"/>
        <v/>
      </c>
      <c r="CJ272" s="40" t="str">
        <f t="shared" si="528"/>
        <v/>
      </c>
      <c r="CK272" s="40" t="str">
        <f t="shared" si="529"/>
        <v/>
      </c>
      <c r="CL272" s="40" t="str">
        <f t="shared" si="530"/>
        <v/>
      </c>
      <c r="CM272" s="40" t="str">
        <f t="shared" si="531"/>
        <v/>
      </c>
      <c r="CN272" s="40" t="str">
        <f t="shared" si="532"/>
        <v/>
      </c>
      <c r="CO272" s="40" t="str">
        <f t="shared" si="533"/>
        <v/>
      </c>
      <c r="CP272" s="40" t="str">
        <f t="shared" si="534"/>
        <v>|n暴击+5%</v>
      </c>
      <c r="CQ272" s="40" t="str">
        <f t="shared" si="535"/>
        <v>|n暴伤+200%</v>
      </c>
      <c r="CR272" s="40" t="str">
        <f t="shared" si="536"/>
        <v/>
      </c>
      <c r="CS272" s="40" t="str">
        <f t="shared" si="537"/>
        <v/>
      </c>
      <c r="CT272" s="40" t="str">
        <f t="shared" si="538"/>
        <v/>
      </c>
      <c r="CU272" s="40" t="str">
        <f t="shared" si="539"/>
        <v/>
      </c>
      <c r="CV272" s="40" t="str">
        <f t="shared" si="540"/>
        <v/>
      </c>
      <c r="CW272" s="40" t="str">
        <f t="shared" si="541"/>
        <v/>
      </c>
      <c r="CX272" s="40" t="str">
        <f t="shared" si="542"/>
        <v/>
      </c>
      <c r="CY272" s="40" t="str">
        <f t="shared" si="543"/>
        <v/>
      </c>
      <c r="CZ272" s="40" t="str">
        <f t="shared" si="544"/>
        <v/>
      </c>
      <c r="DA272" s="40" t="str">
        <f t="shared" si="545"/>
        <v/>
      </c>
      <c r="DB272" s="40" t="str">
        <f t="shared" si="546"/>
        <v/>
      </c>
      <c r="DC272" s="40" t="str">
        <f t="shared" si="547"/>
        <v/>
      </c>
      <c r="DD272" s="40" t="str">
        <f t="shared" si="548"/>
        <v/>
      </c>
      <c r="DE272" s="40" t="str">
        <f t="shared" si="549"/>
        <v/>
      </c>
      <c r="DF272" s="40" t="str">
        <f t="shared" si="550"/>
        <v/>
      </c>
      <c r="DG272" s="40" t="str">
        <f t="shared" si="551"/>
        <v/>
      </c>
      <c r="DH272" s="40" t="str">
        <f t="shared" si="552"/>
        <v/>
      </c>
      <c r="DI272" s="40" t="str">
        <f t="shared" si="553"/>
        <v/>
      </c>
      <c r="DJ272" s="40" t="str">
        <f t="shared" si="554"/>
        <v/>
      </c>
      <c r="DK272" s="40" t="str">
        <f t="shared" si="555"/>
        <v/>
      </c>
      <c r="DL272" s="40" t="str">
        <f t="shared" si="556"/>
        <v/>
      </c>
      <c r="DM272" s="40" t="str">
        <f t="shared" si="557"/>
        <v/>
      </c>
      <c r="DN272" s="40" t="str">
        <f t="shared" si="558"/>
        <v/>
      </c>
      <c r="DO272" s="40" t="str">
        <f t="shared" si="559"/>
        <v/>
      </c>
      <c r="DP272" s="40" t="str">
        <f t="shared" si="560"/>
        <v/>
      </c>
      <c r="DQ272" s="40" t="str">
        <f t="shared" si="561"/>
        <v/>
      </c>
      <c r="DR272" s="40" t="str">
        <f t="shared" si="562"/>
        <v/>
      </c>
      <c r="DS272" s="40" t="str">
        <f t="shared" si="563"/>
        <v/>
      </c>
      <c r="DT272" s="40" t="str">
        <f t="shared" si="564"/>
        <v/>
      </c>
      <c r="DU272" s="40" t="str">
        <f t="shared" si="565"/>
        <v/>
      </c>
      <c r="DV272" s="40" t="str">
        <f t="shared" si="566"/>
        <v/>
      </c>
      <c r="DW272" s="40" t="str">
        <f t="shared" si="567"/>
        <v/>
      </c>
      <c r="DX272" s="40" t="str">
        <f t="shared" si="569"/>
        <v/>
      </c>
      <c r="DY272" s="40" t="str">
        <f t="shared" si="569"/>
        <v/>
      </c>
      <c r="DZ272" s="40" t="str">
        <f t="shared" si="569"/>
        <v/>
      </c>
      <c r="EA272" s="40" t="str">
        <f t="shared" si="570"/>
        <v/>
      </c>
      <c r="EB272" s="40" t="str">
        <f t="shared" si="570"/>
        <v/>
      </c>
      <c r="EC272" s="40" t="str">
        <f t="shared" si="570"/>
        <v/>
      </c>
      <c r="ED272" s="40" t="str">
        <f t="shared" si="570"/>
        <v/>
      </c>
      <c r="EE272" s="40" t="str">
        <f t="shared" si="570"/>
        <v/>
      </c>
      <c r="EF272" s="40" t="str">
        <f t="shared" si="570"/>
        <v/>
      </c>
      <c r="EG272" s="40" t="str">
        <f t="shared" si="570"/>
        <v/>
      </c>
      <c r="EH272" s="40" t="str">
        <f t="shared" si="570"/>
        <v/>
      </c>
      <c r="EI272" s="40" t="str">
        <f t="shared" si="570"/>
        <v/>
      </c>
      <c r="EJ272" s="40" t="str">
        <f t="shared" si="570"/>
        <v/>
      </c>
      <c r="EK272" s="40" t="str">
        <f t="shared" si="570"/>
        <v/>
      </c>
      <c r="EL272" s="40" t="str">
        <f t="shared" si="570"/>
        <v/>
      </c>
      <c r="EM272" s="40" t="str">
        <f t="shared" si="570"/>
        <v/>
      </c>
      <c r="EN272" s="40" t="str">
        <f t="shared" si="570"/>
        <v/>
      </c>
      <c r="EO272" s="40" t="str">
        <f t="shared" si="570"/>
        <v/>
      </c>
    </row>
    <row r="273" spans="1:145">
      <c r="A273" s="40" t="s">
        <v>485</v>
      </c>
      <c r="B273" s="40" t="s">
        <v>486</v>
      </c>
      <c r="C273" s="40" t="s">
        <v>487</v>
      </c>
      <c r="D273" s="40">
        <v>776800</v>
      </c>
      <c r="F273" s="40">
        <v>820</v>
      </c>
      <c r="H273" s="40">
        <v>8560000</v>
      </c>
      <c r="M273" s="40">
        <v>5</v>
      </c>
      <c r="V273" s="40">
        <v>5</v>
      </c>
      <c r="W273" s="40">
        <f t="shared" si="571"/>
        <v>250</v>
      </c>
      <c r="BW273" s="40" t="str">
        <f t="shared" si="568"/>
        <v>|n攻击+776800|n护甲+820|n生命值+8560000|n闪避+5%|n暴击+5%|n暴伤+250%</v>
      </c>
      <c r="BX273" s="40" t="str">
        <f t="shared" si="516"/>
        <v>|n攻击+776800</v>
      </c>
      <c r="BY273" s="40" t="str">
        <f t="shared" si="517"/>
        <v/>
      </c>
      <c r="BZ273" s="40" t="str">
        <f t="shared" si="518"/>
        <v>|n护甲+820</v>
      </c>
      <c r="CA273" s="40" t="str">
        <f t="shared" si="519"/>
        <v/>
      </c>
      <c r="CB273" s="40" t="str">
        <f t="shared" si="520"/>
        <v>|n生命值+8560000</v>
      </c>
      <c r="CC273" s="40" t="str">
        <f t="shared" si="521"/>
        <v/>
      </c>
      <c r="CD273" s="40" t="str">
        <f t="shared" si="522"/>
        <v/>
      </c>
      <c r="CE273" s="40" t="str">
        <f t="shared" si="523"/>
        <v/>
      </c>
      <c r="CF273" s="40" t="str">
        <f t="shared" si="524"/>
        <v/>
      </c>
      <c r="CG273" s="40" t="str">
        <f t="shared" si="525"/>
        <v>|n闪避+5%</v>
      </c>
      <c r="CH273" s="40" t="str">
        <f t="shared" si="526"/>
        <v/>
      </c>
      <c r="CI273" s="40" t="str">
        <f t="shared" si="527"/>
        <v/>
      </c>
      <c r="CJ273" s="40" t="str">
        <f t="shared" si="528"/>
        <v/>
      </c>
      <c r="CK273" s="40" t="str">
        <f t="shared" si="529"/>
        <v/>
      </c>
      <c r="CL273" s="40" t="str">
        <f t="shared" si="530"/>
        <v/>
      </c>
      <c r="CM273" s="40" t="str">
        <f t="shared" si="531"/>
        <v/>
      </c>
      <c r="CN273" s="40" t="str">
        <f t="shared" si="532"/>
        <v/>
      </c>
      <c r="CO273" s="40" t="str">
        <f t="shared" si="533"/>
        <v/>
      </c>
      <c r="CP273" s="40" t="str">
        <f t="shared" si="534"/>
        <v>|n暴击+5%</v>
      </c>
      <c r="CQ273" s="40" t="str">
        <f t="shared" si="535"/>
        <v>|n暴伤+250%</v>
      </c>
      <c r="CR273" s="40" t="str">
        <f t="shared" si="536"/>
        <v/>
      </c>
      <c r="CS273" s="40" t="str">
        <f t="shared" si="537"/>
        <v/>
      </c>
      <c r="CT273" s="40" t="str">
        <f t="shared" si="538"/>
        <v/>
      </c>
      <c r="CU273" s="40" t="str">
        <f t="shared" si="539"/>
        <v/>
      </c>
      <c r="CV273" s="40" t="str">
        <f t="shared" si="540"/>
        <v/>
      </c>
      <c r="CW273" s="40" t="str">
        <f t="shared" si="541"/>
        <v/>
      </c>
      <c r="CX273" s="40" t="str">
        <f t="shared" si="542"/>
        <v/>
      </c>
      <c r="CY273" s="40" t="str">
        <f t="shared" si="543"/>
        <v/>
      </c>
      <c r="CZ273" s="40" t="str">
        <f t="shared" si="544"/>
        <v/>
      </c>
      <c r="DA273" s="40" t="str">
        <f t="shared" si="545"/>
        <v/>
      </c>
      <c r="DB273" s="40" t="str">
        <f t="shared" si="546"/>
        <v/>
      </c>
      <c r="DC273" s="40" t="str">
        <f t="shared" si="547"/>
        <v/>
      </c>
      <c r="DD273" s="40" t="str">
        <f t="shared" si="548"/>
        <v/>
      </c>
      <c r="DE273" s="40" t="str">
        <f t="shared" si="549"/>
        <v/>
      </c>
      <c r="DF273" s="40" t="str">
        <f t="shared" si="550"/>
        <v/>
      </c>
      <c r="DG273" s="40" t="str">
        <f t="shared" si="551"/>
        <v/>
      </c>
      <c r="DH273" s="40" t="str">
        <f t="shared" si="552"/>
        <v/>
      </c>
      <c r="DI273" s="40" t="str">
        <f t="shared" si="553"/>
        <v/>
      </c>
      <c r="DJ273" s="40" t="str">
        <f t="shared" si="554"/>
        <v/>
      </c>
      <c r="DK273" s="40" t="str">
        <f t="shared" si="555"/>
        <v/>
      </c>
      <c r="DL273" s="40" t="str">
        <f t="shared" si="556"/>
        <v/>
      </c>
      <c r="DM273" s="40" t="str">
        <f t="shared" si="557"/>
        <v/>
      </c>
      <c r="DN273" s="40" t="str">
        <f t="shared" si="558"/>
        <v/>
      </c>
      <c r="DO273" s="40" t="str">
        <f t="shared" si="559"/>
        <v/>
      </c>
      <c r="DP273" s="40" t="str">
        <f t="shared" si="560"/>
        <v/>
      </c>
      <c r="DQ273" s="40" t="str">
        <f t="shared" si="561"/>
        <v/>
      </c>
      <c r="DR273" s="40" t="str">
        <f t="shared" si="562"/>
        <v/>
      </c>
      <c r="DS273" s="40" t="str">
        <f t="shared" si="563"/>
        <v/>
      </c>
      <c r="DT273" s="40" t="str">
        <f t="shared" si="564"/>
        <v/>
      </c>
      <c r="DU273" s="40" t="str">
        <f t="shared" si="565"/>
        <v/>
      </c>
      <c r="DV273" s="40" t="str">
        <f t="shared" si="566"/>
        <v/>
      </c>
      <c r="DW273" s="40" t="str">
        <f t="shared" si="567"/>
        <v/>
      </c>
      <c r="DX273" s="40" t="str">
        <f t="shared" si="569"/>
        <v/>
      </c>
      <c r="DY273" s="40" t="str">
        <f t="shared" si="569"/>
        <v/>
      </c>
      <c r="DZ273" s="40" t="str">
        <f t="shared" si="569"/>
        <v/>
      </c>
      <c r="EA273" s="40" t="str">
        <f t="shared" si="570"/>
        <v/>
      </c>
      <c r="EB273" s="40" t="str">
        <f t="shared" si="570"/>
        <v/>
      </c>
      <c r="EC273" s="40" t="str">
        <f t="shared" si="570"/>
        <v/>
      </c>
      <c r="ED273" s="40" t="str">
        <f t="shared" si="570"/>
        <v/>
      </c>
      <c r="EE273" s="40" t="str">
        <f t="shared" si="570"/>
        <v/>
      </c>
      <c r="EF273" s="40" t="str">
        <f t="shared" si="570"/>
        <v/>
      </c>
      <c r="EG273" s="40" t="str">
        <f t="shared" si="570"/>
        <v/>
      </c>
      <c r="EH273" s="40" t="str">
        <f t="shared" si="570"/>
        <v/>
      </c>
      <c r="EI273" s="40" t="str">
        <f t="shared" si="570"/>
        <v/>
      </c>
      <c r="EJ273" s="40" t="str">
        <f t="shared" si="570"/>
        <v/>
      </c>
      <c r="EK273" s="40" t="str">
        <f t="shared" si="570"/>
        <v/>
      </c>
      <c r="EL273" s="40" t="str">
        <f t="shared" si="570"/>
        <v/>
      </c>
      <c r="EM273" s="40" t="str">
        <f t="shared" si="570"/>
        <v/>
      </c>
      <c r="EN273" s="40" t="str">
        <f t="shared" si="570"/>
        <v/>
      </c>
      <c r="EO273" s="40" t="str">
        <f t="shared" si="570"/>
        <v/>
      </c>
    </row>
    <row r="274" spans="1:145">
      <c r="A274" s="40" t="s">
        <v>488</v>
      </c>
      <c r="B274" s="40" t="s">
        <v>489</v>
      </c>
      <c r="C274" s="40" t="s">
        <v>490</v>
      </c>
      <c r="D274" s="40">
        <v>856500</v>
      </c>
      <c r="F274" s="40">
        <v>870</v>
      </c>
      <c r="H274" s="40">
        <v>9450000</v>
      </c>
      <c r="M274" s="40">
        <v>5</v>
      </c>
      <c r="V274" s="40">
        <v>5</v>
      </c>
      <c r="W274" s="40">
        <f t="shared" si="571"/>
        <v>250</v>
      </c>
      <c r="BW274" s="40" t="str">
        <f t="shared" si="568"/>
        <v>|n攻击+856500|n护甲+870|n生命值+9450000|n闪避+5%|n暴击+5%|n暴伤+250%</v>
      </c>
      <c r="BX274" s="40" t="str">
        <f t="shared" si="516"/>
        <v>|n攻击+856500</v>
      </c>
      <c r="BY274" s="40" t="str">
        <f t="shared" si="517"/>
        <v/>
      </c>
      <c r="BZ274" s="40" t="str">
        <f t="shared" si="518"/>
        <v>|n护甲+870</v>
      </c>
      <c r="CA274" s="40" t="str">
        <f t="shared" si="519"/>
        <v/>
      </c>
      <c r="CB274" s="40" t="str">
        <f t="shared" si="520"/>
        <v>|n生命值+9450000</v>
      </c>
      <c r="CC274" s="40" t="str">
        <f t="shared" si="521"/>
        <v/>
      </c>
      <c r="CD274" s="40" t="str">
        <f t="shared" si="522"/>
        <v/>
      </c>
      <c r="CE274" s="40" t="str">
        <f t="shared" si="523"/>
        <v/>
      </c>
      <c r="CF274" s="40" t="str">
        <f t="shared" si="524"/>
        <v/>
      </c>
      <c r="CG274" s="40" t="str">
        <f t="shared" si="525"/>
        <v>|n闪避+5%</v>
      </c>
      <c r="CH274" s="40" t="str">
        <f t="shared" si="526"/>
        <v/>
      </c>
      <c r="CI274" s="40" t="str">
        <f t="shared" si="527"/>
        <v/>
      </c>
      <c r="CJ274" s="40" t="str">
        <f t="shared" si="528"/>
        <v/>
      </c>
      <c r="CK274" s="40" t="str">
        <f t="shared" si="529"/>
        <v/>
      </c>
      <c r="CL274" s="40" t="str">
        <f t="shared" si="530"/>
        <v/>
      </c>
      <c r="CM274" s="40" t="str">
        <f t="shared" si="531"/>
        <v/>
      </c>
      <c r="CN274" s="40" t="str">
        <f t="shared" si="532"/>
        <v/>
      </c>
      <c r="CO274" s="40" t="str">
        <f t="shared" si="533"/>
        <v/>
      </c>
      <c r="CP274" s="40" t="str">
        <f t="shared" si="534"/>
        <v>|n暴击+5%</v>
      </c>
      <c r="CQ274" s="40" t="str">
        <f t="shared" si="535"/>
        <v>|n暴伤+250%</v>
      </c>
      <c r="CR274" s="40" t="str">
        <f t="shared" si="536"/>
        <v/>
      </c>
      <c r="CS274" s="40" t="str">
        <f t="shared" si="537"/>
        <v/>
      </c>
      <c r="CT274" s="40" t="str">
        <f t="shared" si="538"/>
        <v/>
      </c>
      <c r="CU274" s="40" t="str">
        <f t="shared" si="539"/>
        <v/>
      </c>
      <c r="CV274" s="40" t="str">
        <f t="shared" si="540"/>
        <v/>
      </c>
      <c r="CW274" s="40" t="str">
        <f t="shared" si="541"/>
        <v/>
      </c>
      <c r="CX274" s="40" t="str">
        <f t="shared" si="542"/>
        <v/>
      </c>
      <c r="CY274" s="40" t="str">
        <f t="shared" si="543"/>
        <v/>
      </c>
      <c r="CZ274" s="40" t="str">
        <f t="shared" si="544"/>
        <v/>
      </c>
      <c r="DA274" s="40" t="str">
        <f t="shared" si="545"/>
        <v/>
      </c>
      <c r="DB274" s="40" t="str">
        <f t="shared" si="546"/>
        <v/>
      </c>
      <c r="DC274" s="40" t="str">
        <f t="shared" si="547"/>
        <v/>
      </c>
      <c r="DD274" s="40" t="str">
        <f t="shared" si="548"/>
        <v/>
      </c>
      <c r="DE274" s="40" t="str">
        <f t="shared" si="549"/>
        <v/>
      </c>
      <c r="DF274" s="40" t="str">
        <f t="shared" si="550"/>
        <v/>
      </c>
      <c r="DG274" s="40" t="str">
        <f t="shared" si="551"/>
        <v/>
      </c>
      <c r="DH274" s="40" t="str">
        <f t="shared" si="552"/>
        <v/>
      </c>
      <c r="DI274" s="40" t="str">
        <f t="shared" si="553"/>
        <v/>
      </c>
      <c r="DJ274" s="40" t="str">
        <f t="shared" si="554"/>
        <v/>
      </c>
      <c r="DK274" s="40" t="str">
        <f t="shared" si="555"/>
        <v/>
      </c>
      <c r="DL274" s="40" t="str">
        <f t="shared" si="556"/>
        <v/>
      </c>
      <c r="DM274" s="40" t="str">
        <f t="shared" si="557"/>
        <v/>
      </c>
      <c r="DN274" s="40" t="str">
        <f t="shared" si="558"/>
        <v/>
      </c>
      <c r="DO274" s="40" t="str">
        <f t="shared" si="559"/>
        <v/>
      </c>
      <c r="DP274" s="40" t="str">
        <f t="shared" si="560"/>
        <v/>
      </c>
      <c r="DQ274" s="40" t="str">
        <f t="shared" si="561"/>
        <v/>
      </c>
      <c r="DR274" s="40" t="str">
        <f t="shared" si="562"/>
        <v/>
      </c>
      <c r="DS274" s="40" t="str">
        <f t="shared" si="563"/>
        <v/>
      </c>
      <c r="DT274" s="40" t="str">
        <f t="shared" si="564"/>
        <v/>
      </c>
      <c r="DU274" s="40" t="str">
        <f t="shared" si="565"/>
        <v/>
      </c>
      <c r="DV274" s="40" t="str">
        <f t="shared" si="566"/>
        <v/>
      </c>
      <c r="DW274" s="40" t="str">
        <f t="shared" si="567"/>
        <v/>
      </c>
      <c r="DX274" s="40" t="str">
        <f t="shared" si="569"/>
        <v/>
      </c>
      <c r="DY274" s="40" t="str">
        <f t="shared" si="569"/>
        <v/>
      </c>
      <c r="DZ274" s="40" t="str">
        <f t="shared" si="569"/>
        <v/>
      </c>
      <c r="EA274" s="40" t="str">
        <f t="shared" si="570"/>
        <v/>
      </c>
      <c r="EB274" s="40" t="str">
        <f t="shared" si="570"/>
        <v/>
      </c>
      <c r="EC274" s="40" t="str">
        <f t="shared" si="570"/>
        <v/>
      </c>
      <c r="ED274" s="40" t="str">
        <f t="shared" si="570"/>
        <v/>
      </c>
      <c r="EE274" s="40" t="str">
        <f t="shared" si="570"/>
        <v/>
      </c>
      <c r="EF274" s="40" t="str">
        <f t="shared" si="570"/>
        <v/>
      </c>
      <c r="EG274" s="40" t="str">
        <f t="shared" si="570"/>
        <v/>
      </c>
      <c r="EH274" s="40" t="str">
        <f t="shared" si="570"/>
        <v/>
      </c>
      <c r="EI274" s="40" t="str">
        <f t="shared" si="570"/>
        <v/>
      </c>
      <c r="EJ274" s="40" t="str">
        <f t="shared" si="570"/>
        <v/>
      </c>
      <c r="EK274" s="40" t="str">
        <f t="shared" si="570"/>
        <v/>
      </c>
      <c r="EL274" s="40" t="str">
        <f t="shared" si="570"/>
        <v/>
      </c>
      <c r="EM274" s="40" t="str">
        <f t="shared" si="570"/>
        <v/>
      </c>
      <c r="EN274" s="40" t="str">
        <f t="shared" si="570"/>
        <v/>
      </c>
      <c r="EO274" s="40" t="str">
        <f t="shared" si="570"/>
        <v/>
      </c>
    </row>
    <row r="275" spans="1:145">
      <c r="A275" s="40" t="s">
        <v>491</v>
      </c>
      <c r="B275" s="40" t="s">
        <v>486</v>
      </c>
      <c r="C275" s="40" t="s">
        <v>492</v>
      </c>
      <c r="D275" s="40">
        <v>1032000</v>
      </c>
      <c r="F275" s="40">
        <v>990</v>
      </c>
      <c r="H275" s="40">
        <v>11382800</v>
      </c>
      <c r="M275" s="40">
        <v>5</v>
      </c>
      <c r="V275" s="40">
        <v>5</v>
      </c>
      <c r="W275" s="40">
        <f t="shared" si="571"/>
        <v>250</v>
      </c>
      <c r="BW275" s="40" t="str">
        <f t="shared" si="568"/>
        <v>|n攻击+1032000|n护甲+990|n生命值+11382800|n闪避+5%|n暴击+5%|n暴伤+250%</v>
      </c>
      <c r="BX275" s="40" t="str">
        <f t="shared" si="516"/>
        <v>|n攻击+1032000</v>
      </c>
      <c r="BY275" s="40" t="str">
        <f t="shared" si="517"/>
        <v/>
      </c>
      <c r="BZ275" s="40" t="str">
        <f t="shared" si="518"/>
        <v>|n护甲+990</v>
      </c>
      <c r="CA275" s="40" t="str">
        <f t="shared" si="519"/>
        <v/>
      </c>
      <c r="CB275" s="40" t="str">
        <f t="shared" si="520"/>
        <v>|n生命值+11382800</v>
      </c>
      <c r="CC275" s="40" t="str">
        <f t="shared" si="521"/>
        <v/>
      </c>
      <c r="CD275" s="40" t="str">
        <f t="shared" si="522"/>
        <v/>
      </c>
      <c r="CE275" s="40" t="str">
        <f t="shared" si="523"/>
        <v/>
      </c>
      <c r="CF275" s="40" t="str">
        <f t="shared" si="524"/>
        <v/>
      </c>
      <c r="CG275" s="40" t="str">
        <f t="shared" si="525"/>
        <v>|n闪避+5%</v>
      </c>
      <c r="CH275" s="40" t="str">
        <f t="shared" si="526"/>
        <v/>
      </c>
      <c r="CI275" s="40" t="str">
        <f t="shared" si="527"/>
        <v/>
      </c>
      <c r="CJ275" s="40" t="str">
        <f t="shared" si="528"/>
        <v/>
      </c>
      <c r="CK275" s="40" t="str">
        <f t="shared" si="529"/>
        <v/>
      </c>
      <c r="CL275" s="40" t="str">
        <f t="shared" si="530"/>
        <v/>
      </c>
      <c r="CM275" s="40" t="str">
        <f t="shared" si="531"/>
        <v/>
      </c>
      <c r="CN275" s="40" t="str">
        <f t="shared" si="532"/>
        <v/>
      </c>
      <c r="CO275" s="40" t="str">
        <f t="shared" si="533"/>
        <v/>
      </c>
      <c r="CP275" s="40" t="str">
        <f t="shared" si="534"/>
        <v>|n暴击+5%</v>
      </c>
      <c r="CQ275" s="40" t="str">
        <f t="shared" si="535"/>
        <v>|n暴伤+250%</v>
      </c>
      <c r="CR275" s="40" t="str">
        <f t="shared" si="536"/>
        <v/>
      </c>
      <c r="CS275" s="40" t="str">
        <f t="shared" si="537"/>
        <v/>
      </c>
      <c r="CT275" s="40" t="str">
        <f t="shared" si="538"/>
        <v/>
      </c>
      <c r="CU275" s="40" t="str">
        <f t="shared" si="539"/>
        <v/>
      </c>
      <c r="CV275" s="40" t="str">
        <f t="shared" si="540"/>
        <v/>
      </c>
      <c r="CW275" s="40" t="str">
        <f t="shared" si="541"/>
        <v/>
      </c>
      <c r="CX275" s="40" t="str">
        <f t="shared" si="542"/>
        <v/>
      </c>
      <c r="CY275" s="40" t="str">
        <f t="shared" si="543"/>
        <v/>
      </c>
      <c r="CZ275" s="40" t="str">
        <f t="shared" si="544"/>
        <v/>
      </c>
      <c r="DA275" s="40" t="str">
        <f t="shared" si="545"/>
        <v/>
      </c>
      <c r="DB275" s="40" t="str">
        <f t="shared" si="546"/>
        <v/>
      </c>
      <c r="DC275" s="40" t="str">
        <f t="shared" si="547"/>
        <v/>
      </c>
      <c r="DD275" s="40" t="str">
        <f t="shared" si="548"/>
        <v/>
      </c>
      <c r="DE275" s="40" t="str">
        <f t="shared" si="549"/>
        <v/>
      </c>
      <c r="DF275" s="40" t="str">
        <f t="shared" si="550"/>
        <v/>
      </c>
      <c r="DG275" s="40" t="str">
        <f t="shared" si="551"/>
        <v/>
      </c>
      <c r="DH275" s="40" t="str">
        <f t="shared" si="552"/>
        <v/>
      </c>
      <c r="DI275" s="40" t="str">
        <f t="shared" si="553"/>
        <v/>
      </c>
      <c r="DJ275" s="40" t="str">
        <f t="shared" si="554"/>
        <v/>
      </c>
      <c r="DK275" s="40" t="str">
        <f t="shared" si="555"/>
        <v/>
      </c>
      <c r="DL275" s="40" t="str">
        <f t="shared" si="556"/>
        <v/>
      </c>
      <c r="DM275" s="40" t="str">
        <f t="shared" si="557"/>
        <v/>
      </c>
      <c r="DN275" s="40" t="str">
        <f t="shared" si="558"/>
        <v/>
      </c>
      <c r="DO275" s="40" t="str">
        <f t="shared" si="559"/>
        <v/>
      </c>
      <c r="DP275" s="40" t="str">
        <f t="shared" si="560"/>
        <v/>
      </c>
      <c r="DQ275" s="40" t="str">
        <f t="shared" si="561"/>
        <v/>
      </c>
      <c r="DR275" s="40" t="str">
        <f t="shared" si="562"/>
        <v/>
      </c>
      <c r="DS275" s="40" t="str">
        <f t="shared" si="563"/>
        <v/>
      </c>
      <c r="DT275" s="40" t="str">
        <f t="shared" si="564"/>
        <v/>
      </c>
      <c r="DU275" s="40" t="str">
        <f t="shared" si="565"/>
        <v/>
      </c>
      <c r="DV275" s="40" t="str">
        <f t="shared" si="566"/>
        <v/>
      </c>
      <c r="DW275" s="40" t="str">
        <f t="shared" si="567"/>
        <v/>
      </c>
      <c r="DX275" s="40" t="str">
        <f t="shared" si="569"/>
        <v/>
      </c>
      <c r="DY275" s="40" t="str">
        <f t="shared" si="569"/>
        <v/>
      </c>
      <c r="DZ275" s="40" t="str">
        <f t="shared" si="569"/>
        <v/>
      </c>
      <c r="EA275" s="40" t="str">
        <f t="shared" si="570"/>
        <v/>
      </c>
      <c r="EB275" s="40" t="str">
        <f t="shared" si="570"/>
        <v/>
      </c>
      <c r="EC275" s="40" t="str">
        <f t="shared" si="570"/>
        <v/>
      </c>
      <c r="ED275" s="40" t="str">
        <f t="shared" si="570"/>
        <v/>
      </c>
      <c r="EE275" s="40" t="str">
        <f t="shared" si="570"/>
        <v/>
      </c>
      <c r="EF275" s="40" t="str">
        <f t="shared" si="570"/>
        <v/>
      </c>
      <c r="EG275" s="40" t="str">
        <f t="shared" si="570"/>
        <v/>
      </c>
      <c r="EH275" s="40" t="str">
        <f t="shared" si="570"/>
        <v/>
      </c>
      <c r="EI275" s="40" t="str">
        <f t="shared" si="570"/>
        <v/>
      </c>
      <c r="EJ275" s="40" t="str">
        <f t="shared" si="570"/>
        <v/>
      </c>
      <c r="EK275" s="40" t="str">
        <f t="shared" si="570"/>
        <v/>
      </c>
      <c r="EL275" s="40" t="str">
        <f t="shared" si="570"/>
        <v/>
      </c>
      <c r="EM275" s="40" t="str">
        <f t="shared" si="570"/>
        <v/>
      </c>
      <c r="EN275" s="40" t="str">
        <f t="shared" si="570"/>
        <v/>
      </c>
      <c r="EO275" s="40" t="str">
        <f t="shared" si="570"/>
        <v/>
      </c>
    </row>
    <row r="276" spans="1:145">
      <c r="A276" s="40" t="s">
        <v>493</v>
      </c>
      <c r="B276" s="40" t="s">
        <v>489</v>
      </c>
      <c r="C276" s="40" t="s">
        <v>494</v>
      </c>
      <c r="D276" s="40">
        <v>1128000</v>
      </c>
      <c r="F276" s="40">
        <v>1060</v>
      </c>
      <c r="H276" s="40">
        <v>12450000</v>
      </c>
      <c r="M276" s="40">
        <v>5</v>
      </c>
      <c r="V276" s="40">
        <v>10</v>
      </c>
      <c r="W276" s="40">
        <f t="shared" si="571"/>
        <v>250</v>
      </c>
      <c r="BW276" s="40" t="str">
        <f t="shared" si="568"/>
        <v>|n攻击+1128000|n护甲+1060|n生命值+12450000|n闪避+5%|n暴击+10%|n暴伤+250%</v>
      </c>
      <c r="BX276" s="40" t="str">
        <f t="shared" si="516"/>
        <v>|n攻击+1128000</v>
      </c>
      <c r="BY276" s="40" t="str">
        <f t="shared" si="517"/>
        <v/>
      </c>
      <c r="BZ276" s="40" t="str">
        <f t="shared" si="518"/>
        <v>|n护甲+1060</v>
      </c>
      <c r="CA276" s="40" t="str">
        <f t="shared" si="519"/>
        <v/>
      </c>
      <c r="CB276" s="40" t="str">
        <f t="shared" si="520"/>
        <v>|n生命值+12450000</v>
      </c>
      <c r="CC276" s="40" t="str">
        <f t="shared" si="521"/>
        <v/>
      </c>
      <c r="CD276" s="40" t="str">
        <f t="shared" si="522"/>
        <v/>
      </c>
      <c r="CE276" s="40" t="str">
        <f t="shared" si="523"/>
        <v/>
      </c>
      <c r="CF276" s="40" t="str">
        <f t="shared" si="524"/>
        <v/>
      </c>
      <c r="CG276" s="40" t="str">
        <f t="shared" si="525"/>
        <v>|n闪避+5%</v>
      </c>
      <c r="CH276" s="40" t="str">
        <f t="shared" si="526"/>
        <v/>
      </c>
      <c r="CI276" s="40" t="str">
        <f t="shared" si="527"/>
        <v/>
      </c>
      <c r="CJ276" s="40" t="str">
        <f t="shared" si="528"/>
        <v/>
      </c>
      <c r="CK276" s="40" t="str">
        <f t="shared" si="529"/>
        <v/>
      </c>
      <c r="CL276" s="40" t="str">
        <f t="shared" si="530"/>
        <v/>
      </c>
      <c r="CM276" s="40" t="str">
        <f t="shared" si="531"/>
        <v/>
      </c>
      <c r="CN276" s="40" t="str">
        <f t="shared" si="532"/>
        <v/>
      </c>
      <c r="CO276" s="40" t="str">
        <f t="shared" si="533"/>
        <v/>
      </c>
      <c r="CP276" s="40" t="str">
        <f t="shared" si="534"/>
        <v>|n暴击+10%</v>
      </c>
      <c r="CQ276" s="40" t="str">
        <f t="shared" si="535"/>
        <v>|n暴伤+250%</v>
      </c>
      <c r="CR276" s="40" t="str">
        <f t="shared" si="536"/>
        <v/>
      </c>
      <c r="CS276" s="40" t="str">
        <f t="shared" si="537"/>
        <v/>
      </c>
      <c r="CT276" s="40" t="str">
        <f t="shared" si="538"/>
        <v/>
      </c>
      <c r="CU276" s="40" t="str">
        <f t="shared" si="539"/>
        <v/>
      </c>
      <c r="CV276" s="40" t="str">
        <f t="shared" si="540"/>
        <v/>
      </c>
      <c r="CW276" s="40" t="str">
        <f t="shared" si="541"/>
        <v/>
      </c>
      <c r="CX276" s="40" t="str">
        <f t="shared" si="542"/>
        <v/>
      </c>
      <c r="CY276" s="40" t="str">
        <f t="shared" si="543"/>
        <v/>
      </c>
      <c r="CZ276" s="40" t="str">
        <f t="shared" si="544"/>
        <v/>
      </c>
      <c r="DA276" s="40" t="str">
        <f t="shared" si="545"/>
        <v/>
      </c>
      <c r="DB276" s="40" t="str">
        <f t="shared" si="546"/>
        <v/>
      </c>
      <c r="DC276" s="40" t="str">
        <f t="shared" si="547"/>
        <v/>
      </c>
      <c r="DD276" s="40" t="str">
        <f t="shared" si="548"/>
        <v/>
      </c>
      <c r="DE276" s="40" t="str">
        <f t="shared" si="549"/>
        <v/>
      </c>
      <c r="DF276" s="40" t="str">
        <f t="shared" si="550"/>
        <v/>
      </c>
      <c r="DG276" s="40" t="str">
        <f t="shared" si="551"/>
        <v/>
      </c>
      <c r="DH276" s="40" t="str">
        <f t="shared" si="552"/>
        <v/>
      </c>
      <c r="DI276" s="40" t="str">
        <f t="shared" si="553"/>
        <v/>
      </c>
      <c r="DJ276" s="40" t="str">
        <f t="shared" si="554"/>
        <v/>
      </c>
      <c r="DK276" s="40" t="str">
        <f t="shared" si="555"/>
        <v/>
      </c>
      <c r="DL276" s="40" t="str">
        <f t="shared" si="556"/>
        <v/>
      </c>
      <c r="DM276" s="40" t="str">
        <f t="shared" si="557"/>
        <v/>
      </c>
      <c r="DN276" s="40" t="str">
        <f t="shared" si="558"/>
        <v/>
      </c>
      <c r="DO276" s="40" t="str">
        <f t="shared" si="559"/>
        <v/>
      </c>
      <c r="DP276" s="40" t="str">
        <f t="shared" si="560"/>
        <v/>
      </c>
      <c r="DQ276" s="40" t="str">
        <f t="shared" si="561"/>
        <v/>
      </c>
      <c r="DR276" s="40" t="str">
        <f t="shared" si="562"/>
        <v/>
      </c>
      <c r="DS276" s="40" t="str">
        <f t="shared" si="563"/>
        <v/>
      </c>
      <c r="DT276" s="40" t="str">
        <f t="shared" si="564"/>
        <v/>
      </c>
      <c r="DU276" s="40" t="str">
        <f t="shared" si="565"/>
        <v/>
      </c>
      <c r="DV276" s="40" t="str">
        <f t="shared" si="566"/>
        <v/>
      </c>
      <c r="DW276" s="40" t="str">
        <f t="shared" si="567"/>
        <v/>
      </c>
      <c r="DX276" s="40" t="str">
        <f t="shared" si="569"/>
        <v/>
      </c>
      <c r="DY276" s="40" t="str">
        <f t="shared" si="569"/>
        <v/>
      </c>
      <c r="DZ276" s="40" t="str">
        <f t="shared" ref="DZ276:EO294" si="572">IF(BF276="","","|n|cffffcc00"&amp;DZ$2&amp;"：|r"&amp;BF276&amp;DZ$1)</f>
        <v/>
      </c>
      <c r="EA276" s="40" t="str">
        <f t="shared" si="570"/>
        <v/>
      </c>
      <c r="EB276" s="40" t="str">
        <f t="shared" si="570"/>
        <v/>
      </c>
      <c r="EC276" s="40" t="str">
        <f t="shared" si="570"/>
        <v/>
      </c>
      <c r="ED276" s="40" t="str">
        <f t="shared" si="570"/>
        <v/>
      </c>
      <c r="EE276" s="40" t="str">
        <f t="shared" si="570"/>
        <v/>
      </c>
      <c r="EF276" s="40" t="str">
        <f t="shared" si="570"/>
        <v/>
      </c>
      <c r="EG276" s="40" t="str">
        <f t="shared" si="570"/>
        <v/>
      </c>
      <c r="EH276" s="40" t="str">
        <f t="shared" si="570"/>
        <v/>
      </c>
      <c r="EI276" s="40" t="str">
        <f t="shared" si="570"/>
        <v/>
      </c>
      <c r="EJ276" s="40" t="str">
        <f t="shared" si="570"/>
        <v/>
      </c>
      <c r="EK276" s="40" t="str">
        <f t="shared" si="570"/>
        <v/>
      </c>
      <c r="EL276" s="40" t="str">
        <f t="shared" si="570"/>
        <v/>
      </c>
      <c r="EM276" s="40" t="str">
        <f t="shared" si="570"/>
        <v/>
      </c>
      <c r="EN276" s="40" t="str">
        <f t="shared" si="570"/>
        <v/>
      </c>
      <c r="EO276" s="40" t="str">
        <f t="shared" si="570"/>
        <v/>
      </c>
    </row>
    <row r="277" spans="1:145">
      <c r="A277" s="40" t="s">
        <v>495</v>
      </c>
      <c r="B277" s="40" t="s">
        <v>496</v>
      </c>
      <c r="C277" s="40" t="s">
        <v>497</v>
      </c>
      <c r="D277" s="40">
        <v>1230000</v>
      </c>
      <c r="F277" s="40">
        <v>1120</v>
      </c>
      <c r="H277" s="40">
        <v>13570000</v>
      </c>
      <c r="M277" s="40">
        <v>8</v>
      </c>
      <c r="V277" s="40">
        <v>10</v>
      </c>
      <c r="W277" s="40">
        <f t="shared" si="571"/>
        <v>300</v>
      </c>
      <c r="BW277" s="40" t="str">
        <f t="shared" si="568"/>
        <v>|n攻击+1230000|n护甲+1120|n生命值+13570000|n闪避+8%|n暴击+10%|n暴伤+300%</v>
      </c>
      <c r="BX277" s="40" t="str">
        <f t="shared" si="516"/>
        <v>|n攻击+1230000</v>
      </c>
      <c r="BY277" s="40" t="str">
        <f t="shared" si="517"/>
        <v/>
      </c>
      <c r="BZ277" s="40" t="str">
        <f t="shared" si="518"/>
        <v>|n护甲+1120</v>
      </c>
      <c r="CA277" s="40" t="str">
        <f t="shared" si="519"/>
        <v/>
      </c>
      <c r="CB277" s="40" t="str">
        <f t="shared" si="520"/>
        <v>|n生命值+13570000</v>
      </c>
      <c r="CC277" s="40" t="str">
        <f t="shared" si="521"/>
        <v/>
      </c>
      <c r="CD277" s="40" t="str">
        <f t="shared" si="522"/>
        <v/>
      </c>
      <c r="CE277" s="40" t="str">
        <f t="shared" si="523"/>
        <v/>
      </c>
      <c r="CF277" s="40" t="str">
        <f t="shared" si="524"/>
        <v/>
      </c>
      <c r="CG277" s="40" t="str">
        <f t="shared" si="525"/>
        <v>|n闪避+8%</v>
      </c>
      <c r="CH277" s="40" t="str">
        <f t="shared" si="526"/>
        <v/>
      </c>
      <c r="CI277" s="40" t="str">
        <f t="shared" si="527"/>
        <v/>
      </c>
      <c r="CJ277" s="40" t="str">
        <f t="shared" si="528"/>
        <v/>
      </c>
      <c r="CK277" s="40" t="str">
        <f t="shared" si="529"/>
        <v/>
      </c>
      <c r="CL277" s="40" t="str">
        <f t="shared" si="530"/>
        <v/>
      </c>
      <c r="CM277" s="40" t="str">
        <f t="shared" si="531"/>
        <v/>
      </c>
      <c r="CN277" s="40" t="str">
        <f t="shared" si="532"/>
        <v/>
      </c>
      <c r="CO277" s="40" t="str">
        <f t="shared" si="533"/>
        <v/>
      </c>
      <c r="CP277" s="40" t="str">
        <f t="shared" si="534"/>
        <v>|n暴击+10%</v>
      </c>
      <c r="CQ277" s="40" t="str">
        <f t="shared" si="535"/>
        <v>|n暴伤+300%</v>
      </c>
      <c r="CR277" s="40" t="str">
        <f t="shared" si="536"/>
        <v/>
      </c>
      <c r="CS277" s="40" t="str">
        <f t="shared" si="537"/>
        <v/>
      </c>
      <c r="CT277" s="40" t="str">
        <f t="shared" si="538"/>
        <v/>
      </c>
      <c r="CU277" s="40" t="str">
        <f t="shared" si="539"/>
        <v/>
      </c>
      <c r="CV277" s="40" t="str">
        <f t="shared" si="540"/>
        <v/>
      </c>
      <c r="CW277" s="40" t="str">
        <f t="shared" si="541"/>
        <v/>
      </c>
      <c r="CX277" s="40" t="str">
        <f t="shared" si="542"/>
        <v/>
      </c>
      <c r="CY277" s="40" t="str">
        <f t="shared" si="543"/>
        <v/>
      </c>
      <c r="CZ277" s="40" t="str">
        <f t="shared" si="544"/>
        <v/>
      </c>
      <c r="DA277" s="40" t="str">
        <f t="shared" si="545"/>
        <v/>
      </c>
      <c r="DB277" s="40" t="str">
        <f t="shared" si="546"/>
        <v/>
      </c>
      <c r="DC277" s="40" t="str">
        <f t="shared" si="547"/>
        <v/>
      </c>
      <c r="DD277" s="40" t="str">
        <f t="shared" si="548"/>
        <v/>
      </c>
      <c r="DE277" s="40" t="str">
        <f t="shared" si="549"/>
        <v/>
      </c>
      <c r="DF277" s="40" t="str">
        <f t="shared" si="550"/>
        <v/>
      </c>
      <c r="DG277" s="40" t="str">
        <f t="shared" si="551"/>
        <v/>
      </c>
      <c r="DH277" s="40" t="str">
        <f t="shared" si="552"/>
        <v/>
      </c>
      <c r="DI277" s="40" t="str">
        <f t="shared" si="553"/>
        <v/>
      </c>
      <c r="DJ277" s="40" t="str">
        <f t="shared" si="554"/>
        <v/>
      </c>
      <c r="DK277" s="40" t="str">
        <f t="shared" si="555"/>
        <v/>
      </c>
      <c r="DL277" s="40" t="str">
        <f t="shared" si="556"/>
        <v/>
      </c>
      <c r="DM277" s="40" t="str">
        <f t="shared" si="557"/>
        <v/>
      </c>
      <c r="DN277" s="40" t="str">
        <f t="shared" si="558"/>
        <v/>
      </c>
      <c r="DO277" s="40" t="str">
        <f t="shared" si="559"/>
        <v/>
      </c>
      <c r="DP277" s="40" t="str">
        <f t="shared" si="560"/>
        <v/>
      </c>
      <c r="DQ277" s="40" t="str">
        <f t="shared" si="561"/>
        <v/>
      </c>
      <c r="DR277" s="40" t="str">
        <f t="shared" si="562"/>
        <v/>
      </c>
      <c r="DS277" s="40" t="str">
        <f t="shared" si="563"/>
        <v/>
      </c>
      <c r="DT277" s="40" t="str">
        <f t="shared" si="564"/>
        <v/>
      </c>
      <c r="DU277" s="40" t="str">
        <f t="shared" si="565"/>
        <v/>
      </c>
      <c r="DV277" s="40" t="str">
        <f t="shared" si="566"/>
        <v/>
      </c>
      <c r="DW277" s="40" t="str">
        <f t="shared" si="567"/>
        <v/>
      </c>
      <c r="DX277" s="40" t="str">
        <f t="shared" ref="DX277:DY288" si="573">IF(BD277="","","|n|cffffcc00"&amp;DX$2&amp;"：|r"&amp;BD277&amp;DX$1)</f>
        <v/>
      </c>
      <c r="DY277" s="40" t="str">
        <f t="shared" si="573"/>
        <v/>
      </c>
      <c r="DZ277" s="40" t="str">
        <f t="shared" si="572"/>
        <v/>
      </c>
      <c r="EA277" s="40" t="str">
        <f t="shared" si="572"/>
        <v/>
      </c>
      <c r="EB277" s="40" t="str">
        <f t="shared" si="572"/>
        <v/>
      </c>
      <c r="EC277" s="40" t="str">
        <f t="shared" si="572"/>
        <v/>
      </c>
      <c r="ED277" s="40" t="str">
        <f t="shared" si="572"/>
        <v/>
      </c>
      <c r="EE277" s="40" t="str">
        <f t="shared" si="572"/>
        <v/>
      </c>
      <c r="EF277" s="40" t="str">
        <f t="shared" si="572"/>
        <v/>
      </c>
      <c r="EG277" s="40" t="str">
        <f t="shared" si="572"/>
        <v/>
      </c>
      <c r="EH277" s="40" t="str">
        <f t="shared" si="572"/>
        <v/>
      </c>
      <c r="EI277" s="40" t="str">
        <f t="shared" si="572"/>
        <v/>
      </c>
      <c r="EJ277" s="40" t="str">
        <f t="shared" si="572"/>
        <v/>
      </c>
      <c r="EK277" s="40" t="str">
        <f t="shared" si="572"/>
        <v/>
      </c>
      <c r="EL277" s="40" t="str">
        <f t="shared" si="572"/>
        <v/>
      </c>
      <c r="EM277" s="40" t="str">
        <f t="shared" si="572"/>
        <v/>
      </c>
      <c r="EN277" s="40" t="str">
        <f t="shared" si="572"/>
        <v/>
      </c>
      <c r="EO277" s="40" t="str">
        <f t="shared" si="572"/>
        <v/>
      </c>
    </row>
    <row r="278" spans="1:145">
      <c r="A278" s="40" t="s">
        <v>498</v>
      </c>
      <c r="B278" s="40" t="s">
        <v>499</v>
      </c>
      <c r="C278" s="40" t="s">
        <v>500</v>
      </c>
      <c r="D278" s="40">
        <v>1450280</v>
      </c>
      <c r="F278" s="40">
        <v>1260</v>
      </c>
      <c r="H278" s="40">
        <v>16008000</v>
      </c>
      <c r="M278" s="40">
        <v>8</v>
      </c>
      <c r="V278" s="40">
        <v>10</v>
      </c>
      <c r="W278" s="40">
        <f t="shared" si="571"/>
        <v>300</v>
      </c>
      <c r="BW278" s="40" t="str">
        <f t="shared" si="568"/>
        <v>|n攻击+1450280|n护甲+1260|n生命值+16008000|n闪避+8%|n暴击+10%|n暴伤+300%</v>
      </c>
      <c r="BX278" s="40" t="str">
        <f t="shared" si="516"/>
        <v>|n攻击+1450280</v>
      </c>
      <c r="BY278" s="40" t="str">
        <f t="shared" si="517"/>
        <v/>
      </c>
      <c r="BZ278" s="40" t="str">
        <f t="shared" si="518"/>
        <v>|n护甲+1260</v>
      </c>
      <c r="CA278" s="40" t="str">
        <f t="shared" si="519"/>
        <v/>
      </c>
      <c r="CB278" s="40" t="str">
        <f t="shared" si="520"/>
        <v>|n生命值+16008000</v>
      </c>
      <c r="CC278" s="40" t="str">
        <f t="shared" si="521"/>
        <v/>
      </c>
      <c r="CD278" s="40" t="str">
        <f t="shared" si="522"/>
        <v/>
      </c>
      <c r="CE278" s="40" t="str">
        <f t="shared" si="523"/>
        <v/>
      </c>
      <c r="CF278" s="40" t="str">
        <f t="shared" si="524"/>
        <v/>
      </c>
      <c r="CG278" s="40" t="str">
        <f t="shared" si="525"/>
        <v>|n闪避+8%</v>
      </c>
      <c r="CH278" s="40" t="str">
        <f t="shared" si="526"/>
        <v/>
      </c>
      <c r="CI278" s="40" t="str">
        <f t="shared" si="527"/>
        <v/>
      </c>
      <c r="CJ278" s="40" t="str">
        <f t="shared" si="528"/>
        <v/>
      </c>
      <c r="CK278" s="40" t="str">
        <f t="shared" si="529"/>
        <v/>
      </c>
      <c r="CL278" s="40" t="str">
        <f t="shared" si="530"/>
        <v/>
      </c>
      <c r="CM278" s="40" t="str">
        <f t="shared" si="531"/>
        <v/>
      </c>
      <c r="CN278" s="40" t="str">
        <f t="shared" si="532"/>
        <v/>
      </c>
      <c r="CO278" s="40" t="str">
        <f t="shared" si="533"/>
        <v/>
      </c>
      <c r="CP278" s="40" t="str">
        <f t="shared" si="534"/>
        <v>|n暴击+10%</v>
      </c>
      <c r="CQ278" s="40" t="str">
        <f t="shared" si="535"/>
        <v>|n暴伤+300%</v>
      </c>
      <c r="CR278" s="40" t="str">
        <f t="shared" si="536"/>
        <v/>
      </c>
      <c r="CS278" s="40" t="str">
        <f t="shared" si="537"/>
        <v/>
      </c>
      <c r="CT278" s="40" t="str">
        <f t="shared" si="538"/>
        <v/>
      </c>
      <c r="CU278" s="40" t="str">
        <f t="shared" si="539"/>
        <v/>
      </c>
      <c r="CV278" s="40" t="str">
        <f t="shared" si="540"/>
        <v/>
      </c>
      <c r="CW278" s="40" t="str">
        <f t="shared" si="541"/>
        <v/>
      </c>
      <c r="CX278" s="40" t="str">
        <f t="shared" si="542"/>
        <v/>
      </c>
      <c r="CY278" s="40" t="str">
        <f t="shared" si="543"/>
        <v/>
      </c>
      <c r="CZ278" s="40" t="str">
        <f t="shared" si="544"/>
        <v/>
      </c>
      <c r="DA278" s="40" t="str">
        <f t="shared" si="545"/>
        <v/>
      </c>
      <c r="DB278" s="40" t="str">
        <f t="shared" si="546"/>
        <v/>
      </c>
      <c r="DC278" s="40" t="str">
        <f t="shared" si="547"/>
        <v/>
      </c>
      <c r="DD278" s="40" t="str">
        <f t="shared" si="548"/>
        <v/>
      </c>
      <c r="DE278" s="40" t="str">
        <f t="shared" si="549"/>
        <v/>
      </c>
      <c r="DF278" s="40" t="str">
        <f t="shared" si="550"/>
        <v/>
      </c>
      <c r="DG278" s="40" t="str">
        <f t="shared" si="551"/>
        <v/>
      </c>
      <c r="DH278" s="40" t="str">
        <f t="shared" si="552"/>
        <v/>
      </c>
      <c r="DI278" s="40" t="str">
        <f t="shared" si="553"/>
        <v/>
      </c>
      <c r="DJ278" s="40" t="str">
        <f t="shared" si="554"/>
        <v/>
      </c>
      <c r="DK278" s="40" t="str">
        <f t="shared" si="555"/>
        <v/>
      </c>
      <c r="DL278" s="40" t="str">
        <f t="shared" si="556"/>
        <v/>
      </c>
      <c r="DM278" s="40" t="str">
        <f t="shared" si="557"/>
        <v/>
      </c>
      <c r="DN278" s="40" t="str">
        <f t="shared" si="558"/>
        <v/>
      </c>
      <c r="DO278" s="40" t="str">
        <f t="shared" si="559"/>
        <v/>
      </c>
      <c r="DP278" s="40" t="str">
        <f t="shared" si="560"/>
        <v/>
      </c>
      <c r="DQ278" s="40" t="str">
        <f t="shared" si="561"/>
        <v/>
      </c>
      <c r="DR278" s="40" t="str">
        <f t="shared" si="562"/>
        <v/>
      </c>
      <c r="DS278" s="40" t="str">
        <f t="shared" si="563"/>
        <v/>
      </c>
      <c r="DT278" s="40" t="str">
        <f t="shared" si="564"/>
        <v/>
      </c>
      <c r="DU278" s="40" t="str">
        <f t="shared" si="565"/>
        <v/>
      </c>
      <c r="DV278" s="40" t="str">
        <f t="shared" si="566"/>
        <v/>
      </c>
      <c r="DW278" s="40" t="str">
        <f t="shared" si="567"/>
        <v/>
      </c>
      <c r="DX278" s="40" t="str">
        <f t="shared" si="573"/>
        <v/>
      </c>
      <c r="DY278" s="40" t="str">
        <f t="shared" si="573"/>
        <v/>
      </c>
      <c r="DZ278" s="40" t="str">
        <f t="shared" si="572"/>
        <v/>
      </c>
      <c r="EA278" s="40" t="str">
        <f t="shared" si="572"/>
        <v/>
      </c>
      <c r="EB278" s="40" t="str">
        <f t="shared" si="572"/>
        <v/>
      </c>
      <c r="EC278" s="40" t="str">
        <f t="shared" si="572"/>
        <v/>
      </c>
      <c r="ED278" s="40" t="str">
        <f t="shared" si="572"/>
        <v/>
      </c>
      <c r="EE278" s="40" t="str">
        <f t="shared" si="572"/>
        <v/>
      </c>
      <c r="EF278" s="40" t="str">
        <f t="shared" si="572"/>
        <v/>
      </c>
      <c r="EG278" s="40" t="str">
        <f t="shared" si="572"/>
        <v/>
      </c>
      <c r="EH278" s="40" t="str">
        <f t="shared" si="572"/>
        <v/>
      </c>
      <c r="EI278" s="40" t="str">
        <f t="shared" si="572"/>
        <v/>
      </c>
      <c r="EJ278" s="40" t="str">
        <f t="shared" si="572"/>
        <v/>
      </c>
      <c r="EK278" s="40" t="str">
        <f t="shared" si="572"/>
        <v/>
      </c>
      <c r="EL278" s="40" t="str">
        <f t="shared" si="572"/>
        <v/>
      </c>
      <c r="EM278" s="40" t="str">
        <f t="shared" si="572"/>
        <v/>
      </c>
      <c r="EN278" s="40" t="str">
        <f t="shared" si="572"/>
        <v/>
      </c>
      <c r="EO278" s="40" t="str">
        <f t="shared" si="572"/>
        <v/>
      </c>
    </row>
    <row r="279" spans="1:145">
      <c r="A279" s="40" t="s">
        <v>501</v>
      </c>
      <c r="B279" s="40" t="s">
        <v>496</v>
      </c>
      <c r="C279" s="40" t="s">
        <v>502</v>
      </c>
      <c r="D279" s="40">
        <v>1569950</v>
      </c>
      <c r="F279" s="40">
        <v>1340</v>
      </c>
      <c r="H279" s="40">
        <v>17350000</v>
      </c>
      <c r="M279" s="40">
        <v>8</v>
      </c>
      <c r="V279" s="40">
        <v>10</v>
      </c>
      <c r="W279" s="40">
        <f t="shared" si="571"/>
        <v>300</v>
      </c>
      <c r="BW279" s="40" t="str">
        <f t="shared" si="568"/>
        <v>|n攻击+1569950|n护甲+1340|n生命值+17350000|n闪避+8%|n暴击+10%|n暴伤+300%</v>
      </c>
      <c r="BX279" s="40" t="str">
        <f t="shared" si="516"/>
        <v>|n攻击+1569950</v>
      </c>
      <c r="BY279" s="40" t="str">
        <f t="shared" si="517"/>
        <v/>
      </c>
      <c r="BZ279" s="40" t="str">
        <f t="shared" si="518"/>
        <v>|n护甲+1340</v>
      </c>
      <c r="CA279" s="40" t="str">
        <f t="shared" si="519"/>
        <v/>
      </c>
      <c r="CB279" s="40" t="str">
        <f t="shared" si="520"/>
        <v>|n生命值+17350000</v>
      </c>
      <c r="CC279" s="40" t="str">
        <f t="shared" si="521"/>
        <v/>
      </c>
      <c r="CD279" s="40" t="str">
        <f t="shared" si="522"/>
        <v/>
      </c>
      <c r="CE279" s="40" t="str">
        <f t="shared" si="523"/>
        <v/>
      </c>
      <c r="CF279" s="40" t="str">
        <f t="shared" si="524"/>
        <v/>
      </c>
      <c r="CG279" s="40" t="str">
        <f t="shared" si="525"/>
        <v>|n闪避+8%</v>
      </c>
      <c r="CH279" s="40" t="str">
        <f t="shared" si="526"/>
        <v/>
      </c>
      <c r="CI279" s="40" t="str">
        <f t="shared" si="527"/>
        <v/>
      </c>
      <c r="CJ279" s="40" t="str">
        <f t="shared" si="528"/>
        <v/>
      </c>
      <c r="CK279" s="40" t="str">
        <f t="shared" si="529"/>
        <v/>
      </c>
      <c r="CL279" s="40" t="str">
        <f t="shared" si="530"/>
        <v/>
      </c>
      <c r="CM279" s="40" t="str">
        <f t="shared" si="531"/>
        <v/>
      </c>
      <c r="CN279" s="40" t="str">
        <f t="shared" si="532"/>
        <v/>
      </c>
      <c r="CO279" s="40" t="str">
        <f t="shared" si="533"/>
        <v/>
      </c>
      <c r="CP279" s="40" t="str">
        <f t="shared" si="534"/>
        <v>|n暴击+10%</v>
      </c>
      <c r="CQ279" s="40" t="str">
        <f t="shared" si="535"/>
        <v>|n暴伤+300%</v>
      </c>
      <c r="CR279" s="40" t="str">
        <f t="shared" si="536"/>
        <v/>
      </c>
      <c r="CS279" s="40" t="str">
        <f t="shared" si="537"/>
        <v/>
      </c>
      <c r="CT279" s="40" t="str">
        <f t="shared" si="538"/>
        <v/>
      </c>
      <c r="CU279" s="40" t="str">
        <f t="shared" si="539"/>
        <v/>
      </c>
      <c r="CV279" s="40" t="str">
        <f t="shared" si="540"/>
        <v/>
      </c>
      <c r="CW279" s="40" t="str">
        <f t="shared" si="541"/>
        <v/>
      </c>
      <c r="CX279" s="40" t="str">
        <f t="shared" si="542"/>
        <v/>
      </c>
      <c r="CY279" s="40" t="str">
        <f t="shared" si="543"/>
        <v/>
      </c>
      <c r="CZ279" s="40" t="str">
        <f t="shared" si="544"/>
        <v/>
      </c>
      <c r="DA279" s="40" t="str">
        <f t="shared" si="545"/>
        <v/>
      </c>
      <c r="DB279" s="40" t="str">
        <f t="shared" si="546"/>
        <v/>
      </c>
      <c r="DC279" s="40" t="str">
        <f t="shared" si="547"/>
        <v/>
      </c>
      <c r="DD279" s="40" t="str">
        <f t="shared" si="548"/>
        <v/>
      </c>
      <c r="DE279" s="40" t="str">
        <f t="shared" si="549"/>
        <v/>
      </c>
      <c r="DF279" s="40" t="str">
        <f t="shared" si="550"/>
        <v/>
      </c>
      <c r="DG279" s="40" t="str">
        <f t="shared" si="551"/>
        <v/>
      </c>
      <c r="DH279" s="40" t="str">
        <f t="shared" si="552"/>
        <v/>
      </c>
      <c r="DI279" s="40" t="str">
        <f t="shared" si="553"/>
        <v/>
      </c>
      <c r="DJ279" s="40" t="str">
        <f t="shared" si="554"/>
        <v/>
      </c>
      <c r="DK279" s="40" t="str">
        <f t="shared" si="555"/>
        <v/>
      </c>
      <c r="DL279" s="40" t="str">
        <f t="shared" si="556"/>
        <v/>
      </c>
      <c r="DM279" s="40" t="str">
        <f t="shared" si="557"/>
        <v/>
      </c>
      <c r="DN279" s="40" t="str">
        <f t="shared" si="558"/>
        <v/>
      </c>
      <c r="DO279" s="40" t="str">
        <f t="shared" si="559"/>
        <v/>
      </c>
      <c r="DP279" s="40" t="str">
        <f t="shared" si="560"/>
        <v/>
      </c>
      <c r="DQ279" s="40" t="str">
        <f t="shared" si="561"/>
        <v/>
      </c>
      <c r="DR279" s="40" t="str">
        <f t="shared" si="562"/>
        <v/>
      </c>
      <c r="DS279" s="40" t="str">
        <f t="shared" si="563"/>
        <v/>
      </c>
      <c r="DT279" s="40" t="str">
        <f t="shared" si="564"/>
        <v/>
      </c>
      <c r="DU279" s="40" t="str">
        <f t="shared" si="565"/>
        <v/>
      </c>
      <c r="DV279" s="40" t="str">
        <f t="shared" si="566"/>
        <v/>
      </c>
      <c r="DW279" s="40" t="str">
        <f t="shared" si="567"/>
        <v/>
      </c>
      <c r="DX279" s="40" t="str">
        <f t="shared" si="573"/>
        <v/>
      </c>
      <c r="DY279" s="40" t="str">
        <f t="shared" si="573"/>
        <v/>
      </c>
      <c r="DZ279" s="40" t="str">
        <f t="shared" si="572"/>
        <v/>
      </c>
      <c r="EA279" s="40" t="str">
        <f t="shared" si="572"/>
        <v/>
      </c>
      <c r="EB279" s="40" t="str">
        <f t="shared" si="572"/>
        <v/>
      </c>
      <c r="EC279" s="40" t="str">
        <f t="shared" si="572"/>
        <v/>
      </c>
      <c r="ED279" s="40" t="str">
        <f t="shared" si="572"/>
        <v/>
      </c>
      <c r="EE279" s="40" t="str">
        <f t="shared" si="572"/>
        <v/>
      </c>
      <c r="EF279" s="40" t="str">
        <f t="shared" si="572"/>
        <v/>
      </c>
      <c r="EG279" s="40" t="str">
        <f t="shared" si="572"/>
        <v/>
      </c>
      <c r="EH279" s="40" t="str">
        <f t="shared" si="572"/>
        <v/>
      </c>
      <c r="EI279" s="40" t="str">
        <f t="shared" si="572"/>
        <v/>
      </c>
      <c r="EJ279" s="40" t="str">
        <f t="shared" si="572"/>
        <v/>
      </c>
      <c r="EK279" s="40" t="str">
        <f t="shared" si="572"/>
        <v/>
      </c>
      <c r="EL279" s="40" t="str">
        <f t="shared" si="572"/>
        <v/>
      </c>
      <c r="EM279" s="40" t="str">
        <f t="shared" si="572"/>
        <v/>
      </c>
      <c r="EN279" s="40" t="str">
        <f t="shared" si="572"/>
        <v/>
      </c>
      <c r="EO279" s="40" t="str">
        <f t="shared" si="572"/>
        <v/>
      </c>
    </row>
    <row r="280" spans="1:145">
      <c r="A280" s="40" t="s">
        <v>503</v>
      </c>
      <c r="C280" s="40" t="s">
        <v>504</v>
      </c>
      <c r="D280" s="40">
        <v>1696000</v>
      </c>
      <c r="F280" s="40">
        <v>1410</v>
      </c>
      <c r="H280" s="40">
        <v>18800000</v>
      </c>
      <c r="M280" s="40">
        <v>8</v>
      </c>
      <c r="V280" s="40">
        <v>10</v>
      </c>
      <c r="W280" s="40">
        <f t="shared" si="571"/>
        <v>300</v>
      </c>
    </row>
    <row r="281" spans="1:145">
      <c r="A281" s="40" t="s">
        <v>505</v>
      </c>
      <c r="C281" s="40" t="s">
        <v>506</v>
      </c>
      <c r="D281" s="40">
        <v>1980000</v>
      </c>
      <c r="F281" s="40">
        <v>2200</v>
      </c>
      <c r="H281" s="40">
        <v>25000000</v>
      </c>
      <c r="M281" s="40">
        <v>8</v>
      </c>
      <c r="V281" s="40">
        <v>10</v>
      </c>
      <c r="W281" s="40">
        <f t="shared" si="571"/>
        <v>350</v>
      </c>
    </row>
    <row r="282" spans="1:145">
      <c r="A282" s="40" t="s">
        <v>507</v>
      </c>
      <c r="C282" s="40" t="s">
        <v>508</v>
      </c>
      <c r="D282" s="40">
        <v>2200000</v>
      </c>
      <c r="F282" s="40">
        <v>3500</v>
      </c>
      <c r="H282" s="40">
        <v>30000000</v>
      </c>
      <c r="M282" s="40">
        <v>8</v>
      </c>
      <c r="V282" s="40">
        <v>10</v>
      </c>
      <c r="W282" s="40">
        <f t="shared" si="571"/>
        <v>350</v>
      </c>
    </row>
    <row r="283" spans="1:145">
      <c r="A283" s="40" t="s">
        <v>509</v>
      </c>
      <c r="B283" s="40" t="s">
        <v>510</v>
      </c>
      <c r="C283" s="40" t="s">
        <v>511</v>
      </c>
      <c r="D283" s="40">
        <f>D293/5</f>
        <v>4020</v>
      </c>
      <c r="F283" s="40">
        <f>F293/3.5</f>
        <v>20</v>
      </c>
      <c r="H283" s="40">
        <f>ROUNDUP(H293/4,-2)</f>
        <v>90000</v>
      </c>
      <c r="V283" s="40">
        <v>5</v>
      </c>
      <c r="W283" s="40">
        <v>50</v>
      </c>
      <c r="BW283" s="40" t="str">
        <f t="shared" si="568"/>
        <v>|n攻击+4020|n护甲+20|n生命值+90000|n暴击+5%|n暴伤+50%</v>
      </c>
      <c r="BX283" s="40" t="str">
        <f t="shared" si="516"/>
        <v>|n攻击+4020</v>
      </c>
      <c r="BY283" s="40" t="str">
        <f t="shared" si="517"/>
        <v/>
      </c>
      <c r="BZ283" s="40" t="str">
        <f t="shared" si="518"/>
        <v>|n护甲+20</v>
      </c>
      <c r="CA283" s="40" t="str">
        <f t="shared" si="519"/>
        <v/>
      </c>
      <c r="CB283" s="40" t="str">
        <f t="shared" si="520"/>
        <v>|n生命值+90000</v>
      </c>
      <c r="CC283" s="40" t="str">
        <f t="shared" si="521"/>
        <v/>
      </c>
      <c r="CD283" s="40" t="str">
        <f t="shared" si="522"/>
        <v/>
      </c>
      <c r="CE283" s="40" t="str">
        <f t="shared" si="523"/>
        <v/>
      </c>
      <c r="CF283" s="40" t="str">
        <f t="shared" si="524"/>
        <v/>
      </c>
      <c r="CG283" s="40" t="str">
        <f t="shared" si="525"/>
        <v/>
      </c>
      <c r="CH283" s="40" t="str">
        <f t="shared" si="526"/>
        <v/>
      </c>
      <c r="CI283" s="40" t="str">
        <f t="shared" si="527"/>
        <v/>
      </c>
      <c r="CJ283" s="40" t="str">
        <f t="shared" si="528"/>
        <v/>
      </c>
      <c r="CK283" s="40" t="str">
        <f t="shared" si="529"/>
        <v/>
      </c>
      <c r="CL283" s="40" t="str">
        <f t="shared" si="530"/>
        <v/>
      </c>
      <c r="CM283" s="40" t="str">
        <f t="shared" si="531"/>
        <v/>
      </c>
      <c r="CN283" s="40" t="str">
        <f t="shared" si="532"/>
        <v/>
      </c>
      <c r="CO283" s="40" t="str">
        <f t="shared" si="533"/>
        <v/>
      </c>
      <c r="CP283" s="40" t="str">
        <f t="shared" si="534"/>
        <v>|n暴击+5%</v>
      </c>
      <c r="CQ283" s="40" t="str">
        <f t="shared" si="535"/>
        <v>|n暴伤+50%</v>
      </c>
      <c r="CR283" s="40" t="str">
        <f t="shared" si="536"/>
        <v/>
      </c>
      <c r="CS283" s="40" t="str">
        <f t="shared" si="537"/>
        <v/>
      </c>
      <c r="CT283" s="40" t="str">
        <f t="shared" si="538"/>
        <v/>
      </c>
      <c r="CU283" s="40" t="str">
        <f t="shared" si="539"/>
        <v/>
      </c>
      <c r="CV283" s="40" t="str">
        <f t="shared" si="540"/>
        <v/>
      </c>
      <c r="CW283" s="40" t="str">
        <f t="shared" si="541"/>
        <v/>
      </c>
      <c r="CX283" s="40" t="str">
        <f t="shared" si="542"/>
        <v/>
      </c>
      <c r="CY283" s="40" t="str">
        <f t="shared" si="543"/>
        <v/>
      </c>
      <c r="CZ283" s="40" t="str">
        <f t="shared" si="544"/>
        <v/>
      </c>
      <c r="DA283" s="40" t="str">
        <f t="shared" si="545"/>
        <v/>
      </c>
      <c r="DB283" s="40" t="str">
        <f t="shared" si="546"/>
        <v/>
      </c>
      <c r="DC283" s="40" t="str">
        <f t="shared" si="547"/>
        <v/>
      </c>
      <c r="DD283" s="40" t="str">
        <f t="shared" si="548"/>
        <v/>
      </c>
      <c r="DE283" s="40" t="str">
        <f t="shared" si="549"/>
        <v/>
      </c>
      <c r="DF283" s="40" t="str">
        <f t="shared" si="550"/>
        <v/>
      </c>
      <c r="DG283" s="40" t="str">
        <f t="shared" si="551"/>
        <v/>
      </c>
      <c r="DH283" s="40" t="str">
        <f t="shared" si="552"/>
        <v/>
      </c>
      <c r="DI283" s="40" t="str">
        <f t="shared" si="553"/>
        <v/>
      </c>
      <c r="DJ283" s="40" t="str">
        <f t="shared" si="554"/>
        <v/>
      </c>
      <c r="DK283" s="40" t="str">
        <f t="shared" si="555"/>
        <v/>
      </c>
      <c r="DL283" s="40" t="str">
        <f t="shared" si="556"/>
        <v/>
      </c>
      <c r="DM283" s="40" t="str">
        <f t="shared" si="557"/>
        <v/>
      </c>
      <c r="DN283" s="40" t="str">
        <f t="shared" si="558"/>
        <v/>
      </c>
      <c r="DO283" s="40" t="str">
        <f t="shared" si="559"/>
        <v/>
      </c>
      <c r="DP283" s="40" t="str">
        <f t="shared" si="560"/>
        <v/>
      </c>
      <c r="DQ283" s="40" t="str">
        <f t="shared" si="561"/>
        <v/>
      </c>
      <c r="DR283" s="40" t="str">
        <f t="shared" si="562"/>
        <v/>
      </c>
      <c r="DS283" s="40" t="str">
        <f t="shared" si="563"/>
        <v/>
      </c>
      <c r="DT283" s="40" t="str">
        <f t="shared" si="564"/>
        <v/>
      </c>
      <c r="DU283" s="40" t="str">
        <f t="shared" si="565"/>
        <v/>
      </c>
      <c r="DV283" s="40" t="str">
        <f t="shared" si="566"/>
        <v/>
      </c>
      <c r="DW283" s="40" t="str">
        <f t="shared" si="567"/>
        <v/>
      </c>
      <c r="DX283" s="40" t="str">
        <f t="shared" si="573"/>
        <v/>
      </c>
      <c r="DY283" s="40" t="str">
        <f t="shared" si="573"/>
        <v/>
      </c>
      <c r="DZ283" s="40" t="str">
        <f t="shared" si="572"/>
        <v/>
      </c>
      <c r="EA283" s="40" t="str">
        <f t="shared" si="572"/>
        <v/>
      </c>
      <c r="EB283" s="40" t="str">
        <f t="shared" si="572"/>
        <v/>
      </c>
      <c r="EC283" s="40" t="str">
        <f t="shared" si="572"/>
        <v/>
      </c>
      <c r="ED283" s="40" t="str">
        <f t="shared" si="572"/>
        <v/>
      </c>
      <c r="EE283" s="40" t="str">
        <f t="shared" si="572"/>
        <v/>
      </c>
      <c r="EF283" s="40" t="str">
        <f t="shared" si="572"/>
        <v/>
      </c>
      <c r="EG283" s="40" t="str">
        <f t="shared" si="572"/>
        <v/>
      </c>
      <c r="EH283" s="40" t="str">
        <f t="shared" si="572"/>
        <v/>
      </c>
      <c r="EI283" s="40" t="str">
        <f t="shared" si="572"/>
        <v/>
      </c>
      <c r="EJ283" s="40" t="str">
        <f t="shared" si="572"/>
        <v/>
      </c>
      <c r="EK283" s="40" t="str">
        <f t="shared" si="572"/>
        <v/>
      </c>
      <c r="EL283" s="40" t="str">
        <f t="shared" si="572"/>
        <v/>
      </c>
      <c r="EM283" s="40" t="str">
        <f t="shared" si="572"/>
        <v/>
      </c>
      <c r="EN283" s="40" t="str">
        <f t="shared" si="572"/>
        <v/>
      </c>
      <c r="EO283" s="40" t="str">
        <f t="shared" si="572"/>
        <v/>
      </c>
    </row>
    <row r="284" spans="1:145">
      <c r="A284" s="40" t="s">
        <v>512</v>
      </c>
      <c r="B284" s="40" t="s">
        <v>513</v>
      </c>
      <c r="C284" s="40" t="s">
        <v>511</v>
      </c>
      <c r="D284" s="40">
        <f>D294/5</f>
        <v>36960</v>
      </c>
      <c r="F284" s="40">
        <f t="shared" ref="F284:F291" si="574">F294/3.5</f>
        <v>80</v>
      </c>
      <c r="H284" s="40">
        <f t="shared" ref="H284:H292" si="575">ROUNDUP(H294/4,-2)</f>
        <v>585000</v>
      </c>
      <c r="M284" s="40">
        <v>3</v>
      </c>
      <c r="V284" s="40">
        <v>5</v>
      </c>
      <c r="W284" s="40">
        <v>50</v>
      </c>
      <c r="BW284" s="40" t="str">
        <f t="shared" si="568"/>
        <v>|n攻击+36960|n护甲+80|n生命值+585000|n闪避+3%|n暴击+5%|n暴伤+50%</v>
      </c>
      <c r="BX284" s="40" t="str">
        <f t="shared" si="516"/>
        <v>|n攻击+36960</v>
      </c>
      <c r="BY284" s="40" t="str">
        <f t="shared" si="517"/>
        <v/>
      </c>
      <c r="BZ284" s="40" t="str">
        <f t="shared" si="518"/>
        <v>|n护甲+80</v>
      </c>
      <c r="CA284" s="40" t="str">
        <f t="shared" si="519"/>
        <v/>
      </c>
      <c r="CB284" s="40" t="str">
        <f t="shared" si="520"/>
        <v>|n生命值+585000</v>
      </c>
      <c r="CC284" s="40" t="str">
        <f t="shared" si="521"/>
        <v/>
      </c>
      <c r="CD284" s="40" t="str">
        <f t="shared" si="522"/>
        <v/>
      </c>
      <c r="CE284" s="40" t="str">
        <f t="shared" si="523"/>
        <v/>
      </c>
      <c r="CF284" s="40" t="str">
        <f t="shared" si="524"/>
        <v/>
      </c>
      <c r="CG284" s="40" t="str">
        <f t="shared" si="525"/>
        <v>|n闪避+3%</v>
      </c>
      <c r="CH284" s="40" t="str">
        <f t="shared" si="526"/>
        <v/>
      </c>
      <c r="CI284" s="40" t="str">
        <f t="shared" si="527"/>
        <v/>
      </c>
      <c r="CJ284" s="40" t="str">
        <f t="shared" si="528"/>
        <v/>
      </c>
      <c r="CK284" s="40" t="str">
        <f t="shared" si="529"/>
        <v/>
      </c>
      <c r="CL284" s="40" t="str">
        <f t="shared" si="530"/>
        <v/>
      </c>
      <c r="CM284" s="40" t="str">
        <f t="shared" si="531"/>
        <v/>
      </c>
      <c r="CN284" s="40" t="str">
        <f t="shared" si="532"/>
        <v/>
      </c>
      <c r="CO284" s="40" t="str">
        <f t="shared" si="533"/>
        <v/>
      </c>
      <c r="CP284" s="40" t="str">
        <f t="shared" si="534"/>
        <v>|n暴击+5%</v>
      </c>
      <c r="CQ284" s="40" t="str">
        <f t="shared" si="535"/>
        <v>|n暴伤+50%</v>
      </c>
      <c r="CR284" s="40" t="str">
        <f t="shared" si="536"/>
        <v/>
      </c>
      <c r="CS284" s="40" t="str">
        <f t="shared" si="537"/>
        <v/>
      </c>
      <c r="CT284" s="40" t="str">
        <f t="shared" si="538"/>
        <v/>
      </c>
      <c r="CU284" s="40" t="str">
        <f t="shared" si="539"/>
        <v/>
      </c>
      <c r="CV284" s="40" t="str">
        <f t="shared" si="540"/>
        <v/>
      </c>
      <c r="CW284" s="40" t="str">
        <f t="shared" si="541"/>
        <v/>
      </c>
      <c r="CX284" s="40" t="str">
        <f t="shared" si="542"/>
        <v/>
      </c>
      <c r="CY284" s="40" t="str">
        <f t="shared" si="543"/>
        <v/>
      </c>
      <c r="CZ284" s="40" t="str">
        <f t="shared" si="544"/>
        <v/>
      </c>
      <c r="DA284" s="40" t="str">
        <f t="shared" si="545"/>
        <v/>
      </c>
      <c r="DB284" s="40" t="str">
        <f t="shared" si="546"/>
        <v/>
      </c>
      <c r="DC284" s="40" t="str">
        <f t="shared" si="547"/>
        <v/>
      </c>
      <c r="DD284" s="40" t="str">
        <f t="shared" si="548"/>
        <v/>
      </c>
      <c r="DE284" s="40" t="str">
        <f t="shared" si="549"/>
        <v/>
      </c>
      <c r="DF284" s="40" t="str">
        <f t="shared" si="550"/>
        <v/>
      </c>
      <c r="DG284" s="40" t="str">
        <f t="shared" si="551"/>
        <v/>
      </c>
      <c r="DH284" s="40" t="str">
        <f t="shared" si="552"/>
        <v/>
      </c>
      <c r="DI284" s="40" t="str">
        <f t="shared" si="553"/>
        <v/>
      </c>
      <c r="DJ284" s="40" t="str">
        <f t="shared" si="554"/>
        <v/>
      </c>
      <c r="DK284" s="40" t="str">
        <f t="shared" si="555"/>
        <v/>
      </c>
      <c r="DL284" s="40" t="str">
        <f t="shared" si="556"/>
        <v/>
      </c>
      <c r="DM284" s="40" t="str">
        <f t="shared" si="557"/>
        <v/>
      </c>
      <c r="DN284" s="40" t="str">
        <f t="shared" si="558"/>
        <v/>
      </c>
      <c r="DO284" s="40" t="str">
        <f t="shared" si="559"/>
        <v/>
      </c>
      <c r="DP284" s="40" t="str">
        <f t="shared" si="560"/>
        <v/>
      </c>
      <c r="DQ284" s="40" t="str">
        <f t="shared" si="561"/>
        <v/>
      </c>
      <c r="DR284" s="40" t="str">
        <f t="shared" si="562"/>
        <v/>
      </c>
      <c r="DS284" s="40" t="str">
        <f t="shared" si="563"/>
        <v/>
      </c>
      <c r="DT284" s="40" t="str">
        <f t="shared" si="564"/>
        <v/>
      </c>
      <c r="DU284" s="40" t="str">
        <f t="shared" si="565"/>
        <v/>
      </c>
      <c r="DV284" s="40" t="str">
        <f t="shared" si="566"/>
        <v/>
      </c>
      <c r="DW284" s="40" t="str">
        <f t="shared" si="567"/>
        <v/>
      </c>
      <c r="DX284" s="40" t="str">
        <f t="shared" si="573"/>
        <v/>
      </c>
      <c r="DY284" s="40" t="str">
        <f t="shared" si="573"/>
        <v/>
      </c>
      <c r="DZ284" s="40" t="str">
        <f t="shared" si="572"/>
        <v/>
      </c>
      <c r="EA284" s="40" t="str">
        <f t="shared" si="572"/>
        <v/>
      </c>
      <c r="EB284" s="40" t="str">
        <f t="shared" si="572"/>
        <v/>
      </c>
      <c r="EC284" s="40" t="str">
        <f t="shared" si="572"/>
        <v/>
      </c>
      <c r="ED284" s="40" t="str">
        <f t="shared" si="572"/>
        <v/>
      </c>
      <c r="EE284" s="40" t="str">
        <f t="shared" si="572"/>
        <v/>
      </c>
      <c r="EF284" s="40" t="str">
        <f t="shared" si="572"/>
        <v/>
      </c>
      <c r="EG284" s="40" t="str">
        <f t="shared" si="572"/>
        <v/>
      </c>
      <c r="EH284" s="40" t="str">
        <f t="shared" si="572"/>
        <v/>
      </c>
      <c r="EI284" s="40" t="str">
        <f t="shared" si="572"/>
        <v/>
      </c>
      <c r="EJ284" s="40" t="str">
        <f t="shared" si="572"/>
        <v/>
      </c>
      <c r="EK284" s="40" t="str">
        <f t="shared" si="572"/>
        <v/>
      </c>
      <c r="EL284" s="40" t="str">
        <f t="shared" si="572"/>
        <v/>
      </c>
      <c r="EM284" s="40" t="str">
        <f t="shared" si="572"/>
        <v/>
      </c>
      <c r="EN284" s="40" t="str">
        <f t="shared" si="572"/>
        <v/>
      </c>
      <c r="EO284" s="40" t="str">
        <f t="shared" si="572"/>
        <v/>
      </c>
    </row>
    <row r="285" spans="1:145">
      <c r="A285" s="40" t="s">
        <v>514</v>
      </c>
      <c r="B285" s="40" t="s">
        <v>515</v>
      </c>
      <c r="C285" s="40" t="s">
        <v>511</v>
      </c>
      <c r="D285" s="40">
        <f t="shared" ref="D285:D292" si="576">D295/5</f>
        <v>119600</v>
      </c>
      <c r="F285" s="40">
        <f t="shared" si="574"/>
        <v>160</v>
      </c>
      <c r="H285" s="40">
        <f t="shared" si="575"/>
        <v>1512600</v>
      </c>
      <c r="M285" s="40">
        <v>3</v>
      </c>
      <c r="V285" s="40">
        <v>5</v>
      </c>
      <c r="W285" s="40">
        <v>100</v>
      </c>
      <c r="BW285" s="40" t="str">
        <f t="shared" si="568"/>
        <v>|n攻击+119600|n护甲+160|n生命值+1512600|n闪避+3%|n暴击+5%|n暴伤+100%</v>
      </c>
      <c r="BX285" s="40" t="str">
        <f t="shared" si="516"/>
        <v>|n攻击+119600</v>
      </c>
      <c r="BY285" s="40" t="str">
        <f t="shared" si="517"/>
        <v/>
      </c>
      <c r="BZ285" s="40" t="str">
        <f t="shared" si="518"/>
        <v>|n护甲+160</v>
      </c>
      <c r="CA285" s="40" t="str">
        <f t="shared" si="519"/>
        <v/>
      </c>
      <c r="CB285" s="40" t="str">
        <f t="shared" si="520"/>
        <v>|n生命值+1512600</v>
      </c>
      <c r="CC285" s="40" t="str">
        <f t="shared" si="521"/>
        <v/>
      </c>
      <c r="CD285" s="40" t="str">
        <f t="shared" si="522"/>
        <v/>
      </c>
      <c r="CE285" s="40" t="str">
        <f t="shared" si="523"/>
        <v/>
      </c>
      <c r="CF285" s="40" t="str">
        <f t="shared" si="524"/>
        <v/>
      </c>
      <c r="CG285" s="40" t="str">
        <f t="shared" si="525"/>
        <v>|n闪避+3%</v>
      </c>
      <c r="CH285" s="40" t="str">
        <f t="shared" si="526"/>
        <v/>
      </c>
      <c r="CI285" s="40" t="str">
        <f t="shared" si="527"/>
        <v/>
      </c>
      <c r="CJ285" s="40" t="str">
        <f t="shared" si="528"/>
        <v/>
      </c>
      <c r="CK285" s="40" t="str">
        <f t="shared" si="529"/>
        <v/>
      </c>
      <c r="CL285" s="40" t="str">
        <f t="shared" si="530"/>
        <v/>
      </c>
      <c r="CM285" s="40" t="str">
        <f t="shared" si="531"/>
        <v/>
      </c>
      <c r="CN285" s="40" t="str">
        <f t="shared" si="532"/>
        <v/>
      </c>
      <c r="CO285" s="40" t="str">
        <f t="shared" si="533"/>
        <v/>
      </c>
      <c r="CP285" s="40" t="str">
        <f t="shared" si="534"/>
        <v>|n暴击+5%</v>
      </c>
      <c r="CQ285" s="40" t="str">
        <f t="shared" si="535"/>
        <v>|n暴伤+100%</v>
      </c>
      <c r="CR285" s="40" t="str">
        <f t="shared" si="536"/>
        <v/>
      </c>
      <c r="CS285" s="40" t="str">
        <f t="shared" si="537"/>
        <v/>
      </c>
      <c r="CT285" s="40" t="str">
        <f t="shared" si="538"/>
        <v/>
      </c>
      <c r="CU285" s="40" t="str">
        <f t="shared" si="539"/>
        <v/>
      </c>
      <c r="CV285" s="40" t="str">
        <f t="shared" si="540"/>
        <v/>
      </c>
      <c r="CW285" s="40" t="str">
        <f t="shared" si="541"/>
        <v/>
      </c>
      <c r="CX285" s="40" t="str">
        <f t="shared" si="542"/>
        <v/>
      </c>
      <c r="CY285" s="40" t="str">
        <f t="shared" si="543"/>
        <v/>
      </c>
      <c r="CZ285" s="40" t="str">
        <f t="shared" si="544"/>
        <v/>
      </c>
      <c r="DA285" s="40" t="str">
        <f t="shared" si="545"/>
        <v/>
      </c>
      <c r="DB285" s="40" t="str">
        <f t="shared" si="546"/>
        <v/>
      </c>
      <c r="DC285" s="40" t="str">
        <f t="shared" si="547"/>
        <v/>
      </c>
      <c r="DD285" s="40" t="str">
        <f t="shared" si="548"/>
        <v/>
      </c>
      <c r="DE285" s="40" t="str">
        <f t="shared" si="549"/>
        <v/>
      </c>
      <c r="DF285" s="40" t="str">
        <f t="shared" si="550"/>
        <v/>
      </c>
      <c r="DG285" s="40" t="str">
        <f t="shared" si="551"/>
        <v/>
      </c>
      <c r="DH285" s="40" t="str">
        <f t="shared" si="552"/>
        <v/>
      </c>
      <c r="DI285" s="40" t="str">
        <f t="shared" si="553"/>
        <v/>
      </c>
      <c r="DJ285" s="40" t="str">
        <f t="shared" si="554"/>
        <v/>
      </c>
      <c r="DK285" s="40" t="str">
        <f t="shared" si="555"/>
        <v/>
      </c>
      <c r="DL285" s="40" t="str">
        <f t="shared" si="556"/>
        <v/>
      </c>
      <c r="DM285" s="40" t="str">
        <f t="shared" si="557"/>
        <v/>
      </c>
      <c r="DN285" s="40" t="str">
        <f t="shared" si="558"/>
        <v/>
      </c>
      <c r="DO285" s="40" t="str">
        <f t="shared" si="559"/>
        <v/>
      </c>
      <c r="DP285" s="40" t="str">
        <f t="shared" si="560"/>
        <v/>
      </c>
      <c r="DQ285" s="40" t="str">
        <f t="shared" si="561"/>
        <v/>
      </c>
      <c r="DR285" s="40" t="str">
        <f t="shared" si="562"/>
        <v/>
      </c>
      <c r="DS285" s="40" t="str">
        <f t="shared" si="563"/>
        <v/>
      </c>
      <c r="DT285" s="40" t="str">
        <f t="shared" si="564"/>
        <v/>
      </c>
      <c r="DU285" s="40" t="str">
        <f t="shared" si="565"/>
        <v/>
      </c>
      <c r="DV285" s="40" t="str">
        <f t="shared" si="566"/>
        <v/>
      </c>
      <c r="DW285" s="40" t="str">
        <f t="shared" si="567"/>
        <v/>
      </c>
      <c r="DX285" s="40" t="str">
        <f t="shared" si="573"/>
        <v/>
      </c>
      <c r="DY285" s="40" t="str">
        <f t="shared" si="573"/>
        <v/>
      </c>
      <c r="DZ285" s="40" t="str">
        <f t="shared" si="572"/>
        <v/>
      </c>
      <c r="EA285" s="40" t="str">
        <f t="shared" si="572"/>
        <v/>
      </c>
      <c r="EB285" s="40" t="str">
        <f t="shared" si="572"/>
        <v/>
      </c>
      <c r="EC285" s="40" t="str">
        <f t="shared" si="572"/>
        <v/>
      </c>
      <c r="ED285" s="40" t="str">
        <f t="shared" si="572"/>
        <v/>
      </c>
      <c r="EE285" s="40" t="str">
        <f t="shared" si="572"/>
        <v/>
      </c>
      <c r="EF285" s="40" t="str">
        <f t="shared" si="572"/>
        <v/>
      </c>
      <c r="EG285" s="40" t="str">
        <f t="shared" si="572"/>
        <v/>
      </c>
      <c r="EH285" s="40" t="str">
        <f t="shared" si="572"/>
        <v/>
      </c>
      <c r="EI285" s="40" t="str">
        <f t="shared" si="572"/>
        <v/>
      </c>
      <c r="EJ285" s="40" t="str">
        <f t="shared" si="572"/>
        <v/>
      </c>
      <c r="EK285" s="40" t="str">
        <f t="shared" si="572"/>
        <v/>
      </c>
      <c r="EL285" s="40" t="str">
        <f t="shared" si="572"/>
        <v/>
      </c>
      <c r="EM285" s="40" t="str">
        <f t="shared" si="572"/>
        <v/>
      </c>
      <c r="EN285" s="40" t="str">
        <f t="shared" si="572"/>
        <v/>
      </c>
      <c r="EO285" s="40" t="str">
        <f t="shared" si="572"/>
        <v/>
      </c>
    </row>
    <row r="286" spans="1:145">
      <c r="A286" s="40" t="s">
        <v>516</v>
      </c>
      <c r="B286" s="40" t="s">
        <v>517</v>
      </c>
      <c r="C286" s="40" t="s">
        <v>511</v>
      </c>
      <c r="D286" s="40">
        <f t="shared" si="576"/>
        <v>297080</v>
      </c>
      <c r="F286" s="40">
        <f t="shared" si="574"/>
        <v>270</v>
      </c>
      <c r="H286" s="40">
        <f t="shared" si="575"/>
        <v>3460000</v>
      </c>
      <c r="M286" s="40">
        <v>3</v>
      </c>
      <c r="V286" s="40">
        <v>5</v>
      </c>
      <c r="W286" s="40">
        <v>100</v>
      </c>
      <c r="BW286" s="40" t="str">
        <f t="shared" si="568"/>
        <v>|n攻击+297080|n护甲+270|n生命值+3460000|n闪避+3%|n暴击+5%|n暴伤+100%</v>
      </c>
      <c r="BX286" s="40" t="str">
        <f t="shared" si="516"/>
        <v>|n攻击+297080</v>
      </c>
      <c r="BY286" s="40" t="str">
        <f t="shared" si="517"/>
        <v/>
      </c>
      <c r="BZ286" s="40" t="str">
        <f t="shared" si="518"/>
        <v>|n护甲+270</v>
      </c>
      <c r="CA286" s="40" t="str">
        <f t="shared" si="519"/>
        <v/>
      </c>
      <c r="CB286" s="40" t="str">
        <f t="shared" si="520"/>
        <v>|n生命值+3460000</v>
      </c>
      <c r="CC286" s="40" t="str">
        <f t="shared" si="521"/>
        <v/>
      </c>
      <c r="CD286" s="40" t="str">
        <f t="shared" si="522"/>
        <v/>
      </c>
      <c r="CE286" s="40" t="str">
        <f t="shared" si="523"/>
        <v/>
      </c>
      <c r="CF286" s="40" t="str">
        <f t="shared" si="524"/>
        <v/>
      </c>
      <c r="CG286" s="40" t="str">
        <f t="shared" si="525"/>
        <v>|n闪避+3%</v>
      </c>
      <c r="CH286" s="40" t="str">
        <f t="shared" si="526"/>
        <v/>
      </c>
      <c r="CI286" s="40" t="str">
        <f t="shared" si="527"/>
        <v/>
      </c>
      <c r="CJ286" s="40" t="str">
        <f t="shared" si="528"/>
        <v/>
      </c>
      <c r="CK286" s="40" t="str">
        <f t="shared" si="529"/>
        <v/>
      </c>
      <c r="CL286" s="40" t="str">
        <f t="shared" si="530"/>
        <v/>
      </c>
      <c r="CM286" s="40" t="str">
        <f t="shared" si="531"/>
        <v/>
      </c>
      <c r="CN286" s="40" t="str">
        <f t="shared" si="532"/>
        <v/>
      </c>
      <c r="CO286" s="40" t="str">
        <f t="shared" si="533"/>
        <v/>
      </c>
      <c r="CP286" s="40" t="str">
        <f t="shared" si="534"/>
        <v>|n暴击+5%</v>
      </c>
      <c r="CQ286" s="40" t="str">
        <f t="shared" si="535"/>
        <v>|n暴伤+100%</v>
      </c>
      <c r="CR286" s="40" t="str">
        <f t="shared" si="536"/>
        <v/>
      </c>
      <c r="CS286" s="40" t="str">
        <f t="shared" si="537"/>
        <v/>
      </c>
      <c r="CT286" s="40" t="str">
        <f t="shared" si="538"/>
        <v/>
      </c>
      <c r="CU286" s="40" t="str">
        <f t="shared" si="539"/>
        <v/>
      </c>
      <c r="CV286" s="40" t="str">
        <f t="shared" si="540"/>
        <v/>
      </c>
      <c r="CW286" s="40" t="str">
        <f t="shared" si="541"/>
        <v/>
      </c>
      <c r="CX286" s="40" t="str">
        <f t="shared" si="542"/>
        <v/>
      </c>
      <c r="CY286" s="40" t="str">
        <f t="shared" si="543"/>
        <v/>
      </c>
      <c r="CZ286" s="40" t="str">
        <f t="shared" si="544"/>
        <v/>
      </c>
      <c r="DA286" s="40" t="str">
        <f t="shared" si="545"/>
        <v/>
      </c>
      <c r="DB286" s="40" t="str">
        <f t="shared" si="546"/>
        <v/>
      </c>
      <c r="DC286" s="40" t="str">
        <f t="shared" si="547"/>
        <v/>
      </c>
      <c r="DD286" s="40" t="str">
        <f t="shared" si="548"/>
        <v/>
      </c>
      <c r="DE286" s="40" t="str">
        <f t="shared" si="549"/>
        <v/>
      </c>
      <c r="DF286" s="40" t="str">
        <f t="shared" si="550"/>
        <v/>
      </c>
      <c r="DG286" s="40" t="str">
        <f t="shared" si="551"/>
        <v/>
      </c>
      <c r="DH286" s="40" t="str">
        <f t="shared" si="552"/>
        <v/>
      </c>
      <c r="DI286" s="40" t="str">
        <f t="shared" si="553"/>
        <v/>
      </c>
      <c r="DJ286" s="40" t="str">
        <f t="shared" si="554"/>
        <v/>
      </c>
      <c r="DK286" s="40" t="str">
        <f t="shared" si="555"/>
        <v/>
      </c>
      <c r="DL286" s="40" t="str">
        <f t="shared" si="556"/>
        <v/>
      </c>
      <c r="DM286" s="40" t="str">
        <f t="shared" si="557"/>
        <v/>
      </c>
      <c r="DN286" s="40" t="str">
        <f t="shared" si="558"/>
        <v/>
      </c>
      <c r="DO286" s="40" t="str">
        <f t="shared" si="559"/>
        <v/>
      </c>
      <c r="DP286" s="40" t="str">
        <f t="shared" si="560"/>
        <v/>
      </c>
      <c r="DQ286" s="40" t="str">
        <f t="shared" si="561"/>
        <v/>
      </c>
      <c r="DR286" s="40" t="str">
        <f t="shared" si="562"/>
        <v/>
      </c>
      <c r="DS286" s="40" t="str">
        <f t="shared" si="563"/>
        <v/>
      </c>
      <c r="DT286" s="40" t="str">
        <f t="shared" si="564"/>
        <v/>
      </c>
      <c r="DU286" s="40" t="str">
        <f t="shared" si="565"/>
        <v/>
      </c>
      <c r="DV286" s="40" t="str">
        <f t="shared" si="566"/>
        <v/>
      </c>
      <c r="DW286" s="40" t="str">
        <f t="shared" si="567"/>
        <v/>
      </c>
      <c r="DX286" s="40" t="str">
        <f t="shared" si="573"/>
        <v/>
      </c>
      <c r="DY286" s="40" t="str">
        <f t="shared" si="573"/>
        <v/>
      </c>
      <c r="DZ286" s="40" t="str">
        <f t="shared" si="572"/>
        <v/>
      </c>
      <c r="EA286" s="40" t="str">
        <f t="shared" si="572"/>
        <v/>
      </c>
      <c r="EB286" s="40" t="str">
        <f t="shared" si="572"/>
        <v/>
      </c>
      <c r="EC286" s="40" t="str">
        <f t="shared" si="572"/>
        <v/>
      </c>
      <c r="ED286" s="40" t="str">
        <f t="shared" si="572"/>
        <v/>
      </c>
      <c r="EE286" s="40" t="str">
        <f t="shared" si="572"/>
        <v/>
      </c>
      <c r="EF286" s="40" t="str">
        <f t="shared" si="572"/>
        <v/>
      </c>
      <c r="EG286" s="40" t="str">
        <f t="shared" si="572"/>
        <v/>
      </c>
      <c r="EH286" s="40" t="str">
        <f t="shared" si="572"/>
        <v/>
      </c>
      <c r="EI286" s="40" t="str">
        <f t="shared" si="572"/>
        <v/>
      </c>
      <c r="EJ286" s="40" t="str">
        <f t="shared" si="572"/>
        <v/>
      </c>
      <c r="EK286" s="40" t="str">
        <f t="shared" si="572"/>
        <v/>
      </c>
      <c r="EL286" s="40" t="str">
        <f t="shared" si="572"/>
        <v/>
      </c>
      <c r="EM286" s="40" t="str">
        <f t="shared" si="572"/>
        <v/>
      </c>
      <c r="EN286" s="40" t="str">
        <f t="shared" si="572"/>
        <v/>
      </c>
      <c r="EO286" s="40" t="str">
        <f t="shared" si="572"/>
        <v/>
      </c>
    </row>
    <row r="287" spans="1:145">
      <c r="A287" s="40" t="s">
        <v>518</v>
      </c>
      <c r="B287" s="40" t="s">
        <v>519</v>
      </c>
      <c r="C287" s="40" t="s">
        <v>511</v>
      </c>
      <c r="D287" s="40">
        <f t="shared" si="576"/>
        <v>615500</v>
      </c>
      <c r="F287" s="40">
        <f t="shared" si="574"/>
        <v>420</v>
      </c>
      <c r="H287" s="40">
        <f t="shared" si="575"/>
        <v>6752800</v>
      </c>
      <c r="M287" s="40">
        <v>5</v>
      </c>
      <c r="V287" s="40">
        <v>5</v>
      </c>
      <c r="W287" s="40">
        <v>150</v>
      </c>
      <c r="BW287" s="40" t="str">
        <f t="shared" si="568"/>
        <v>|n攻击+615500|n护甲+420|n生命值+6752800|n闪避+5%|n暴击+5%|n暴伤+150%</v>
      </c>
      <c r="BX287" s="40" t="str">
        <f t="shared" si="516"/>
        <v>|n攻击+615500</v>
      </c>
      <c r="BY287" s="40" t="str">
        <f t="shared" si="517"/>
        <v/>
      </c>
      <c r="BZ287" s="40" t="str">
        <f t="shared" si="518"/>
        <v>|n护甲+420</v>
      </c>
      <c r="CA287" s="40" t="str">
        <f t="shared" si="519"/>
        <v/>
      </c>
      <c r="CB287" s="40" t="str">
        <f t="shared" si="520"/>
        <v>|n生命值+6752800</v>
      </c>
      <c r="CC287" s="40" t="str">
        <f t="shared" si="521"/>
        <v/>
      </c>
      <c r="CD287" s="40" t="str">
        <f t="shared" si="522"/>
        <v/>
      </c>
      <c r="CE287" s="40" t="str">
        <f t="shared" si="523"/>
        <v/>
      </c>
      <c r="CF287" s="40" t="str">
        <f t="shared" si="524"/>
        <v/>
      </c>
      <c r="CG287" s="40" t="str">
        <f t="shared" si="525"/>
        <v>|n闪避+5%</v>
      </c>
      <c r="CH287" s="40" t="str">
        <f t="shared" si="526"/>
        <v/>
      </c>
      <c r="CI287" s="40" t="str">
        <f t="shared" si="527"/>
        <v/>
      </c>
      <c r="CJ287" s="40" t="str">
        <f t="shared" si="528"/>
        <v/>
      </c>
      <c r="CK287" s="40" t="str">
        <f t="shared" si="529"/>
        <v/>
      </c>
      <c r="CL287" s="40" t="str">
        <f t="shared" si="530"/>
        <v/>
      </c>
      <c r="CM287" s="40" t="str">
        <f t="shared" si="531"/>
        <v/>
      </c>
      <c r="CN287" s="40" t="str">
        <f t="shared" si="532"/>
        <v/>
      </c>
      <c r="CO287" s="40" t="str">
        <f t="shared" si="533"/>
        <v/>
      </c>
      <c r="CP287" s="40" t="str">
        <f t="shared" si="534"/>
        <v>|n暴击+5%</v>
      </c>
      <c r="CQ287" s="40" t="str">
        <f t="shared" si="535"/>
        <v>|n暴伤+150%</v>
      </c>
      <c r="CR287" s="40" t="str">
        <f t="shared" si="536"/>
        <v/>
      </c>
      <c r="CS287" s="40" t="str">
        <f t="shared" si="537"/>
        <v/>
      </c>
      <c r="CT287" s="40" t="str">
        <f t="shared" si="538"/>
        <v/>
      </c>
      <c r="CU287" s="40" t="str">
        <f t="shared" si="539"/>
        <v/>
      </c>
      <c r="CV287" s="40" t="str">
        <f t="shared" si="540"/>
        <v/>
      </c>
      <c r="CW287" s="40" t="str">
        <f t="shared" si="541"/>
        <v/>
      </c>
      <c r="CX287" s="40" t="str">
        <f t="shared" si="542"/>
        <v/>
      </c>
      <c r="CY287" s="40" t="str">
        <f t="shared" si="543"/>
        <v/>
      </c>
      <c r="CZ287" s="40" t="str">
        <f t="shared" si="544"/>
        <v/>
      </c>
      <c r="DA287" s="40" t="str">
        <f t="shared" si="545"/>
        <v/>
      </c>
      <c r="DB287" s="40" t="str">
        <f t="shared" si="546"/>
        <v/>
      </c>
      <c r="DC287" s="40" t="str">
        <f t="shared" si="547"/>
        <v/>
      </c>
      <c r="DD287" s="40" t="str">
        <f t="shared" si="548"/>
        <v/>
      </c>
      <c r="DE287" s="40" t="str">
        <f t="shared" si="549"/>
        <v/>
      </c>
      <c r="DF287" s="40" t="str">
        <f t="shared" si="550"/>
        <v/>
      </c>
      <c r="DG287" s="40" t="str">
        <f t="shared" si="551"/>
        <v/>
      </c>
      <c r="DH287" s="40" t="str">
        <f t="shared" si="552"/>
        <v/>
      </c>
      <c r="DI287" s="40" t="str">
        <f t="shared" si="553"/>
        <v/>
      </c>
      <c r="DJ287" s="40" t="str">
        <f t="shared" si="554"/>
        <v/>
      </c>
      <c r="DK287" s="40" t="str">
        <f t="shared" si="555"/>
        <v/>
      </c>
      <c r="DL287" s="40" t="str">
        <f t="shared" si="556"/>
        <v/>
      </c>
      <c r="DM287" s="40" t="str">
        <f t="shared" si="557"/>
        <v/>
      </c>
      <c r="DN287" s="40" t="str">
        <f t="shared" si="558"/>
        <v/>
      </c>
      <c r="DO287" s="40" t="str">
        <f t="shared" si="559"/>
        <v/>
      </c>
      <c r="DP287" s="40" t="str">
        <f t="shared" si="560"/>
        <v/>
      </c>
      <c r="DQ287" s="40" t="str">
        <f t="shared" si="561"/>
        <v/>
      </c>
      <c r="DR287" s="40" t="str">
        <f t="shared" si="562"/>
        <v/>
      </c>
      <c r="DS287" s="40" t="str">
        <f t="shared" si="563"/>
        <v/>
      </c>
      <c r="DT287" s="40" t="str">
        <f t="shared" si="564"/>
        <v/>
      </c>
      <c r="DU287" s="40" t="str">
        <f t="shared" si="565"/>
        <v/>
      </c>
      <c r="DV287" s="40" t="str">
        <f t="shared" si="566"/>
        <v/>
      </c>
      <c r="DW287" s="40" t="str">
        <f t="shared" si="567"/>
        <v/>
      </c>
      <c r="DX287" s="40" t="str">
        <f t="shared" si="573"/>
        <v/>
      </c>
      <c r="DY287" s="40" t="str">
        <f t="shared" si="573"/>
        <v/>
      </c>
      <c r="DZ287" s="40" t="str">
        <f t="shared" si="572"/>
        <v/>
      </c>
      <c r="EA287" s="40" t="str">
        <f t="shared" si="572"/>
        <v/>
      </c>
      <c r="EB287" s="40" t="str">
        <f t="shared" si="572"/>
        <v/>
      </c>
      <c r="EC287" s="40" t="str">
        <f t="shared" si="572"/>
        <v/>
      </c>
      <c r="ED287" s="40" t="str">
        <f t="shared" si="572"/>
        <v/>
      </c>
      <c r="EE287" s="40" t="str">
        <f t="shared" si="572"/>
        <v/>
      </c>
      <c r="EF287" s="40" t="str">
        <f t="shared" si="572"/>
        <v/>
      </c>
      <c r="EG287" s="40" t="str">
        <f t="shared" si="572"/>
        <v/>
      </c>
      <c r="EH287" s="40" t="str">
        <f t="shared" si="572"/>
        <v/>
      </c>
      <c r="EI287" s="40" t="str">
        <f t="shared" si="572"/>
        <v/>
      </c>
      <c r="EJ287" s="40" t="str">
        <f t="shared" si="572"/>
        <v/>
      </c>
      <c r="EK287" s="40" t="str">
        <f t="shared" si="572"/>
        <v/>
      </c>
      <c r="EL287" s="40" t="str">
        <f t="shared" si="572"/>
        <v/>
      </c>
      <c r="EM287" s="40" t="str">
        <f t="shared" si="572"/>
        <v/>
      </c>
      <c r="EN287" s="40" t="str">
        <f t="shared" si="572"/>
        <v/>
      </c>
      <c r="EO287" s="40" t="str">
        <f t="shared" si="572"/>
        <v/>
      </c>
    </row>
    <row r="288" spans="1:145">
      <c r="A288" s="40" t="s">
        <v>520</v>
      </c>
      <c r="B288" s="40" t="s">
        <v>521</v>
      </c>
      <c r="C288" s="40" t="s">
        <v>511</v>
      </c>
      <c r="D288" s="40">
        <f t="shared" si="576"/>
        <v>1013760</v>
      </c>
      <c r="F288" s="40">
        <f t="shared" si="574"/>
        <v>600</v>
      </c>
      <c r="H288" s="40">
        <f t="shared" si="575"/>
        <v>11849000</v>
      </c>
      <c r="M288" s="40">
        <v>5</v>
      </c>
      <c r="V288" s="40">
        <v>5</v>
      </c>
      <c r="W288" s="40">
        <v>200</v>
      </c>
      <c r="BW288" s="40" t="str">
        <f t="shared" si="568"/>
        <v>|n攻击+1013760|n护甲+600|n生命值+11849000|n闪避+5%|n暴击+5%|n暴伤+200%</v>
      </c>
      <c r="BX288" s="40" t="str">
        <f t="shared" si="516"/>
        <v>|n攻击+1013760</v>
      </c>
      <c r="BY288" s="40" t="str">
        <f t="shared" si="517"/>
        <v/>
      </c>
      <c r="BZ288" s="40" t="str">
        <f t="shared" si="518"/>
        <v>|n护甲+600</v>
      </c>
      <c r="CA288" s="40" t="str">
        <f t="shared" si="519"/>
        <v/>
      </c>
      <c r="CB288" s="40" t="str">
        <f t="shared" si="520"/>
        <v>|n生命值+11849000</v>
      </c>
      <c r="CC288" s="40" t="str">
        <f t="shared" si="521"/>
        <v/>
      </c>
      <c r="CD288" s="40" t="str">
        <f t="shared" si="522"/>
        <v/>
      </c>
      <c r="CE288" s="40" t="str">
        <f t="shared" si="523"/>
        <v/>
      </c>
      <c r="CF288" s="40" t="str">
        <f t="shared" si="524"/>
        <v/>
      </c>
      <c r="CG288" s="40" t="str">
        <f t="shared" si="525"/>
        <v>|n闪避+5%</v>
      </c>
      <c r="CH288" s="40" t="str">
        <f t="shared" si="526"/>
        <v/>
      </c>
      <c r="CI288" s="40" t="str">
        <f t="shared" si="527"/>
        <v/>
      </c>
      <c r="CJ288" s="40" t="str">
        <f t="shared" si="528"/>
        <v/>
      </c>
      <c r="CK288" s="40" t="str">
        <f t="shared" si="529"/>
        <v/>
      </c>
      <c r="CL288" s="40" t="str">
        <f t="shared" si="530"/>
        <v/>
      </c>
      <c r="CM288" s="40" t="str">
        <f t="shared" si="531"/>
        <v/>
      </c>
      <c r="CN288" s="40" t="str">
        <f t="shared" si="532"/>
        <v/>
      </c>
      <c r="CO288" s="40" t="str">
        <f t="shared" si="533"/>
        <v/>
      </c>
      <c r="CP288" s="40" t="str">
        <f t="shared" si="534"/>
        <v>|n暴击+5%</v>
      </c>
      <c r="CQ288" s="40" t="str">
        <f t="shared" si="535"/>
        <v>|n暴伤+200%</v>
      </c>
      <c r="CR288" s="40" t="str">
        <f t="shared" si="536"/>
        <v/>
      </c>
      <c r="CS288" s="40" t="str">
        <f t="shared" si="537"/>
        <v/>
      </c>
      <c r="CT288" s="40" t="str">
        <f t="shared" si="538"/>
        <v/>
      </c>
      <c r="CU288" s="40" t="str">
        <f t="shared" si="539"/>
        <v/>
      </c>
      <c r="CV288" s="40" t="str">
        <f t="shared" si="540"/>
        <v/>
      </c>
      <c r="CW288" s="40" t="str">
        <f t="shared" si="541"/>
        <v/>
      </c>
      <c r="CX288" s="40" t="str">
        <f t="shared" si="542"/>
        <v/>
      </c>
      <c r="CY288" s="40" t="str">
        <f t="shared" si="543"/>
        <v/>
      </c>
      <c r="CZ288" s="40" t="str">
        <f t="shared" si="544"/>
        <v/>
      </c>
      <c r="DA288" s="40" t="str">
        <f t="shared" si="545"/>
        <v/>
      </c>
      <c r="DB288" s="40" t="str">
        <f t="shared" si="546"/>
        <v/>
      </c>
      <c r="DC288" s="40" t="str">
        <f t="shared" si="547"/>
        <v/>
      </c>
      <c r="DD288" s="40" t="str">
        <f t="shared" si="548"/>
        <v/>
      </c>
      <c r="DE288" s="40" t="str">
        <f t="shared" si="549"/>
        <v/>
      </c>
      <c r="DF288" s="40" t="str">
        <f t="shared" si="550"/>
        <v/>
      </c>
      <c r="DG288" s="40" t="str">
        <f t="shared" si="551"/>
        <v/>
      </c>
      <c r="DH288" s="40" t="str">
        <f t="shared" si="552"/>
        <v/>
      </c>
      <c r="DI288" s="40" t="str">
        <f t="shared" si="553"/>
        <v/>
      </c>
      <c r="DJ288" s="40" t="str">
        <f t="shared" si="554"/>
        <v/>
      </c>
      <c r="DK288" s="40" t="str">
        <f t="shared" si="555"/>
        <v/>
      </c>
      <c r="DL288" s="40" t="str">
        <f t="shared" si="556"/>
        <v/>
      </c>
      <c r="DM288" s="40" t="str">
        <f t="shared" si="557"/>
        <v/>
      </c>
      <c r="DN288" s="40" t="str">
        <f t="shared" si="558"/>
        <v/>
      </c>
      <c r="DO288" s="40" t="str">
        <f t="shared" si="559"/>
        <v/>
      </c>
      <c r="DP288" s="40" t="str">
        <f t="shared" si="560"/>
        <v/>
      </c>
      <c r="DQ288" s="40" t="str">
        <f t="shared" si="561"/>
        <v/>
      </c>
      <c r="DR288" s="40" t="str">
        <f t="shared" si="562"/>
        <v/>
      </c>
      <c r="DS288" s="40" t="str">
        <f t="shared" si="563"/>
        <v/>
      </c>
      <c r="DT288" s="40" t="str">
        <f t="shared" si="564"/>
        <v/>
      </c>
      <c r="DU288" s="40" t="str">
        <f t="shared" si="565"/>
        <v/>
      </c>
      <c r="DV288" s="40" t="str">
        <f t="shared" si="566"/>
        <v/>
      </c>
      <c r="DW288" s="40" t="str">
        <f t="shared" si="567"/>
        <v/>
      </c>
      <c r="DX288" s="40" t="str">
        <f t="shared" si="573"/>
        <v/>
      </c>
      <c r="DY288" s="40" t="str">
        <f t="shared" si="573"/>
        <v/>
      </c>
      <c r="DZ288" s="40" t="str">
        <f t="shared" si="572"/>
        <v/>
      </c>
      <c r="EA288" s="40" t="str">
        <f t="shared" si="572"/>
        <v/>
      </c>
      <c r="EB288" s="40" t="str">
        <f t="shared" si="572"/>
        <v/>
      </c>
      <c r="EC288" s="40" t="str">
        <f t="shared" si="572"/>
        <v/>
      </c>
      <c r="ED288" s="40" t="str">
        <f t="shared" si="572"/>
        <v/>
      </c>
      <c r="EE288" s="40" t="str">
        <f t="shared" si="572"/>
        <v/>
      </c>
      <c r="EF288" s="40" t="str">
        <f t="shared" si="572"/>
        <v/>
      </c>
      <c r="EG288" s="40" t="str">
        <f t="shared" si="572"/>
        <v/>
      </c>
      <c r="EH288" s="40" t="str">
        <f t="shared" si="572"/>
        <v/>
      </c>
      <c r="EI288" s="40" t="str">
        <f t="shared" si="572"/>
        <v/>
      </c>
      <c r="EJ288" s="40" t="str">
        <f t="shared" si="572"/>
        <v/>
      </c>
      <c r="EK288" s="40" t="str">
        <f t="shared" si="572"/>
        <v/>
      </c>
      <c r="EL288" s="40" t="str">
        <f t="shared" si="572"/>
        <v/>
      </c>
      <c r="EM288" s="40" t="str">
        <f t="shared" si="572"/>
        <v/>
      </c>
      <c r="EN288" s="40" t="str">
        <f t="shared" si="572"/>
        <v/>
      </c>
      <c r="EO288" s="40" t="str">
        <f t="shared" si="572"/>
        <v/>
      </c>
    </row>
    <row r="289" spans="1:145">
      <c r="A289" s="40" t="s">
        <v>522</v>
      </c>
      <c r="B289" s="40" t="s">
        <v>523</v>
      </c>
      <c r="C289" s="40" t="s">
        <v>511</v>
      </c>
      <c r="D289" s="40">
        <f t="shared" si="576"/>
        <v>1708960</v>
      </c>
      <c r="F289" s="40">
        <f t="shared" si="574"/>
        <v>820</v>
      </c>
      <c r="H289" s="40">
        <f t="shared" si="575"/>
        <v>19260000</v>
      </c>
      <c r="M289" s="40">
        <v>5</v>
      </c>
      <c r="V289" s="40">
        <v>5</v>
      </c>
      <c r="W289" s="40">
        <v>225</v>
      </c>
      <c r="BW289" s="40" t="str">
        <f t="shared" si="568"/>
        <v>|n攻击+1708960|n护甲+820|n生命值+19260000|n闪避+5%|n暴击+5%|n暴伤+225%</v>
      </c>
      <c r="BX289" s="40" t="str">
        <f t="shared" si="516"/>
        <v>|n攻击+1708960</v>
      </c>
      <c r="BY289" s="40" t="str">
        <f t="shared" si="517"/>
        <v/>
      </c>
      <c r="BZ289" s="40" t="str">
        <f t="shared" si="518"/>
        <v>|n护甲+820</v>
      </c>
      <c r="CA289" s="40" t="str">
        <f t="shared" si="519"/>
        <v/>
      </c>
      <c r="CB289" s="40" t="str">
        <f t="shared" si="520"/>
        <v>|n生命值+19260000</v>
      </c>
      <c r="CC289" s="40" t="str">
        <f t="shared" si="521"/>
        <v/>
      </c>
      <c r="CD289" s="40" t="str">
        <f t="shared" si="522"/>
        <v/>
      </c>
      <c r="CE289" s="40" t="str">
        <f t="shared" si="523"/>
        <v/>
      </c>
      <c r="CF289" s="40" t="str">
        <f t="shared" si="524"/>
        <v/>
      </c>
      <c r="CG289" s="40" t="str">
        <f t="shared" si="525"/>
        <v>|n闪避+5%</v>
      </c>
      <c r="CH289" s="40" t="str">
        <f t="shared" si="526"/>
        <v/>
      </c>
      <c r="CI289" s="40" t="str">
        <f t="shared" si="527"/>
        <v/>
      </c>
      <c r="CJ289" s="40" t="str">
        <f t="shared" si="528"/>
        <v/>
      </c>
      <c r="CK289" s="40" t="str">
        <f t="shared" si="529"/>
        <v/>
      </c>
      <c r="CL289" s="40" t="str">
        <f t="shared" si="530"/>
        <v/>
      </c>
      <c r="CM289" s="40" t="str">
        <f t="shared" si="531"/>
        <v/>
      </c>
      <c r="CN289" s="40" t="str">
        <f t="shared" si="532"/>
        <v/>
      </c>
      <c r="CO289" s="40" t="str">
        <f t="shared" si="533"/>
        <v/>
      </c>
      <c r="CP289" s="40" t="str">
        <f t="shared" si="534"/>
        <v>|n暴击+5%</v>
      </c>
      <c r="CQ289" s="40" t="str">
        <f t="shared" si="535"/>
        <v>|n暴伤+225%</v>
      </c>
      <c r="CR289" s="40" t="str">
        <f t="shared" si="536"/>
        <v/>
      </c>
      <c r="CS289" s="40" t="str">
        <f t="shared" si="537"/>
        <v/>
      </c>
      <c r="CT289" s="40" t="str">
        <f t="shared" si="538"/>
        <v/>
      </c>
      <c r="CU289" s="40" t="str">
        <f t="shared" si="539"/>
        <v/>
      </c>
      <c r="CV289" s="40" t="str">
        <f t="shared" si="540"/>
        <v/>
      </c>
      <c r="CW289" s="40" t="str">
        <f t="shared" si="541"/>
        <v/>
      </c>
      <c r="CX289" s="40" t="str">
        <f t="shared" si="542"/>
        <v/>
      </c>
      <c r="CY289" s="40" t="str">
        <f t="shared" si="543"/>
        <v/>
      </c>
      <c r="CZ289" s="40" t="str">
        <f t="shared" si="544"/>
        <v/>
      </c>
      <c r="DA289" s="40" t="str">
        <f t="shared" si="545"/>
        <v/>
      </c>
      <c r="DB289" s="40" t="str">
        <f t="shared" si="546"/>
        <v/>
      </c>
      <c r="DC289" s="40" t="str">
        <f t="shared" si="547"/>
        <v/>
      </c>
      <c r="DD289" s="40" t="str">
        <f t="shared" si="548"/>
        <v/>
      </c>
      <c r="DE289" s="40" t="str">
        <f t="shared" si="549"/>
        <v/>
      </c>
      <c r="DF289" s="40" t="str">
        <f t="shared" si="550"/>
        <v/>
      </c>
      <c r="DG289" s="40" t="str">
        <f t="shared" si="551"/>
        <v/>
      </c>
      <c r="DH289" s="40" t="str">
        <f t="shared" si="552"/>
        <v/>
      </c>
      <c r="DI289" s="40" t="str">
        <f t="shared" si="553"/>
        <v/>
      </c>
      <c r="DJ289" s="40" t="str">
        <f t="shared" si="554"/>
        <v/>
      </c>
      <c r="DK289" s="40" t="str">
        <f t="shared" si="555"/>
        <v/>
      </c>
      <c r="DL289" s="40" t="str">
        <f t="shared" si="556"/>
        <v/>
      </c>
      <c r="DM289" s="40" t="str">
        <f t="shared" si="557"/>
        <v/>
      </c>
      <c r="DN289" s="40" t="str">
        <f t="shared" si="558"/>
        <v/>
      </c>
      <c r="DO289" s="40" t="str">
        <f t="shared" si="559"/>
        <v/>
      </c>
      <c r="DP289" s="40" t="str">
        <f t="shared" si="560"/>
        <v/>
      </c>
      <c r="DQ289" s="40" t="str">
        <f t="shared" si="561"/>
        <v/>
      </c>
      <c r="DR289" s="40" t="str">
        <f t="shared" si="562"/>
        <v/>
      </c>
      <c r="DS289" s="40" t="str">
        <f t="shared" si="563"/>
        <v/>
      </c>
      <c r="DT289" s="40" t="str">
        <f t="shared" si="564"/>
        <v/>
      </c>
      <c r="DU289" s="40" t="str">
        <f t="shared" si="565"/>
        <v/>
      </c>
      <c r="DV289" s="40" t="str">
        <f t="shared" si="566"/>
        <v/>
      </c>
      <c r="DW289" s="40" t="str">
        <f t="shared" si="567"/>
        <v/>
      </c>
      <c r="DX289" s="40" t="str">
        <f t="shared" ref="DX289:EI289" si="577">IF(BD289="","","|n|cffffcc00"&amp;DX$2&amp;"：|r"&amp;BD289&amp;DX$1)</f>
        <v/>
      </c>
      <c r="DY289" s="40" t="str">
        <f t="shared" si="577"/>
        <v/>
      </c>
      <c r="DZ289" s="40" t="str">
        <f t="shared" si="577"/>
        <v/>
      </c>
      <c r="EA289" s="40" t="str">
        <f t="shared" si="577"/>
        <v/>
      </c>
      <c r="EB289" s="40" t="str">
        <f t="shared" si="577"/>
        <v/>
      </c>
      <c r="EC289" s="40" t="str">
        <f t="shared" si="577"/>
        <v/>
      </c>
      <c r="ED289" s="40" t="str">
        <f t="shared" si="577"/>
        <v/>
      </c>
      <c r="EE289" s="40" t="str">
        <f t="shared" si="577"/>
        <v/>
      </c>
      <c r="EF289" s="40" t="str">
        <f t="shared" si="577"/>
        <v/>
      </c>
      <c r="EG289" s="40" t="str">
        <f t="shared" si="577"/>
        <v/>
      </c>
      <c r="EH289" s="40" t="str">
        <f t="shared" si="577"/>
        <v/>
      </c>
      <c r="EI289" s="40" t="str">
        <f t="shared" si="577"/>
        <v/>
      </c>
      <c r="EJ289" s="40" t="str">
        <f t="shared" si="572"/>
        <v/>
      </c>
      <c r="EK289" s="40" t="str">
        <f t="shared" si="572"/>
        <v/>
      </c>
      <c r="EL289" s="40" t="str">
        <f t="shared" si="572"/>
        <v/>
      </c>
      <c r="EM289" s="40" t="str">
        <f t="shared" si="572"/>
        <v/>
      </c>
      <c r="EN289" s="40" t="str">
        <f t="shared" si="572"/>
        <v/>
      </c>
      <c r="EO289" s="40" t="str">
        <f t="shared" si="572"/>
        <v/>
      </c>
    </row>
    <row r="290" spans="1:145">
      <c r="A290" s="40" t="s">
        <v>524</v>
      </c>
      <c r="B290" s="40" t="s">
        <v>525</v>
      </c>
      <c r="C290" s="40" t="s">
        <v>511</v>
      </c>
      <c r="D290" s="40">
        <f t="shared" si="576"/>
        <v>2481600</v>
      </c>
      <c r="F290" s="40">
        <f t="shared" si="574"/>
        <v>1060</v>
      </c>
      <c r="H290" s="40">
        <f t="shared" si="575"/>
        <v>29568800</v>
      </c>
      <c r="M290" s="40">
        <v>8</v>
      </c>
      <c r="V290" s="40">
        <v>5</v>
      </c>
      <c r="W290" s="40">
        <v>250</v>
      </c>
      <c r="BW290" s="40" t="str">
        <f t="shared" si="568"/>
        <v>|n攻击+2481600|n护甲+1060|n生命值+29568800|n闪避+8%|n暴击+5%|n暴伤+250%</v>
      </c>
      <c r="BX290" s="40" t="str">
        <f t="shared" si="516"/>
        <v>|n攻击+2481600</v>
      </c>
      <c r="BY290" s="40" t="str">
        <f t="shared" si="517"/>
        <v/>
      </c>
      <c r="BZ290" s="40" t="str">
        <f t="shared" si="518"/>
        <v>|n护甲+1060</v>
      </c>
      <c r="CA290" s="40" t="str">
        <f t="shared" si="519"/>
        <v/>
      </c>
      <c r="CB290" s="40" t="str">
        <f t="shared" si="520"/>
        <v>|n生命值+29568800</v>
      </c>
      <c r="CC290" s="40" t="str">
        <f t="shared" si="521"/>
        <v/>
      </c>
      <c r="CD290" s="40" t="str">
        <f t="shared" si="522"/>
        <v/>
      </c>
      <c r="CE290" s="40" t="str">
        <f t="shared" si="523"/>
        <v/>
      </c>
      <c r="CF290" s="40" t="str">
        <f t="shared" si="524"/>
        <v/>
      </c>
      <c r="CG290" s="40" t="str">
        <f t="shared" si="525"/>
        <v>|n闪避+8%</v>
      </c>
      <c r="CH290" s="40" t="str">
        <f t="shared" si="526"/>
        <v/>
      </c>
      <c r="CI290" s="40" t="str">
        <f t="shared" si="527"/>
        <v/>
      </c>
      <c r="CJ290" s="40" t="str">
        <f t="shared" si="528"/>
        <v/>
      </c>
      <c r="CK290" s="40" t="str">
        <f t="shared" si="529"/>
        <v/>
      </c>
      <c r="CL290" s="40" t="str">
        <f t="shared" si="530"/>
        <v/>
      </c>
      <c r="CM290" s="40" t="str">
        <f t="shared" si="531"/>
        <v/>
      </c>
      <c r="CN290" s="40" t="str">
        <f t="shared" si="532"/>
        <v/>
      </c>
      <c r="CO290" s="40" t="str">
        <f t="shared" si="533"/>
        <v/>
      </c>
      <c r="CP290" s="40" t="str">
        <f t="shared" si="534"/>
        <v>|n暴击+5%</v>
      </c>
      <c r="CQ290" s="40" t="str">
        <f t="shared" si="535"/>
        <v>|n暴伤+250%</v>
      </c>
      <c r="CR290" s="40" t="str">
        <f t="shared" si="536"/>
        <v/>
      </c>
      <c r="CS290" s="40" t="str">
        <f t="shared" si="537"/>
        <v/>
      </c>
      <c r="CT290" s="40" t="str">
        <f t="shared" si="538"/>
        <v/>
      </c>
      <c r="CU290" s="40" t="str">
        <f t="shared" si="539"/>
        <v/>
      </c>
      <c r="CV290" s="40" t="str">
        <f t="shared" si="540"/>
        <v/>
      </c>
      <c r="CW290" s="40" t="str">
        <f t="shared" si="541"/>
        <v/>
      </c>
      <c r="CX290" s="40" t="str">
        <f t="shared" si="542"/>
        <v/>
      </c>
      <c r="CY290" s="40" t="str">
        <f t="shared" si="543"/>
        <v/>
      </c>
      <c r="CZ290" s="40" t="str">
        <f t="shared" si="544"/>
        <v/>
      </c>
      <c r="DA290" s="40" t="str">
        <f t="shared" si="545"/>
        <v/>
      </c>
      <c r="DB290" s="40" t="str">
        <f t="shared" si="546"/>
        <v/>
      </c>
      <c r="DC290" s="40" t="str">
        <f t="shared" si="547"/>
        <v/>
      </c>
      <c r="DD290" s="40" t="str">
        <f t="shared" si="548"/>
        <v/>
      </c>
      <c r="DE290" s="40" t="str">
        <f t="shared" si="549"/>
        <v/>
      </c>
      <c r="DF290" s="40" t="str">
        <f t="shared" si="550"/>
        <v/>
      </c>
      <c r="DG290" s="40" t="str">
        <f t="shared" si="551"/>
        <v/>
      </c>
      <c r="DH290" s="40" t="str">
        <f t="shared" si="552"/>
        <v/>
      </c>
      <c r="DI290" s="40" t="str">
        <f t="shared" si="553"/>
        <v/>
      </c>
      <c r="DJ290" s="40" t="str">
        <f t="shared" si="554"/>
        <v/>
      </c>
      <c r="DK290" s="40" t="str">
        <f t="shared" si="555"/>
        <v/>
      </c>
      <c r="DL290" s="40" t="str">
        <f t="shared" si="556"/>
        <v/>
      </c>
      <c r="DM290" s="40" t="str">
        <f t="shared" si="557"/>
        <v/>
      </c>
      <c r="DN290" s="40" t="str">
        <f t="shared" si="558"/>
        <v/>
      </c>
      <c r="DO290" s="40" t="str">
        <f t="shared" si="559"/>
        <v/>
      </c>
      <c r="DP290" s="40" t="str">
        <f t="shared" si="560"/>
        <v/>
      </c>
      <c r="DQ290" s="40" t="str">
        <f t="shared" si="561"/>
        <v/>
      </c>
      <c r="DR290" s="40" t="str">
        <f t="shared" si="562"/>
        <v/>
      </c>
      <c r="DS290" s="40" t="str">
        <f t="shared" si="563"/>
        <v/>
      </c>
      <c r="DT290" s="40" t="str">
        <f t="shared" si="564"/>
        <v/>
      </c>
      <c r="DU290" s="40" t="str">
        <f t="shared" si="565"/>
        <v/>
      </c>
      <c r="DV290" s="40" t="str">
        <f t="shared" si="566"/>
        <v/>
      </c>
      <c r="DW290" s="40" t="str">
        <f t="shared" si="567"/>
        <v/>
      </c>
      <c r="DX290" s="40" t="str">
        <f t="shared" ref="DX290:EI294" si="578">IF(BD290="","","|n|cffffcc00"&amp;DX$2&amp;"：|r"&amp;BD290&amp;DX$1)</f>
        <v/>
      </c>
      <c r="DY290" s="40" t="str">
        <f t="shared" si="578"/>
        <v/>
      </c>
      <c r="DZ290" s="40" t="str">
        <f t="shared" si="578"/>
        <v/>
      </c>
      <c r="EA290" s="40" t="str">
        <f t="shared" si="578"/>
        <v/>
      </c>
      <c r="EB290" s="40" t="str">
        <f t="shared" si="578"/>
        <v/>
      </c>
      <c r="EC290" s="40" t="str">
        <f t="shared" si="578"/>
        <v/>
      </c>
      <c r="ED290" s="40" t="str">
        <f t="shared" si="578"/>
        <v/>
      </c>
      <c r="EE290" s="40" t="str">
        <f t="shared" si="578"/>
        <v/>
      </c>
      <c r="EF290" s="40" t="str">
        <f t="shared" si="578"/>
        <v/>
      </c>
      <c r="EG290" s="40" t="str">
        <f t="shared" si="578"/>
        <v/>
      </c>
      <c r="EH290" s="40" t="str">
        <f t="shared" si="578"/>
        <v/>
      </c>
      <c r="EI290" s="40" t="str">
        <f t="shared" si="578"/>
        <v/>
      </c>
      <c r="EJ290" s="40" t="str">
        <f t="shared" si="572"/>
        <v/>
      </c>
      <c r="EK290" s="40" t="str">
        <f t="shared" si="572"/>
        <v/>
      </c>
      <c r="EL290" s="40" t="str">
        <f t="shared" si="572"/>
        <v/>
      </c>
      <c r="EM290" s="40" t="str">
        <f t="shared" si="572"/>
        <v/>
      </c>
      <c r="EN290" s="40" t="str">
        <f t="shared" si="572"/>
        <v/>
      </c>
      <c r="EO290" s="40" t="str">
        <f t="shared" si="572"/>
        <v/>
      </c>
    </row>
    <row r="291" spans="1:145">
      <c r="A291" s="40" t="s">
        <v>526</v>
      </c>
      <c r="B291" s="40" t="s">
        <v>527</v>
      </c>
      <c r="C291" s="40" t="s">
        <v>511</v>
      </c>
      <c r="D291" s="40">
        <f t="shared" si="576"/>
        <v>3453890</v>
      </c>
      <c r="F291" s="40">
        <f t="shared" si="574"/>
        <v>1340</v>
      </c>
      <c r="H291" s="40">
        <f t="shared" si="575"/>
        <v>43375000</v>
      </c>
      <c r="M291" s="40">
        <v>8</v>
      </c>
      <c r="V291" s="40">
        <v>5</v>
      </c>
      <c r="W291" s="40">
        <v>300</v>
      </c>
      <c r="BW291" s="40" t="str">
        <f t="shared" si="568"/>
        <v>|n攻击+3453890|n护甲+1340|n生命值+43375000|n闪避+8%|n暴击+5%|n暴伤+300%</v>
      </c>
      <c r="BX291" s="40" t="str">
        <f t="shared" si="516"/>
        <v>|n攻击+3453890</v>
      </c>
      <c r="BY291" s="40" t="str">
        <f t="shared" si="517"/>
        <v/>
      </c>
      <c r="BZ291" s="40" t="str">
        <f t="shared" si="518"/>
        <v>|n护甲+1340</v>
      </c>
      <c r="CA291" s="40" t="str">
        <f t="shared" si="519"/>
        <v/>
      </c>
      <c r="CB291" s="40" t="str">
        <f t="shared" si="520"/>
        <v>|n生命值+43375000</v>
      </c>
      <c r="CC291" s="40" t="str">
        <f t="shared" si="521"/>
        <v/>
      </c>
      <c r="CD291" s="40" t="str">
        <f t="shared" si="522"/>
        <v/>
      </c>
      <c r="CE291" s="40" t="str">
        <f t="shared" si="523"/>
        <v/>
      </c>
      <c r="CF291" s="40" t="str">
        <f t="shared" si="524"/>
        <v/>
      </c>
      <c r="CG291" s="40" t="str">
        <f t="shared" si="525"/>
        <v>|n闪避+8%</v>
      </c>
      <c r="CH291" s="40" t="str">
        <f t="shared" si="526"/>
        <v/>
      </c>
      <c r="CI291" s="40" t="str">
        <f t="shared" si="527"/>
        <v/>
      </c>
      <c r="CJ291" s="40" t="str">
        <f t="shared" si="528"/>
        <v/>
      </c>
      <c r="CK291" s="40" t="str">
        <f t="shared" si="529"/>
        <v/>
      </c>
      <c r="CL291" s="40" t="str">
        <f t="shared" si="530"/>
        <v/>
      </c>
      <c r="CM291" s="40" t="str">
        <f t="shared" si="531"/>
        <v/>
      </c>
      <c r="CN291" s="40" t="str">
        <f t="shared" si="532"/>
        <v/>
      </c>
      <c r="CO291" s="40" t="str">
        <f t="shared" si="533"/>
        <v/>
      </c>
      <c r="CP291" s="40" t="str">
        <f t="shared" si="534"/>
        <v>|n暴击+5%</v>
      </c>
      <c r="CQ291" s="40" t="str">
        <f t="shared" si="535"/>
        <v>|n暴伤+300%</v>
      </c>
      <c r="CR291" s="40" t="str">
        <f t="shared" si="536"/>
        <v/>
      </c>
      <c r="CS291" s="40" t="str">
        <f t="shared" si="537"/>
        <v/>
      </c>
      <c r="CT291" s="40" t="str">
        <f t="shared" si="538"/>
        <v/>
      </c>
      <c r="CU291" s="40" t="str">
        <f t="shared" si="539"/>
        <v/>
      </c>
      <c r="CV291" s="40" t="str">
        <f t="shared" si="540"/>
        <v/>
      </c>
      <c r="CW291" s="40" t="str">
        <f t="shared" si="541"/>
        <v/>
      </c>
      <c r="CX291" s="40" t="str">
        <f t="shared" si="542"/>
        <v/>
      </c>
      <c r="CY291" s="40" t="str">
        <f t="shared" si="543"/>
        <v/>
      </c>
      <c r="CZ291" s="40" t="str">
        <f t="shared" si="544"/>
        <v/>
      </c>
      <c r="DA291" s="40" t="str">
        <f t="shared" si="545"/>
        <v/>
      </c>
      <c r="DB291" s="40" t="str">
        <f t="shared" si="546"/>
        <v/>
      </c>
      <c r="DC291" s="40" t="str">
        <f t="shared" si="547"/>
        <v/>
      </c>
      <c r="DD291" s="40" t="str">
        <f t="shared" si="548"/>
        <v/>
      </c>
      <c r="DE291" s="40" t="str">
        <f t="shared" si="549"/>
        <v/>
      </c>
      <c r="DF291" s="40" t="str">
        <f t="shared" si="550"/>
        <v/>
      </c>
      <c r="DG291" s="40" t="str">
        <f t="shared" si="551"/>
        <v/>
      </c>
      <c r="DH291" s="40" t="str">
        <f t="shared" si="552"/>
        <v/>
      </c>
      <c r="DI291" s="40" t="str">
        <f t="shared" si="553"/>
        <v/>
      </c>
      <c r="DJ291" s="40" t="str">
        <f t="shared" si="554"/>
        <v/>
      </c>
      <c r="DK291" s="40" t="str">
        <f t="shared" si="555"/>
        <v/>
      </c>
      <c r="DL291" s="40" t="str">
        <f t="shared" si="556"/>
        <v/>
      </c>
      <c r="DM291" s="40" t="str">
        <f t="shared" si="557"/>
        <v/>
      </c>
      <c r="DN291" s="40" t="str">
        <f t="shared" si="558"/>
        <v/>
      </c>
      <c r="DO291" s="40" t="str">
        <f t="shared" si="559"/>
        <v/>
      </c>
      <c r="DP291" s="40" t="str">
        <f t="shared" si="560"/>
        <v/>
      </c>
      <c r="DQ291" s="40" t="str">
        <f t="shared" si="561"/>
        <v/>
      </c>
      <c r="DR291" s="40" t="str">
        <f t="shared" si="562"/>
        <v/>
      </c>
      <c r="DS291" s="40" t="str">
        <f t="shared" si="563"/>
        <v/>
      </c>
      <c r="DT291" s="40" t="str">
        <f t="shared" si="564"/>
        <v/>
      </c>
      <c r="DU291" s="40" t="str">
        <f t="shared" si="565"/>
        <v/>
      </c>
      <c r="DV291" s="40" t="str">
        <f t="shared" si="566"/>
        <v/>
      </c>
      <c r="DW291" s="40" t="str">
        <f t="shared" si="567"/>
        <v/>
      </c>
      <c r="DX291" s="40" t="str">
        <f t="shared" si="578"/>
        <v/>
      </c>
      <c r="DY291" s="40" t="str">
        <f t="shared" si="578"/>
        <v/>
      </c>
      <c r="DZ291" s="40" t="str">
        <f t="shared" si="578"/>
        <v/>
      </c>
      <c r="EA291" s="40" t="str">
        <f t="shared" si="578"/>
        <v/>
      </c>
      <c r="EB291" s="40" t="str">
        <f t="shared" si="578"/>
        <v/>
      </c>
      <c r="EC291" s="40" t="str">
        <f t="shared" si="578"/>
        <v/>
      </c>
      <c r="ED291" s="40" t="str">
        <f t="shared" si="578"/>
        <v/>
      </c>
      <c r="EE291" s="40" t="str">
        <f t="shared" si="578"/>
        <v/>
      </c>
      <c r="EF291" s="40" t="str">
        <f t="shared" si="578"/>
        <v/>
      </c>
      <c r="EG291" s="40" t="str">
        <f t="shared" si="578"/>
        <v/>
      </c>
      <c r="EH291" s="40" t="str">
        <f t="shared" si="578"/>
        <v/>
      </c>
      <c r="EI291" s="40" t="str">
        <f t="shared" si="578"/>
        <v/>
      </c>
      <c r="EJ291" s="40" t="str">
        <f t="shared" si="572"/>
        <v/>
      </c>
      <c r="EK291" s="40" t="str">
        <f t="shared" si="572"/>
        <v/>
      </c>
      <c r="EL291" s="40" t="str">
        <f t="shared" si="572"/>
        <v/>
      </c>
      <c r="EM291" s="40" t="str">
        <f t="shared" si="572"/>
        <v/>
      </c>
      <c r="EN291" s="40" t="str">
        <f t="shared" si="572"/>
        <v/>
      </c>
      <c r="EO291" s="40" t="str">
        <f t="shared" si="572"/>
        <v/>
      </c>
    </row>
    <row r="292" spans="1:145">
      <c r="A292" s="40" t="s">
        <v>528</v>
      </c>
      <c r="B292" s="40" t="s">
        <v>529</v>
      </c>
      <c r="C292" s="40" t="s">
        <v>511</v>
      </c>
      <c r="D292" s="40">
        <f t="shared" si="576"/>
        <v>5280000</v>
      </c>
      <c r="F292" s="40">
        <v>2850</v>
      </c>
      <c r="H292" s="40">
        <f t="shared" si="575"/>
        <v>78750000</v>
      </c>
      <c r="M292" s="40">
        <v>10</v>
      </c>
      <c r="V292" s="40">
        <v>5</v>
      </c>
      <c r="W292" s="40">
        <v>350</v>
      </c>
    </row>
    <row r="293" spans="1:145">
      <c r="A293" s="40" t="s">
        <v>530</v>
      </c>
      <c r="B293" s="40" t="s">
        <v>531</v>
      </c>
      <c r="C293" s="40" t="s">
        <v>532</v>
      </c>
      <c r="D293" s="40">
        <f>D255*10</f>
        <v>20100</v>
      </c>
      <c r="F293" s="40">
        <f>F255*3.5</f>
        <v>70</v>
      </c>
      <c r="H293" s="40">
        <f>H255*6</f>
        <v>360000</v>
      </c>
      <c r="M293" s="40">
        <v>5</v>
      </c>
      <c r="V293" s="40">
        <v>10</v>
      </c>
      <c r="W293" s="40">
        <v>50</v>
      </c>
      <c r="BW293" s="40" t="str">
        <f t="shared" si="568"/>
        <v>|n攻击+20100|n护甲+70|n生命值+360000|n闪避+5%|n暴击+10%|n暴伤+50%</v>
      </c>
      <c r="BX293" s="40" t="str">
        <f t="shared" si="516"/>
        <v>|n攻击+20100</v>
      </c>
      <c r="BY293" s="40" t="str">
        <f t="shared" si="517"/>
        <v/>
      </c>
      <c r="BZ293" s="40" t="str">
        <f t="shared" si="518"/>
        <v>|n护甲+70</v>
      </c>
      <c r="CA293" s="40" t="str">
        <f t="shared" si="519"/>
        <v/>
      </c>
      <c r="CB293" s="40" t="str">
        <f t="shared" si="520"/>
        <v>|n生命值+360000</v>
      </c>
      <c r="CC293" s="40" t="str">
        <f t="shared" si="521"/>
        <v/>
      </c>
      <c r="CD293" s="40" t="str">
        <f t="shared" si="522"/>
        <v/>
      </c>
      <c r="CE293" s="40" t="str">
        <f t="shared" si="523"/>
        <v/>
      </c>
      <c r="CF293" s="40" t="str">
        <f t="shared" si="524"/>
        <v/>
      </c>
      <c r="CG293" s="40" t="str">
        <f t="shared" si="525"/>
        <v>|n闪避+5%</v>
      </c>
      <c r="CH293" s="40" t="str">
        <f t="shared" si="526"/>
        <v/>
      </c>
      <c r="CI293" s="40" t="str">
        <f t="shared" si="527"/>
        <v/>
      </c>
      <c r="CJ293" s="40" t="str">
        <f t="shared" si="528"/>
        <v/>
      </c>
      <c r="CK293" s="40" t="str">
        <f t="shared" si="529"/>
        <v/>
      </c>
      <c r="CL293" s="40" t="str">
        <f t="shared" si="530"/>
        <v/>
      </c>
      <c r="CM293" s="40" t="str">
        <f t="shared" si="531"/>
        <v/>
      </c>
      <c r="CN293" s="40" t="str">
        <f t="shared" si="532"/>
        <v/>
      </c>
      <c r="CO293" s="40" t="str">
        <f t="shared" si="533"/>
        <v/>
      </c>
      <c r="CP293" s="40" t="str">
        <f t="shared" si="534"/>
        <v>|n暴击+10%</v>
      </c>
      <c r="CQ293" s="40" t="str">
        <f t="shared" si="535"/>
        <v>|n暴伤+50%</v>
      </c>
      <c r="CR293" s="40" t="str">
        <f t="shared" si="536"/>
        <v/>
      </c>
      <c r="CS293" s="40" t="str">
        <f t="shared" si="537"/>
        <v/>
      </c>
      <c r="CT293" s="40" t="str">
        <f t="shared" si="538"/>
        <v/>
      </c>
      <c r="CU293" s="40" t="str">
        <f t="shared" si="539"/>
        <v/>
      </c>
      <c r="CV293" s="40" t="str">
        <f t="shared" si="540"/>
        <v/>
      </c>
      <c r="CW293" s="40" t="str">
        <f t="shared" si="541"/>
        <v/>
      </c>
      <c r="CX293" s="40" t="str">
        <f t="shared" si="542"/>
        <v/>
      </c>
      <c r="CY293" s="40" t="str">
        <f t="shared" si="543"/>
        <v/>
      </c>
      <c r="CZ293" s="40" t="str">
        <f t="shared" si="544"/>
        <v/>
      </c>
      <c r="DA293" s="40" t="str">
        <f t="shared" si="545"/>
        <v/>
      </c>
      <c r="DB293" s="40" t="str">
        <f t="shared" si="546"/>
        <v/>
      </c>
      <c r="DC293" s="40" t="str">
        <f t="shared" si="547"/>
        <v/>
      </c>
      <c r="DD293" s="40" t="str">
        <f t="shared" si="548"/>
        <v/>
      </c>
      <c r="DE293" s="40" t="str">
        <f t="shared" si="549"/>
        <v/>
      </c>
      <c r="DF293" s="40" t="str">
        <f t="shared" si="550"/>
        <v/>
      </c>
      <c r="DG293" s="40" t="str">
        <f t="shared" si="551"/>
        <v/>
      </c>
      <c r="DH293" s="40" t="str">
        <f t="shared" si="552"/>
        <v/>
      </c>
      <c r="DI293" s="40" t="str">
        <f t="shared" si="553"/>
        <v/>
      </c>
      <c r="DJ293" s="40" t="str">
        <f t="shared" si="554"/>
        <v/>
      </c>
      <c r="DK293" s="40" t="str">
        <f t="shared" si="555"/>
        <v/>
      </c>
      <c r="DL293" s="40" t="str">
        <f t="shared" si="556"/>
        <v/>
      </c>
      <c r="DM293" s="40" t="str">
        <f t="shared" si="557"/>
        <v/>
      </c>
      <c r="DN293" s="40" t="str">
        <f t="shared" si="558"/>
        <v/>
      </c>
      <c r="DO293" s="40" t="str">
        <f t="shared" si="559"/>
        <v/>
      </c>
      <c r="DP293" s="40" t="str">
        <f t="shared" si="560"/>
        <v/>
      </c>
      <c r="DQ293" s="40" t="str">
        <f t="shared" si="561"/>
        <v/>
      </c>
      <c r="DR293" s="40" t="str">
        <f t="shared" si="562"/>
        <v/>
      </c>
      <c r="DS293" s="40" t="str">
        <f t="shared" si="563"/>
        <v/>
      </c>
      <c r="DT293" s="40" t="str">
        <f t="shared" si="564"/>
        <v/>
      </c>
      <c r="DU293" s="40" t="str">
        <f t="shared" si="565"/>
        <v/>
      </c>
      <c r="DV293" s="40" t="str">
        <f t="shared" si="566"/>
        <v/>
      </c>
      <c r="DW293" s="40" t="str">
        <f t="shared" si="567"/>
        <v/>
      </c>
      <c r="DX293" s="40" t="str">
        <f t="shared" si="578"/>
        <v/>
      </c>
      <c r="DY293" s="40" t="str">
        <f t="shared" si="578"/>
        <v/>
      </c>
      <c r="DZ293" s="40" t="str">
        <f t="shared" si="578"/>
        <v/>
      </c>
      <c r="EA293" s="40" t="str">
        <f t="shared" si="578"/>
        <v/>
      </c>
      <c r="EB293" s="40" t="str">
        <f t="shared" si="578"/>
        <v/>
      </c>
      <c r="EC293" s="40" t="str">
        <f t="shared" si="578"/>
        <v/>
      </c>
      <c r="ED293" s="40" t="str">
        <f t="shared" si="578"/>
        <v/>
      </c>
      <c r="EE293" s="40" t="str">
        <f t="shared" si="578"/>
        <v/>
      </c>
      <c r="EF293" s="40" t="str">
        <f t="shared" si="578"/>
        <v/>
      </c>
      <c r="EG293" s="40" t="str">
        <f t="shared" si="578"/>
        <v/>
      </c>
      <c r="EH293" s="40" t="str">
        <f t="shared" si="578"/>
        <v/>
      </c>
      <c r="EI293" s="40" t="str">
        <f t="shared" si="578"/>
        <v/>
      </c>
      <c r="EJ293" s="40" t="str">
        <f t="shared" si="572"/>
        <v/>
      </c>
      <c r="EK293" s="40" t="str">
        <f t="shared" si="572"/>
        <v/>
      </c>
      <c r="EL293" s="40" t="str">
        <f t="shared" si="572"/>
        <v/>
      </c>
      <c r="EM293" s="40" t="str">
        <f t="shared" si="572"/>
        <v/>
      </c>
      <c r="EN293" s="40" t="str">
        <f t="shared" si="572"/>
        <v/>
      </c>
      <c r="EO293" s="40" t="str">
        <f t="shared" si="572"/>
        <v/>
      </c>
    </row>
    <row r="294" spans="1:145">
      <c r="A294" s="40" t="s">
        <v>533</v>
      </c>
      <c r="B294" s="40" t="s">
        <v>534</v>
      </c>
      <c r="C294" s="40" t="s">
        <v>535</v>
      </c>
      <c r="D294" s="40">
        <f>D258*10</f>
        <v>184800</v>
      </c>
      <c r="F294" s="40">
        <f>F258*3.5</f>
        <v>280</v>
      </c>
      <c r="H294" s="40">
        <f>H258*6.5</f>
        <v>2340000</v>
      </c>
      <c r="M294" s="40">
        <v>5</v>
      </c>
      <c r="V294" s="40">
        <v>10</v>
      </c>
      <c r="W294" s="40">
        <v>50</v>
      </c>
      <c r="BW294" s="40" t="str">
        <f t="shared" si="568"/>
        <v>|n攻击+184800|n护甲+280|n生命值+2340000|n闪避+5%|n暴击+10%|n暴伤+50%</v>
      </c>
      <c r="BX294" s="40" t="str">
        <f t="shared" si="516"/>
        <v>|n攻击+184800</v>
      </c>
      <c r="BY294" s="40" t="str">
        <f t="shared" si="517"/>
        <v/>
      </c>
      <c r="BZ294" s="40" t="str">
        <f t="shared" si="518"/>
        <v>|n护甲+280</v>
      </c>
      <c r="CA294" s="40" t="str">
        <f t="shared" si="519"/>
        <v/>
      </c>
      <c r="CB294" s="40" t="str">
        <f t="shared" si="520"/>
        <v>|n生命值+2340000</v>
      </c>
      <c r="CC294" s="40" t="str">
        <f t="shared" si="521"/>
        <v/>
      </c>
      <c r="CD294" s="40" t="str">
        <f t="shared" si="522"/>
        <v/>
      </c>
      <c r="CE294" s="40" t="str">
        <f t="shared" si="523"/>
        <v/>
      </c>
      <c r="CF294" s="40" t="str">
        <f t="shared" si="524"/>
        <v/>
      </c>
      <c r="CG294" s="40" t="str">
        <f t="shared" si="525"/>
        <v>|n闪避+5%</v>
      </c>
      <c r="CH294" s="40" t="str">
        <f t="shared" si="526"/>
        <v/>
      </c>
      <c r="CI294" s="40" t="str">
        <f t="shared" si="527"/>
        <v/>
      </c>
      <c r="CJ294" s="40" t="str">
        <f t="shared" si="528"/>
        <v/>
      </c>
      <c r="CK294" s="40" t="str">
        <f t="shared" si="529"/>
        <v/>
      </c>
      <c r="CL294" s="40" t="str">
        <f t="shared" si="530"/>
        <v/>
      </c>
      <c r="CM294" s="40" t="str">
        <f t="shared" si="531"/>
        <v/>
      </c>
      <c r="CN294" s="40" t="str">
        <f t="shared" si="532"/>
        <v/>
      </c>
      <c r="CO294" s="40" t="str">
        <f t="shared" si="533"/>
        <v/>
      </c>
      <c r="CP294" s="40" t="str">
        <f t="shared" si="534"/>
        <v>|n暴击+10%</v>
      </c>
      <c r="CQ294" s="40" t="str">
        <f t="shared" si="535"/>
        <v>|n暴伤+50%</v>
      </c>
      <c r="CR294" s="40" t="str">
        <f t="shared" si="536"/>
        <v/>
      </c>
      <c r="CS294" s="40" t="str">
        <f t="shared" si="537"/>
        <v/>
      </c>
      <c r="CT294" s="40" t="str">
        <f t="shared" si="538"/>
        <v/>
      </c>
      <c r="CU294" s="40" t="str">
        <f t="shared" si="539"/>
        <v/>
      </c>
      <c r="CV294" s="40" t="str">
        <f t="shared" si="540"/>
        <v/>
      </c>
      <c r="CW294" s="40" t="str">
        <f t="shared" si="541"/>
        <v/>
      </c>
      <c r="CX294" s="40" t="str">
        <f t="shared" si="542"/>
        <v/>
      </c>
      <c r="CY294" s="40" t="str">
        <f t="shared" si="543"/>
        <v/>
      </c>
      <c r="CZ294" s="40" t="str">
        <f t="shared" si="544"/>
        <v/>
      </c>
      <c r="DA294" s="40" t="str">
        <f t="shared" si="545"/>
        <v/>
      </c>
      <c r="DB294" s="40" t="str">
        <f t="shared" si="546"/>
        <v/>
      </c>
      <c r="DC294" s="40" t="str">
        <f t="shared" si="547"/>
        <v/>
      </c>
      <c r="DD294" s="40" t="str">
        <f t="shared" si="548"/>
        <v/>
      </c>
      <c r="DE294" s="40" t="str">
        <f t="shared" si="549"/>
        <v/>
      </c>
      <c r="DF294" s="40" t="str">
        <f t="shared" si="550"/>
        <v/>
      </c>
      <c r="DG294" s="40" t="str">
        <f t="shared" si="551"/>
        <v/>
      </c>
      <c r="DH294" s="40" t="str">
        <f t="shared" si="552"/>
        <v/>
      </c>
      <c r="DI294" s="40" t="str">
        <f t="shared" si="553"/>
        <v/>
      </c>
      <c r="DJ294" s="40" t="str">
        <f t="shared" si="554"/>
        <v/>
      </c>
      <c r="DK294" s="40" t="str">
        <f t="shared" si="555"/>
        <v/>
      </c>
      <c r="DL294" s="40" t="str">
        <f t="shared" si="556"/>
        <v/>
      </c>
      <c r="DM294" s="40" t="str">
        <f t="shared" si="557"/>
        <v/>
      </c>
      <c r="DN294" s="40" t="str">
        <f t="shared" si="558"/>
        <v/>
      </c>
      <c r="DO294" s="40" t="str">
        <f t="shared" si="559"/>
        <v/>
      </c>
      <c r="DP294" s="40" t="str">
        <f t="shared" si="560"/>
        <v/>
      </c>
      <c r="DQ294" s="40" t="str">
        <f t="shared" si="561"/>
        <v/>
      </c>
      <c r="DR294" s="40" t="str">
        <f t="shared" si="562"/>
        <v/>
      </c>
      <c r="DS294" s="40" t="str">
        <f t="shared" si="563"/>
        <v/>
      </c>
      <c r="DT294" s="40" t="str">
        <f t="shared" si="564"/>
        <v/>
      </c>
      <c r="DU294" s="40" t="str">
        <f t="shared" si="565"/>
        <v/>
      </c>
      <c r="DV294" s="40" t="str">
        <f t="shared" si="566"/>
        <v/>
      </c>
      <c r="DW294" s="40" t="str">
        <f t="shared" si="567"/>
        <v/>
      </c>
      <c r="DX294" s="40" t="str">
        <f t="shared" si="578"/>
        <v/>
      </c>
      <c r="DY294" s="40" t="str">
        <f t="shared" si="578"/>
        <v/>
      </c>
      <c r="DZ294" s="40" t="str">
        <f t="shared" si="578"/>
        <v/>
      </c>
      <c r="EA294" s="40" t="str">
        <f t="shared" si="578"/>
        <v/>
      </c>
      <c r="EB294" s="40" t="str">
        <f t="shared" si="578"/>
        <v/>
      </c>
      <c r="EC294" s="40" t="str">
        <f t="shared" si="578"/>
        <v/>
      </c>
      <c r="ED294" s="40" t="str">
        <f t="shared" si="578"/>
        <v/>
      </c>
      <c r="EE294" s="40" t="str">
        <f t="shared" si="578"/>
        <v/>
      </c>
      <c r="EF294" s="40" t="str">
        <f t="shared" si="578"/>
        <v/>
      </c>
      <c r="EG294" s="40" t="str">
        <f t="shared" si="578"/>
        <v/>
      </c>
      <c r="EH294" s="40" t="str">
        <f t="shared" si="578"/>
        <v/>
      </c>
      <c r="EI294" s="40" t="str">
        <f t="shared" si="578"/>
        <v/>
      </c>
      <c r="EJ294" s="40" t="str">
        <f t="shared" si="572"/>
        <v/>
      </c>
      <c r="EK294" s="40" t="str">
        <f t="shared" si="572"/>
        <v/>
      </c>
      <c r="EL294" s="40" t="str">
        <f t="shared" si="572"/>
        <v/>
      </c>
      <c r="EM294" s="40" t="str">
        <f t="shared" si="572"/>
        <v/>
      </c>
      <c r="EN294" s="40" t="str">
        <f t="shared" si="572"/>
        <v/>
      </c>
      <c r="EO294" s="40" t="str">
        <f t="shared" si="572"/>
        <v/>
      </c>
    </row>
    <row r="295" spans="1:145">
      <c r="A295" s="40" t="s">
        <v>536</v>
      </c>
      <c r="B295" s="40" t="s">
        <v>537</v>
      </c>
      <c r="C295" s="40" t="s">
        <v>538</v>
      </c>
      <c r="D295" s="40">
        <f>D261*10</f>
        <v>598000</v>
      </c>
      <c r="F295" s="40">
        <f>F261*3.5</f>
        <v>560</v>
      </c>
      <c r="H295" s="40">
        <f>H261*7</f>
        <v>6050100</v>
      </c>
      <c r="M295" s="40">
        <v>8</v>
      </c>
      <c r="V295" s="40">
        <v>10</v>
      </c>
      <c r="W295" s="40">
        <v>100</v>
      </c>
      <c r="BW295" s="40" t="str">
        <f t="shared" si="568"/>
        <v>|n攻击+598000|n护甲+560|n生命值+6050100|n闪避+8%|n暴击+10%|n暴伤+100%</v>
      </c>
      <c r="BX295" s="40" t="str">
        <f t="shared" si="516"/>
        <v>|n攻击+598000</v>
      </c>
      <c r="BY295" s="40" t="str">
        <f t="shared" si="517"/>
        <v/>
      </c>
      <c r="BZ295" s="40" t="str">
        <f t="shared" si="518"/>
        <v>|n护甲+560</v>
      </c>
      <c r="CA295" s="40" t="str">
        <f t="shared" si="519"/>
        <v/>
      </c>
      <c r="CB295" s="40" t="str">
        <f t="shared" si="520"/>
        <v>|n生命值+6050100</v>
      </c>
      <c r="CC295" s="40" t="str">
        <f t="shared" si="521"/>
        <v/>
      </c>
      <c r="CD295" s="40" t="str">
        <f t="shared" si="522"/>
        <v/>
      </c>
      <c r="CE295" s="40" t="str">
        <f t="shared" si="523"/>
        <v/>
      </c>
      <c r="CF295" s="40" t="str">
        <f t="shared" si="524"/>
        <v/>
      </c>
      <c r="CG295" s="40" t="str">
        <f t="shared" si="525"/>
        <v>|n闪避+8%</v>
      </c>
      <c r="CH295" s="40" t="str">
        <f t="shared" si="526"/>
        <v/>
      </c>
      <c r="CI295" s="40" t="str">
        <f t="shared" si="527"/>
        <v/>
      </c>
      <c r="CJ295" s="40" t="str">
        <f t="shared" si="528"/>
        <v/>
      </c>
      <c r="CK295" s="40" t="str">
        <f t="shared" si="529"/>
        <v/>
      </c>
      <c r="CL295" s="40" t="str">
        <f t="shared" si="530"/>
        <v/>
      </c>
      <c r="CM295" s="40" t="str">
        <f t="shared" si="531"/>
        <v/>
      </c>
      <c r="CN295" s="40" t="str">
        <f t="shared" si="532"/>
        <v/>
      </c>
      <c r="CO295" s="40" t="str">
        <f t="shared" si="533"/>
        <v/>
      </c>
      <c r="CP295" s="40" t="str">
        <f t="shared" si="534"/>
        <v>|n暴击+10%</v>
      </c>
      <c r="CQ295" s="40" t="str">
        <f t="shared" si="535"/>
        <v>|n暴伤+100%</v>
      </c>
      <c r="CR295" s="40" t="str">
        <f t="shared" si="536"/>
        <v/>
      </c>
      <c r="CS295" s="40" t="str">
        <f t="shared" si="537"/>
        <v/>
      </c>
      <c r="CT295" s="40" t="str">
        <f t="shared" si="538"/>
        <v/>
      </c>
      <c r="CU295" s="40" t="str">
        <f t="shared" si="539"/>
        <v/>
      </c>
      <c r="CV295" s="40" t="str">
        <f t="shared" si="540"/>
        <v/>
      </c>
      <c r="CW295" s="40" t="str">
        <f t="shared" si="541"/>
        <v/>
      </c>
      <c r="CX295" s="40" t="str">
        <f t="shared" si="542"/>
        <v/>
      </c>
      <c r="CY295" s="40" t="str">
        <f t="shared" si="543"/>
        <v/>
      </c>
      <c r="CZ295" s="40" t="str">
        <f t="shared" si="544"/>
        <v/>
      </c>
      <c r="DA295" s="40" t="str">
        <f t="shared" si="545"/>
        <v/>
      </c>
      <c r="DB295" s="40" t="str">
        <f t="shared" si="546"/>
        <v/>
      </c>
      <c r="DC295" s="40" t="str">
        <f t="shared" si="547"/>
        <v/>
      </c>
      <c r="DD295" s="40" t="str">
        <f t="shared" si="548"/>
        <v/>
      </c>
      <c r="DE295" s="40" t="str">
        <f t="shared" si="549"/>
        <v/>
      </c>
      <c r="DF295" s="40" t="str">
        <f t="shared" si="550"/>
        <v/>
      </c>
      <c r="DG295" s="40" t="str">
        <f t="shared" si="551"/>
        <v/>
      </c>
      <c r="DH295" s="40" t="str">
        <f t="shared" si="552"/>
        <v/>
      </c>
      <c r="DI295" s="40" t="str">
        <f t="shared" si="553"/>
        <v/>
      </c>
      <c r="DJ295" s="40" t="str">
        <f t="shared" si="554"/>
        <v/>
      </c>
      <c r="DK295" s="40" t="str">
        <f t="shared" si="555"/>
        <v/>
      </c>
      <c r="DL295" s="40" t="str">
        <f t="shared" si="556"/>
        <v/>
      </c>
      <c r="DM295" s="40" t="str">
        <f t="shared" si="557"/>
        <v/>
      </c>
      <c r="DN295" s="40" t="str">
        <f t="shared" si="558"/>
        <v/>
      </c>
      <c r="DO295" s="40" t="str">
        <f t="shared" si="559"/>
        <v/>
      </c>
      <c r="DP295" s="40" t="str">
        <f t="shared" si="560"/>
        <v/>
      </c>
      <c r="DQ295" s="40" t="str">
        <f t="shared" si="561"/>
        <v/>
      </c>
      <c r="DR295" s="40" t="str">
        <f t="shared" si="562"/>
        <v/>
      </c>
      <c r="DS295" s="40" t="str">
        <f t="shared" si="563"/>
        <v/>
      </c>
      <c r="DT295" s="40" t="str">
        <f t="shared" si="564"/>
        <v/>
      </c>
      <c r="DU295" s="40" t="str">
        <f t="shared" si="565"/>
        <v/>
      </c>
      <c r="DV295" s="40" t="str">
        <f t="shared" si="566"/>
        <v/>
      </c>
      <c r="DW295" s="40" t="str">
        <f t="shared" si="567"/>
        <v/>
      </c>
      <c r="DX295" s="40" t="str">
        <f t="shared" ref="DX295:EO299" si="579">IF(BD295="","","|n|cffffcc00"&amp;DX$2&amp;"：|r"&amp;BD295&amp;DX$1)</f>
        <v/>
      </c>
      <c r="DY295" s="40" t="str">
        <f t="shared" si="579"/>
        <v/>
      </c>
      <c r="DZ295" s="40" t="str">
        <f t="shared" si="579"/>
        <v/>
      </c>
      <c r="EA295" s="40" t="str">
        <f t="shared" si="579"/>
        <v/>
      </c>
      <c r="EB295" s="40" t="str">
        <f t="shared" si="579"/>
        <v/>
      </c>
      <c r="EC295" s="40" t="str">
        <f t="shared" si="579"/>
        <v/>
      </c>
      <c r="ED295" s="40" t="str">
        <f t="shared" si="579"/>
        <v/>
      </c>
      <c r="EE295" s="40" t="str">
        <f t="shared" si="579"/>
        <v/>
      </c>
      <c r="EF295" s="40" t="str">
        <f t="shared" si="579"/>
        <v/>
      </c>
      <c r="EG295" s="40" t="str">
        <f t="shared" si="579"/>
        <v/>
      </c>
      <c r="EH295" s="40" t="str">
        <f t="shared" si="579"/>
        <v/>
      </c>
      <c r="EI295" s="40" t="str">
        <f t="shared" si="579"/>
        <v/>
      </c>
      <c r="EJ295" s="40" t="str">
        <f t="shared" si="579"/>
        <v/>
      </c>
      <c r="EK295" s="40" t="str">
        <f t="shared" si="579"/>
        <v/>
      </c>
      <c r="EL295" s="40" t="str">
        <f t="shared" si="579"/>
        <v/>
      </c>
      <c r="EM295" s="40" t="str">
        <f t="shared" si="579"/>
        <v/>
      </c>
      <c r="EN295" s="40" t="str">
        <f t="shared" si="579"/>
        <v/>
      </c>
      <c r="EO295" s="40" t="str">
        <f t="shared" si="579"/>
        <v/>
      </c>
    </row>
    <row r="296" spans="1:145">
      <c r="A296" s="40" t="s">
        <v>539</v>
      </c>
      <c r="B296" s="40" t="s">
        <v>540</v>
      </c>
      <c r="C296" s="40" t="s">
        <v>541</v>
      </c>
      <c r="D296" s="40">
        <f>D264*10</f>
        <v>1485400</v>
      </c>
      <c r="F296" s="40">
        <f>F264*3.5</f>
        <v>945</v>
      </c>
      <c r="H296" s="40">
        <f>H264*7.5</f>
        <v>13839750</v>
      </c>
      <c r="M296" s="40">
        <v>8</v>
      </c>
      <c r="V296" s="40">
        <v>10</v>
      </c>
      <c r="W296" s="40">
        <v>100</v>
      </c>
      <c r="BW296" s="40" t="str">
        <f t="shared" si="568"/>
        <v>|n攻击+1485400|n护甲+945|n生命值+13839750|n闪避+8%|n暴击+10%|n暴伤+100%</v>
      </c>
      <c r="BX296" s="40" t="str">
        <f t="shared" si="516"/>
        <v>|n攻击+1485400</v>
      </c>
      <c r="BY296" s="40" t="str">
        <f t="shared" si="517"/>
        <v/>
      </c>
      <c r="BZ296" s="40" t="str">
        <f t="shared" si="518"/>
        <v>|n护甲+945</v>
      </c>
      <c r="CA296" s="40" t="str">
        <f t="shared" si="519"/>
        <v/>
      </c>
      <c r="CB296" s="40" t="str">
        <f t="shared" si="520"/>
        <v>|n生命值+13839750</v>
      </c>
      <c r="CC296" s="40" t="str">
        <f t="shared" si="521"/>
        <v/>
      </c>
      <c r="CD296" s="40" t="str">
        <f t="shared" si="522"/>
        <v/>
      </c>
      <c r="CE296" s="40" t="str">
        <f t="shared" si="523"/>
        <v/>
      </c>
      <c r="CF296" s="40" t="str">
        <f t="shared" si="524"/>
        <v/>
      </c>
      <c r="CG296" s="40" t="str">
        <f t="shared" si="525"/>
        <v>|n闪避+8%</v>
      </c>
      <c r="CH296" s="40" t="str">
        <f t="shared" si="526"/>
        <v/>
      </c>
      <c r="CI296" s="40" t="str">
        <f t="shared" si="527"/>
        <v/>
      </c>
      <c r="CJ296" s="40" t="str">
        <f t="shared" si="528"/>
        <v/>
      </c>
      <c r="CK296" s="40" t="str">
        <f t="shared" si="529"/>
        <v/>
      </c>
      <c r="CL296" s="40" t="str">
        <f t="shared" si="530"/>
        <v/>
      </c>
      <c r="CM296" s="40" t="str">
        <f t="shared" si="531"/>
        <v/>
      </c>
      <c r="CN296" s="40" t="str">
        <f t="shared" si="532"/>
        <v/>
      </c>
      <c r="CO296" s="40" t="str">
        <f t="shared" si="533"/>
        <v/>
      </c>
      <c r="CP296" s="40" t="str">
        <f t="shared" si="534"/>
        <v>|n暴击+10%</v>
      </c>
      <c r="CQ296" s="40" t="str">
        <f t="shared" si="535"/>
        <v>|n暴伤+100%</v>
      </c>
      <c r="CR296" s="40" t="str">
        <f t="shared" si="536"/>
        <v/>
      </c>
      <c r="CS296" s="40" t="str">
        <f t="shared" si="537"/>
        <v/>
      </c>
      <c r="CT296" s="40" t="str">
        <f t="shared" si="538"/>
        <v/>
      </c>
      <c r="CU296" s="40" t="str">
        <f t="shared" si="539"/>
        <v/>
      </c>
      <c r="CV296" s="40" t="str">
        <f t="shared" si="540"/>
        <v/>
      </c>
      <c r="CW296" s="40" t="str">
        <f t="shared" si="541"/>
        <v/>
      </c>
      <c r="CX296" s="40" t="str">
        <f t="shared" si="542"/>
        <v/>
      </c>
      <c r="CY296" s="40" t="str">
        <f t="shared" si="543"/>
        <v/>
      </c>
      <c r="CZ296" s="40" t="str">
        <f t="shared" si="544"/>
        <v/>
      </c>
      <c r="DA296" s="40" t="str">
        <f t="shared" si="545"/>
        <v/>
      </c>
      <c r="DB296" s="40" t="str">
        <f t="shared" si="546"/>
        <v/>
      </c>
      <c r="DC296" s="40" t="str">
        <f t="shared" si="547"/>
        <v/>
      </c>
      <c r="DD296" s="40" t="str">
        <f t="shared" si="548"/>
        <v/>
      </c>
      <c r="DE296" s="40" t="str">
        <f t="shared" si="549"/>
        <v/>
      </c>
      <c r="DF296" s="40" t="str">
        <f t="shared" si="550"/>
        <v/>
      </c>
      <c r="DG296" s="40" t="str">
        <f t="shared" si="551"/>
        <v/>
      </c>
      <c r="DH296" s="40" t="str">
        <f t="shared" si="552"/>
        <v/>
      </c>
      <c r="DI296" s="40" t="str">
        <f t="shared" si="553"/>
        <v/>
      </c>
      <c r="DJ296" s="40" t="str">
        <f t="shared" si="554"/>
        <v/>
      </c>
      <c r="DK296" s="40" t="str">
        <f t="shared" si="555"/>
        <v/>
      </c>
      <c r="DL296" s="40" t="str">
        <f t="shared" si="556"/>
        <v/>
      </c>
      <c r="DM296" s="40" t="str">
        <f t="shared" si="557"/>
        <v/>
      </c>
      <c r="DN296" s="40" t="str">
        <f t="shared" si="558"/>
        <v/>
      </c>
      <c r="DO296" s="40" t="str">
        <f t="shared" si="559"/>
        <v/>
      </c>
      <c r="DP296" s="40" t="str">
        <f t="shared" si="560"/>
        <v/>
      </c>
      <c r="DQ296" s="40" t="str">
        <f t="shared" si="561"/>
        <v/>
      </c>
      <c r="DR296" s="40" t="str">
        <f t="shared" si="562"/>
        <v/>
      </c>
      <c r="DS296" s="40" t="str">
        <f t="shared" si="563"/>
        <v/>
      </c>
      <c r="DT296" s="40" t="str">
        <f t="shared" si="564"/>
        <v/>
      </c>
      <c r="DU296" s="40" t="str">
        <f t="shared" si="565"/>
        <v/>
      </c>
      <c r="DV296" s="40" t="str">
        <f t="shared" si="566"/>
        <v/>
      </c>
      <c r="DW296" s="40" t="str">
        <f t="shared" si="567"/>
        <v/>
      </c>
      <c r="DX296" s="40" t="str">
        <f t="shared" si="579"/>
        <v/>
      </c>
      <c r="DY296" s="40" t="str">
        <f t="shared" si="579"/>
        <v/>
      </c>
      <c r="DZ296" s="40" t="str">
        <f t="shared" si="579"/>
        <v/>
      </c>
      <c r="EA296" s="40" t="str">
        <f t="shared" si="579"/>
        <v/>
      </c>
      <c r="EB296" s="40" t="str">
        <f t="shared" si="579"/>
        <v/>
      </c>
      <c r="EC296" s="40" t="str">
        <f t="shared" si="579"/>
        <v/>
      </c>
      <c r="ED296" s="40" t="str">
        <f t="shared" si="579"/>
        <v/>
      </c>
      <c r="EE296" s="40" t="str">
        <f t="shared" si="579"/>
        <v/>
      </c>
      <c r="EF296" s="40" t="str">
        <f t="shared" si="579"/>
        <v/>
      </c>
      <c r="EG296" s="40" t="str">
        <f t="shared" si="579"/>
        <v/>
      </c>
      <c r="EH296" s="40" t="str">
        <f t="shared" si="579"/>
        <v/>
      </c>
      <c r="EI296" s="40" t="str">
        <f t="shared" si="579"/>
        <v/>
      </c>
      <c r="EJ296" s="40" t="str">
        <f t="shared" si="579"/>
        <v/>
      </c>
      <c r="EK296" s="40" t="str">
        <f t="shared" si="579"/>
        <v/>
      </c>
      <c r="EL296" s="40" t="str">
        <f t="shared" si="579"/>
        <v/>
      </c>
      <c r="EM296" s="40" t="str">
        <f t="shared" si="579"/>
        <v/>
      </c>
      <c r="EN296" s="40" t="str">
        <f t="shared" si="579"/>
        <v/>
      </c>
      <c r="EO296" s="40" t="str">
        <f t="shared" si="579"/>
        <v/>
      </c>
    </row>
    <row r="297" spans="1:145">
      <c r="A297" s="40" t="s">
        <v>542</v>
      </c>
      <c r="B297" s="40" t="s">
        <v>543</v>
      </c>
      <c r="C297" s="40" t="s">
        <v>544</v>
      </c>
      <c r="D297" s="40">
        <f>D267*10</f>
        <v>3077500</v>
      </c>
      <c r="F297" s="40">
        <f>F267*3.5</f>
        <v>1470</v>
      </c>
      <c r="H297" s="40">
        <f>H267*8</f>
        <v>27011200</v>
      </c>
      <c r="M297" s="40">
        <v>10</v>
      </c>
      <c r="V297" s="40">
        <v>10</v>
      </c>
      <c r="W297" s="40">
        <v>150</v>
      </c>
      <c r="BW297" s="40" t="str">
        <f t="shared" si="568"/>
        <v>|n攻击+3077500|n护甲+1470|n生命值+27011200|n闪避+10%|n暴击+10%|n暴伤+150%</v>
      </c>
      <c r="BX297" s="40" t="str">
        <f t="shared" si="516"/>
        <v>|n攻击+3077500</v>
      </c>
      <c r="BY297" s="40" t="str">
        <f t="shared" si="517"/>
        <v/>
      </c>
      <c r="BZ297" s="40" t="str">
        <f t="shared" si="518"/>
        <v>|n护甲+1470</v>
      </c>
      <c r="CA297" s="40" t="str">
        <f t="shared" si="519"/>
        <v/>
      </c>
      <c r="CB297" s="40" t="str">
        <f t="shared" si="520"/>
        <v>|n生命值+27011200</v>
      </c>
      <c r="CC297" s="40" t="str">
        <f t="shared" si="521"/>
        <v/>
      </c>
      <c r="CD297" s="40" t="str">
        <f t="shared" si="522"/>
        <v/>
      </c>
      <c r="CE297" s="40" t="str">
        <f t="shared" si="523"/>
        <v/>
      </c>
      <c r="CF297" s="40" t="str">
        <f t="shared" si="524"/>
        <v/>
      </c>
      <c r="CG297" s="40" t="str">
        <f t="shared" si="525"/>
        <v>|n闪避+10%</v>
      </c>
      <c r="CH297" s="40" t="str">
        <f t="shared" si="526"/>
        <v/>
      </c>
      <c r="CI297" s="40" t="str">
        <f t="shared" si="527"/>
        <v/>
      </c>
      <c r="CJ297" s="40" t="str">
        <f t="shared" si="528"/>
        <v/>
      </c>
      <c r="CK297" s="40" t="str">
        <f t="shared" si="529"/>
        <v/>
      </c>
      <c r="CL297" s="40" t="str">
        <f t="shared" si="530"/>
        <v/>
      </c>
      <c r="CM297" s="40" t="str">
        <f t="shared" si="531"/>
        <v/>
      </c>
      <c r="CN297" s="40" t="str">
        <f t="shared" si="532"/>
        <v/>
      </c>
      <c r="CO297" s="40" t="str">
        <f t="shared" si="533"/>
        <v/>
      </c>
      <c r="CP297" s="40" t="str">
        <f t="shared" si="534"/>
        <v>|n暴击+10%</v>
      </c>
      <c r="CQ297" s="40" t="str">
        <f t="shared" si="535"/>
        <v>|n暴伤+150%</v>
      </c>
      <c r="CR297" s="40" t="str">
        <f t="shared" si="536"/>
        <v/>
      </c>
      <c r="CS297" s="40" t="str">
        <f t="shared" si="537"/>
        <v/>
      </c>
      <c r="CT297" s="40" t="str">
        <f t="shared" si="538"/>
        <v/>
      </c>
      <c r="CU297" s="40" t="str">
        <f t="shared" si="539"/>
        <v/>
      </c>
      <c r="CV297" s="40" t="str">
        <f t="shared" si="540"/>
        <v/>
      </c>
      <c r="CW297" s="40" t="str">
        <f t="shared" si="541"/>
        <v/>
      </c>
      <c r="CX297" s="40" t="str">
        <f t="shared" si="542"/>
        <v/>
      </c>
      <c r="CY297" s="40" t="str">
        <f t="shared" si="543"/>
        <v/>
      </c>
      <c r="CZ297" s="40" t="str">
        <f t="shared" si="544"/>
        <v/>
      </c>
      <c r="DA297" s="40" t="str">
        <f t="shared" si="545"/>
        <v/>
      </c>
      <c r="DB297" s="40" t="str">
        <f t="shared" si="546"/>
        <v/>
      </c>
      <c r="DC297" s="40" t="str">
        <f t="shared" si="547"/>
        <v/>
      </c>
      <c r="DD297" s="40" t="str">
        <f t="shared" si="548"/>
        <v/>
      </c>
      <c r="DE297" s="40" t="str">
        <f t="shared" si="549"/>
        <v/>
      </c>
      <c r="DF297" s="40" t="str">
        <f t="shared" si="550"/>
        <v/>
      </c>
      <c r="DG297" s="40" t="str">
        <f t="shared" si="551"/>
        <v/>
      </c>
      <c r="DH297" s="40" t="str">
        <f t="shared" si="552"/>
        <v/>
      </c>
      <c r="DI297" s="40" t="str">
        <f t="shared" si="553"/>
        <v/>
      </c>
      <c r="DJ297" s="40" t="str">
        <f t="shared" si="554"/>
        <v/>
      </c>
      <c r="DK297" s="40" t="str">
        <f t="shared" si="555"/>
        <v/>
      </c>
      <c r="DL297" s="40" t="str">
        <f t="shared" si="556"/>
        <v/>
      </c>
      <c r="DM297" s="40" t="str">
        <f t="shared" si="557"/>
        <v/>
      </c>
      <c r="DN297" s="40" t="str">
        <f t="shared" si="558"/>
        <v/>
      </c>
      <c r="DO297" s="40" t="str">
        <f t="shared" si="559"/>
        <v/>
      </c>
      <c r="DP297" s="40" t="str">
        <f t="shared" si="560"/>
        <v/>
      </c>
      <c r="DQ297" s="40" t="str">
        <f t="shared" si="561"/>
        <v/>
      </c>
      <c r="DR297" s="40" t="str">
        <f t="shared" si="562"/>
        <v/>
      </c>
      <c r="DS297" s="40" t="str">
        <f t="shared" si="563"/>
        <v/>
      </c>
      <c r="DT297" s="40" t="str">
        <f t="shared" si="564"/>
        <v/>
      </c>
      <c r="DU297" s="40" t="str">
        <f t="shared" si="565"/>
        <v/>
      </c>
      <c r="DV297" s="40" t="str">
        <f t="shared" si="566"/>
        <v/>
      </c>
      <c r="DW297" s="40" t="str">
        <f t="shared" si="567"/>
        <v/>
      </c>
      <c r="DX297" s="40" t="str">
        <f t="shared" si="579"/>
        <v/>
      </c>
      <c r="DY297" s="40" t="str">
        <f t="shared" si="579"/>
        <v/>
      </c>
      <c r="DZ297" s="40" t="str">
        <f t="shared" si="579"/>
        <v/>
      </c>
      <c r="EA297" s="40" t="str">
        <f t="shared" si="579"/>
        <v/>
      </c>
      <c r="EB297" s="40" t="str">
        <f t="shared" si="579"/>
        <v/>
      </c>
      <c r="EC297" s="40" t="str">
        <f t="shared" si="579"/>
        <v/>
      </c>
      <c r="ED297" s="40" t="str">
        <f t="shared" si="579"/>
        <v/>
      </c>
      <c r="EE297" s="40" t="str">
        <f t="shared" si="579"/>
        <v/>
      </c>
      <c r="EF297" s="40" t="str">
        <f t="shared" si="579"/>
        <v/>
      </c>
      <c r="EG297" s="40" t="str">
        <f t="shared" si="579"/>
        <v/>
      </c>
      <c r="EH297" s="40" t="str">
        <f t="shared" si="579"/>
        <v/>
      </c>
      <c r="EI297" s="40" t="str">
        <f t="shared" si="579"/>
        <v/>
      </c>
      <c r="EJ297" s="40" t="str">
        <f t="shared" si="579"/>
        <v/>
      </c>
      <c r="EK297" s="40" t="str">
        <f t="shared" si="579"/>
        <v/>
      </c>
      <c r="EL297" s="40" t="str">
        <f t="shared" si="579"/>
        <v/>
      </c>
      <c r="EM297" s="40" t="str">
        <f t="shared" si="579"/>
        <v/>
      </c>
      <c r="EN297" s="40" t="str">
        <f t="shared" si="579"/>
        <v/>
      </c>
      <c r="EO297" s="40" t="str">
        <f t="shared" si="579"/>
        <v/>
      </c>
    </row>
    <row r="298" spans="1:145">
      <c r="A298" s="40" t="s">
        <v>545</v>
      </c>
      <c r="B298" s="40" t="s">
        <v>546</v>
      </c>
      <c r="C298" s="40" t="s">
        <v>547</v>
      </c>
      <c r="D298" s="40">
        <f>D270*10</f>
        <v>5068800</v>
      </c>
      <c r="F298" s="40">
        <f>F270*3.5</f>
        <v>2100</v>
      </c>
      <c r="H298" s="40">
        <f>H270*8.5</f>
        <v>47396000</v>
      </c>
      <c r="M298" s="40">
        <v>10</v>
      </c>
      <c r="V298" s="40">
        <v>10</v>
      </c>
      <c r="W298" s="40">
        <v>200</v>
      </c>
      <c r="BW298" s="40" t="str">
        <f t="shared" si="568"/>
        <v>|n攻击+5068800|n护甲+2100|n生命值+47396000|n闪避+10%|n暴击+10%|n暴伤+200%</v>
      </c>
      <c r="BX298" s="40" t="str">
        <f t="shared" si="516"/>
        <v>|n攻击+5068800</v>
      </c>
      <c r="BY298" s="40" t="str">
        <f t="shared" si="517"/>
        <v/>
      </c>
      <c r="BZ298" s="40" t="str">
        <f t="shared" si="518"/>
        <v>|n护甲+2100</v>
      </c>
      <c r="CA298" s="40" t="str">
        <f t="shared" si="519"/>
        <v/>
      </c>
      <c r="CB298" s="40" t="str">
        <f t="shared" si="520"/>
        <v>|n生命值+47396000</v>
      </c>
      <c r="CC298" s="40" t="str">
        <f t="shared" si="521"/>
        <v/>
      </c>
      <c r="CD298" s="40" t="str">
        <f t="shared" si="522"/>
        <v/>
      </c>
      <c r="CE298" s="40" t="str">
        <f t="shared" si="523"/>
        <v/>
      </c>
      <c r="CF298" s="40" t="str">
        <f t="shared" si="524"/>
        <v/>
      </c>
      <c r="CG298" s="40" t="str">
        <f t="shared" si="525"/>
        <v>|n闪避+10%</v>
      </c>
      <c r="CH298" s="40" t="str">
        <f t="shared" si="526"/>
        <v/>
      </c>
      <c r="CI298" s="40" t="str">
        <f t="shared" si="527"/>
        <v/>
      </c>
      <c r="CJ298" s="40" t="str">
        <f t="shared" si="528"/>
        <v/>
      </c>
      <c r="CK298" s="40" t="str">
        <f t="shared" si="529"/>
        <v/>
      </c>
      <c r="CL298" s="40" t="str">
        <f t="shared" si="530"/>
        <v/>
      </c>
      <c r="CM298" s="40" t="str">
        <f t="shared" si="531"/>
        <v/>
      </c>
      <c r="CN298" s="40" t="str">
        <f t="shared" si="532"/>
        <v/>
      </c>
      <c r="CO298" s="40" t="str">
        <f t="shared" si="533"/>
        <v/>
      </c>
      <c r="CP298" s="40" t="str">
        <f t="shared" si="534"/>
        <v>|n暴击+10%</v>
      </c>
      <c r="CQ298" s="40" t="str">
        <f t="shared" si="535"/>
        <v>|n暴伤+200%</v>
      </c>
      <c r="CR298" s="40" t="str">
        <f t="shared" si="536"/>
        <v/>
      </c>
      <c r="CS298" s="40" t="str">
        <f t="shared" si="537"/>
        <v/>
      </c>
      <c r="CT298" s="40" t="str">
        <f t="shared" si="538"/>
        <v/>
      </c>
      <c r="CU298" s="40" t="str">
        <f t="shared" si="539"/>
        <v/>
      </c>
      <c r="CV298" s="40" t="str">
        <f t="shared" si="540"/>
        <v/>
      </c>
      <c r="CW298" s="40" t="str">
        <f t="shared" si="541"/>
        <v/>
      </c>
      <c r="CX298" s="40" t="str">
        <f t="shared" si="542"/>
        <v/>
      </c>
      <c r="CY298" s="40" t="str">
        <f t="shared" si="543"/>
        <v/>
      </c>
      <c r="CZ298" s="40" t="str">
        <f t="shared" si="544"/>
        <v/>
      </c>
      <c r="DA298" s="40" t="str">
        <f t="shared" si="545"/>
        <v/>
      </c>
      <c r="DB298" s="40" t="str">
        <f t="shared" si="546"/>
        <v/>
      </c>
      <c r="DC298" s="40" t="str">
        <f t="shared" si="547"/>
        <v/>
      </c>
      <c r="DD298" s="40" t="str">
        <f t="shared" si="548"/>
        <v/>
      </c>
      <c r="DE298" s="40" t="str">
        <f t="shared" si="549"/>
        <v/>
      </c>
      <c r="DF298" s="40" t="str">
        <f t="shared" si="550"/>
        <v/>
      </c>
      <c r="DG298" s="40" t="str">
        <f t="shared" si="551"/>
        <v/>
      </c>
      <c r="DH298" s="40" t="str">
        <f t="shared" si="552"/>
        <v/>
      </c>
      <c r="DI298" s="40" t="str">
        <f t="shared" si="553"/>
        <v/>
      </c>
      <c r="DJ298" s="40" t="str">
        <f t="shared" si="554"/>
        <v/>
      </c>
      <c r="DK298" s="40" t="str">
        <f t="shared" si="555"/>
        <v/>
      </c>
      <c r="DL298" s="40" t="str">
        <f t="shared" si="556"/>
        <v/>
      </c>
      <c r="DM298" s="40" t="str">
        <f t="shared" si="557"/>
        <v/>
      </c>
      <c r="DN298" s="40" t="str">
        <f t="shared" si="558"/>
        <v/>
      </c>
      <c r="DO298" s="40" t="str">
        <f t="shared" si="559"/>
        <v/>
      </c>
      <c r="DP298" s="40" t="str">
        <f t="shared" si="560"/>
        <v/>
      </c>
      <c r="DQ298" s="40" t="str">
        <f t="shared" si="561"/>
        <v/>
      </c>
      <c r="DR298" s="40" t="str">
        <f t="shared" si="562"/>
        <v/>
      </c>
      <c r="DS298" s="40" t="str">
        <f t="shared" si="563"/>
        <v/>
      </c>
      <c r="DT298" s="40" t="str">
        <f t="shared" si="564"/>
        <v/>
      </c>
      <c r="DU298" s="40" t="str">
        <f t="shared" si="565"/>
        <v/>
      </c>
      <c r="DV298" s="40" t="str">
        <f t="shared" si="566"/>
        <v/>
      </c>
      <c r="DW298" s="40" t="str">
        <f t="shared" si="567"/>
        <v/>
      </c>
      <c r="DX298" s="40" t="str">
        <f t="shared" si="579"/>
        <v/>
      </c>
      <c r="DY298" s="40" t="str">
        <f t="shared" si="579"/>
        <v/>
      </c>
      <c r="DZ298" s="40" t="str">
        <f t="shared" si="579"/>
        <v/>
      </c>
      <c r="EA298" s="40" t="str">
        <f t="shared" si="579"/>
        <v/>
      </c>
      <c r="EB298" s="40" t="str">
        <f t="shared" si="579"/>
        <v/>
      </c>
      <c r="EC298" s="40" t="str">
        <f t="shared" si="579"/>
        <v/>
      </c>
      <c r="ED298" s="40" t="str">
        <f t="shared" si="579"/>
        <v/>
      </c>
      <c r="EE298" s="40" t="str">
        <f t="shared" si="579"/>
        <v/>
      </c>
      <c r="EF298" s="40" t="str">
        <f t="shared" si="579"/>
        <v/>
      </c>
      <c r="EG298" s="40" t="str">
        <f t="shared" si="579"/>
        <v/>
      </c>
      <c r="EH298" s="40" t="str">
        <f t="shared" si="579"/>
        <v/>
      </c>
      <c r="EI298" s="40" t="str">
        <f t="shared" si="579"/>
        <v/>
      </c>
      <c r="EJ298" s="40" t="str">
        <f t="shared" si="579"/>
        <v/>
      </c>
      <c r="EK298" s="40" t="str">
        <f t="shared" si="579"/>
        <v/>
      </c>
      <c r="EL298" s="40" t="str">
        <f t="shared" si="579"/>
        <v/>
      </c>
      <c r="EM298" s="40" t="str">
        <f t="shared" si="579"/>
        <v/>
      </c>
      <c r="EN298" s="40" t="str">
        <f t="shared" si="579"/>
        <v/>
      </c>
      <c r="EO298" s="40" t="str">
        <f t="shared" si="579"/>
        <v/>
      </c>
    </row>
    <row r="299" spans="1:145">
      <c r="A299" s="40" t="s">
        <v>548</v>
      </c>
      <c r="B299" s="40" t="s">
        <v>549</v>
      </c>
      <c r="C299" s="40" t="s">
        <v>550</v>
      </c>
      <c r="D299" s="40">
        <f>D273*11</f>
        <v>8544800</v>
      </c>
      <c r="F299" s="40">
        <f>F273*3.5</f>
        <v>2870</v>
      </c>
      <c r="H299" s="40">
        <f>H273*9</f>
        <v>77040000</v>
      </c>
      <c r="M299" s="40">
        <v>12</v>
      </c>
      <c r="V299" s="40">
        <v>10</v>
      </c>
      <c r="W299" s="40">
        <v>225</v>
      </c>
      <c r="BW299" s="40" t="str">
        <f t="shared" si="568"/>
        <v>|n攻击+8544800|n护甲+2870|n生命值+77040000|n闪避+12%|n暴击+10%|n暴伤+225%</v>
      </c>
      <c r="BX299" s="40" t="str">
        <f t="shared" si="516"/>
        <v>|n攻击+8544800</v>
      </c>
      <c r="BY299" s="40" t="str">
        <f t="shared" si="517"/>
        <v/>
      </c>
      <c r="BZ299" s="40" t="str">
        <f t="shared" si="518"/>
        <v>|n护甲+2870</v>
      </c>
      <c r="CA299" s="40" t="str">
        <f t="shared" si="519"/>
        <v/>
      </c>
      <c r="CB299" s="40" t="str">
        <f t="shared" si="520"/>
        <v>|n生命值+77040000</v>
      </c>
      <c r="CC299" s="40" t="str">
        <f t="shared" si="521"/>
        <v/>
      </c>
      <c r="CD299" s="40" t="str">
        <f t="shared" si="522"/>
        <v/>
      </c>
      <c r="CE299" s="40" t="str">
        <f t="shared" si="523"/>
        <v/>
      </c>
      <c r="CF299" s="40" t="str">
        <f t="shared" si="524"/>
        <v/>
      </c>
      <c r="CG299" s="40" t="str">
        <f t="shared" si="525"/>
        <v>|n闪避+12%</v>
      </c>
      <c r="CH299" s="40" t="str">
        <f t="shared" si="526"/>
        <v/>
      </c>
      <c r="CI299" s="40" t="str">
        <f t="shared" si="527"/>
        <v/>
      </c>
      <c r="CJ299" s="40" t="str">
        <f t="shared" si="528"/>
        <v/>
      </c>
      <c r="CK299" s="40" t="str">
        <f t="shared" si="529"/>
        <v/>
      </c>
      <c r="CL299" s="40" t="str">
        <f t="shared" si="530"/>
        <v/>
      </c>
      <c r="CM299" s="40" t="str">
        <f t="shared" si="531"/>
        <v/>
      </c>
      <c r="CN299" s="40" t="str">
        <f t="shared" si="532"/>
        <v/>
      </c>
      <c r="CO299" s="40" t="str">
        <f t="shared" si="533"/>
        <v/>
      </c>
      <c r="CP299" s="40" t="str">
        <f t="shared" si="534"/>
        <v>|n暴击+10%</v>
      </c>
      <c r="CQ299" s="40" t="str">
        <f t="shared" si="535"/>
        <v>|n暴伤+225%</v>
      </c>
      <c r="CR299" s="40" t="str">
        <f t="shared" si="536"/>
        <v/>
      </c>
      <c r="CS299" s="40" t="str">
        <f t="shared" si="537"/>
        <v/>
      </c>
      <c r="CT299" s="40" t="str">
        <f t="shared" si="538"/>
        <v/>
      </c>
      <c r="CU299" s="40" t="str">
        <f t="shared" si="539"/>
        <v/>
      </c>
      <c r="CV299" s="40" t="str">
        <f t="shared" si="540"/>
        <v/>
      </c>
      <c r="CW299" s="40" t="str">
        <f t="shared" si="541"/>
        <v/>
      </c>
      <c r="CX299" s="40" t="str">
        <f t="shared" si="542"/>
        <v/>
      </c>
      <c r="CY299" s="40" t="str">
        <f t="shared" si="543"/>
        <v/>
      </c>
      <c r="CZ299" s="40" t="str">
        <f t="shared" si="544"/>
        <v/>
      </c>
      <c r="DA299" s="40" t="str">
        <f t="shared" si="545"/>
        <v/>
      </c>
      <c r="DB299" s="40" t="str">
        <f t="shared" si="546"/>
        <v/>
      </c>
      <c r="DC299" s="40" t="str">
        <f t="shared" si="547"/>
        <v/>
      </c>
      <c r="DD299" s="40" t="str">
        <f t="shared" si="548"/>
        <v/>
      </c>
      <c r="DE299" s="40" t="str">
        <f t="shared" si="549"/>
        <v/>
      </c>
      <c r="DF299" s="40" t="str">
        <f t="shared" si="550"/>
        <v/>
      </c>
      <c r="DG299" s="40" t="str">
        <f t="shared" si="551"/>
        <v/>
      </c>
      <c r="DH299" s="40" t="str">
        <f t="shared" si="552"/>
        <v/>
      </c>
      <c r="DI299" s="40" t="str">
        <f t="shared" si="553"/>
        <v/>
      </c>
      <c r="DJ299" s="40" t="str">
        <f t="shared" si="554"/>
        <v/>
      </c>
      <c r="DK299" s="40" t="str">
        <f t="shared" si="555"/>
        <v/>
      </c>
      <c r="DL299" s="40" t="str">
        <f t="shared" si="556"/>
        <v/>
      </c>
      <c r="DM299" s="40" t="str">
        <f t="shared" si="557"/>
        <v/>
      </c>
      <c r="DN299" s="40" t="str">
        <f t="shared" si="558"/>
        <v/>
      </c>
      <c r="DO299" s="40" t="str">
        <f t="shared" si="559"/>
        <v/>
      </c>
      <c r="DP299" s="40" t="str">
        <f t="shared" si="560"/>
        <v/>
      </c>
      <c r="DQ299" s="40" t="str">
        <f t="shared" si="561"/>
        <v/>
      </c>
      <c r="DR299" s="40" t="str">
        <f t="shared" si="562"/>
        <v/>
      </c>
      <c r="DS299" s="40" t="str">
        <f t="shared" si="563"/>
        <v/>
      </c>
      <c r="DT299" s="40" t="str">
        <f t="shared" si="564"/>
        <v/>
      </c>
      <c r="DU299" s="40" t="str">
        <f t="shared" si="565"/>
        <v/>
      </c>
      <c r="DV299" s="40" t="str">
        <f t="shared" si="566"/>
        <v/>
      </c>
      <c r="DW299" s="40" t="str">
        <f t="shared" si="567"/>
        <v/>
      </c>
      <c r="DX299" s="40" t="str">
        <f t="shared" si="579"/>
        <v/>
      </c>
      <c r="DY299" s="40" t="str">
        <f t="shared" si="579"/>
        <v/>
      </c>
      <c r="DZ299" s="40" t="str">
        <f t="shared" si="579"/>
        <v/>
      </c>
      <c r="EA299" s="40" t="str">
        <f t="shared" si="579"/>
        <v/>
      </c>
      <c r="EB299" s="40" t="str">
        <f t="shared" si="579"/>
        <v/>
      </c>
      <c r="EC299" s="40" t="str">
        <f t="shared" si="579"/>
        <v/>
      </c>
      <c r="ED299" s="40" t="str">
        <f t="shared" si="579"/>
        <v/>
      </c>
      <c r="EE299" s="40" t="str">
        <f t="shared" si="579"/>
        <v/>
      </c>
      <c r="EF299" s="40" t="str">
        <f t="shared" si="579"/>
        <v/>
      </c>
      <c r="EG299" s="40" t="str">
        <f t="shared" si="579"/>
        <v/>
      </c>
      <c r="EH299" s="40" t="str">
        <f t="shared" si="579"/>
        <v/>
      </c>
      <c r="EI299" s="40" t="str">
        <f t="shared" si="579"/>
        <v/>
      </c>
      <c r="EJ299" s="40" t="str">
        <f t="shared" si="579"/>
        <v/>
      </c>
      <c r="EK299" s="40" t="str">
        <f t="shared" si="579"/>
        <v/>
      </c>
      <c r="EL299" s="40" t="str">
        <f t="shared" si="579"/>
        <v/>
      </c>
      <c r="EM299" s="40" t="str">
        <f t="shared" si="579"/>
        <v/>
      </c>
      <c r="EN299" s="40" t="str">
        <f t="shared" si="579"/>
        <v/>
      </c>
      <c r="EO299" s="40" t="str">
        <f t="shared" si="579"/>
        <v/>
      </c>
    </row>
    <row r="300" spans="1:145">
      <c r="A300" s="40" t="s">
        <v>551</v>
      </c>
      <c r="B300" s="40" t="s">
        <v>552</v>
      </c>
      <c r="C300" s="40" t="s">
        <v>553</v>
      </c>
      <c r="D300" s="40">
        <f>D276*11</f>
        <v>12408000</v>
      </c>
      <c r="F300" s="40">
        <f>F276*3.5</f>
        <v>3710</v>
      </c>
      <c r="H300" s="40">
        <f>H276*9.5</f>
        <v>118275000</v>
      </c>
      <c r="M300" s="40">
        <v>12</v>
      </c>
      <c r="V300" s="40">
        <v>10</v>
      </c>
      <c r="W300" s="40">
        <v>250</v>
      </c>
      <c r="BW300" s="40" t="str">
        <f t="shared" si="568"/>
        <v>|n攻击+12408000|n护甲+3710|n生命值+118275000|n闪避+12%|n暴击+10%|n暴伤+250%</v>
      </c>
      <c r="BX300" s="40" t="str">
        <f t="shared" si="516"/>
        <v>|n攻击+12408000</v>
      </c>
      <c r="BY300" s="40" t="str">
        <f t="shared" si="517"/>
        <v/>
      </c>
      <c r="BZ300" s="40" t="str">
        <f t="shared" si="518"/>
        <v>|n护甲+3710</v>
      </c>
      <c r="CA300" s="40" t="str">
        <f t="shared" si="519"/>
        <v/>
      </c>
      <c r="CB300" s="40" t="str">
        <f t="shared" si="520"/>
        <v>|n生命值+118275000</v>
      </c>
      <c r="CC300" s="40" t="str">
        <f t="shared" si="521"/>
        <v/>
      </c>
      <c r="CD300" s="40" t="str">
        <f t="shared" si="522"/>
        <v/>
      </c>
      <c r="CE300" s="40" t="str">
        <f t="shared" si="523"/>
        <v/>
      </c>
      <c r="CF300" s="40" t="str">
        <f t="shared" si="524"/>
        <v/>
      </c>
      <c r="CG300" s="40" t="str">
        <f t="shared" si="525"/>
        <v>|n闪避+12%</v>
      </c>
      <c r="CH300" s="40" t="str">
        <f t="shared" si="526"/>
        <v/>
      </c>
      <c r="CI300" s="40" t="str">
        <f t="shared" si="527"/>
        <v/>
      </c>
      <c r="CJ300" s="40" t="str">
        <f t="shared" si="528"/>
        <v/>
      </c>
      <c r="CK300" s="40" t="str">
        <f t="shared" si="529"/>
        <v/>
      </c>
      <c r="CL300" s="40" t="str">
        <f t="shared" si="530"/>
        <v/>
      </c>
      <c r="CM300" s="40" t="str">
        <f t="shared" si="531"/>
        <v/>
      </c>
      <c r="CN300" s="40" t="str">
        <f t="shared" si="532"/>
        <v/>
      </c>
      <c r="CO300" s="40" t="str">
        <f t="shared" si="533"/>
        <v/>
      </c>
      <c r="CP300" s="40" t="str">
        <f t="shared" si="534"/>
        <v>|n暴击+10%</v>
      </c>
      <c r="CQ300" s="40" t="str">
        <f t="shared" si="535"/>
        <v>|n暴伤+250%</v>
      </c>
      <c r="CR300" s="40" t="str">
        <f t="shared" si="536"/>
        <v/>
      </c>
      <c r="CS300" s="40" t="str">
        <f t="shared" si="537"/>
        <v/>
      </c>
      <c r="CT300" s="40" t="str">
        <f t="shared" si="538"/>
        <v/>
      </c>
      <c r="CU300" s="40" t="str">
        <f t="shared" si="539"/>
        <v/>
      </c>
      <c r="CV300" s="40" t="str">
        <f t="shared" si="540"/>
        <v/>
      </c>
      <c r="CW300" s="40" t="str">
        <f t="shared" si="541"/>
        <v/>
      </c>
      <c r="CX300" s="40" t="str">
        <f t="shared" si="542"/>
        <v/>
      </c>
      <c r="CY300" s="40" t="str">
        <f t="shared" si="543"/>
        <v/>
      </c>
      <c r="CZ300" s="40" t="str">
        <f t="shared" si="544"/>
        <v/>
      </c>
      <c r="DA300" s="40" t="str">
        <f t="shared" si="545"/>
        <v/>
      </c>
      <c r="DB300" s="40" t="str">
        <f t="shared" si="546"/>
        <v/>
      </c>
      <c r="DC300" s="40" t="str">
        <f t="shared" si="547"/>
        <v/>
      </c>
      <c r="DD300" s="40" t="str">
        <f t="shared" si="548"/>
        <v/>
      </c>
      <c r="DE300" s="40" t="str">
        <f t="shared" si="549"/>
        <v/>
      </c>
      <c r="DF300" s="40" t="str">
        <f t="shared" si="550"/>
        <v/>
      </c>
      <c r="DG300" s="40" t="str">
        <f t="shared" si="551"/>
        <v/>
      </c>
      <c r="DH300" s="40" t="str">
        <f t="shared" si="552"/>
        <v/>
      </c>
      <c r="DI300" s="40" t="str">
        <f t="shared" si="553"/>
        <v/>
      </c>
      <c r="DJ300" s="40" t="str">
        <f t="shared" si="554"/>
        <v/>
      </c>
      <c r="DK300" s="40" t="str">
        <f t="shared" si="555"/>
        <v/>
      </c>
      <c r="DL300" s="40" t="str">
        <f t="shared" si="556"/>
        <v/>
      </c>
      <c r="DM300" s="40" t="str">
        <f t="shared" si="557"/>
        <v/>
      </c>
      <c r="DN300" s="40" t="str">
        <f t="shared" si="558"/>
        <v/>
      </c>
      <c r="DO300" s="40" t="str">
        <f t="shared" si="559"/>
        <v/>
      </c>
      <c r="DP300" s="40" t="str">
        <f t="shared" si="560"/>
        <v/>
      </c>
      <c r="DQ300" s="40" t="str">
        <f t="shared" si="561"/>
        <v/>
      </c>
      <c r="DR300" s="40" t="str">
        <f t="shared" si="562"/>
        <v/>
      </c>
      <c r="DS300" s="40" t="str">
        <f t="shared" si="563"/>
        <v/>
      </c>
      <c r="DT300" s="40" t="str">
        <f t="shared" si="564"/>
        <v/>
      </c>
      <c r="DU300" s="40" t="str">
        <f t="shared" si="565"/>
        <v/>
      </c>
      <c r="DV300" s="40" t="str">
        <f t="shared" si="566"/>
        <v/>
      </c>
      <c r="DW300" s="40" t="str">
        <f t="shared" si="567"/>
        <v/>
      </c>
      <c r="DX300" s="40" t="str">
        <f t="shared" ref="DX300:EO300" si="580">IF(BD300="","","|n|cffffcc00"&amp;DX$2&amp;"：|r"&amp;BD300&amp;DX$1)</f>
        <v/>
      </c>
      <c r="DY300" s="40" t="str">
        <f t="shared" si="580"/>
        <v/>
      </c>
      <c r="DZ300" s="40" t="str">
        <f t="shared" si="580"/>
        <v/>
      </c>
      <c r="EA300" s="40" t="str">
        <f t="shared" si="580"/>
        <v/>
      </c>
      <c r="EB300" s="40" t="str">
        <f t="shared" si="580"/>
        <v/>
      </c>
      <c r="EC300" s="40" t="str">
        <f t="shared" si="580"/>
        <v/>
      </c>
      <c r="ED300" s="40" t="str">
        <f t="shared" si="580"/>
        <v/>
      </c>
      <c r="EE300" s="40" t="str">
        <f t="shared" si="580"/>
        <v/>
      </c>
      <c r="EF300" s="40" t="str">
        <f t="shared" si="580"/>
        <v/>
      </c>
      <c r="EG300" s="40" t="str">
        <f t="shared" si="580"/>
        <v/>
      </c>
      <c r="EH300" s="40" t="str">
        <f t="shared" si="580"/>
        <v/>
      </c>
      <c r="EI300" s="40" t="str">
        <f t="shared" si="580"/>
        <v/>
      </c>
      <c r="EJ300" s="40" t="str">
        <f t="shared" si="580"/>
        <v/>
      </c>
      <c r="EK300" s="40" t="str">
        <f t="shared" si="580"/>
        <v/>
      </c>
      <c r="EL300" s="40" t="str">
        <f t="shared" si="580"/>
        <v/>
      </c>
      <c r="EM300" s="40" t="str">
        <f t="shared" si="580"/>
        <v/>
      </c>
      <c r="EN300" s="40" t="str">
        <f t="shared" si="580"/>
        <v/>
      </c>
      <c r="EO300" s="40" t="str">
        <f t="shared" si="580"/>
        <v/>
      </c>
    </row>
    <row r="301" spans="1:145">
      <c r="A301" s="40" t="s">
        <v>554</v>
      </c>
      <c r="B301" s="40" t="s">
        <v>555</v>
      </c>
      <c r="C301" s="40" t="s">
        <v>556</v>
      </c>
      <c r="D301" s="40">
        <f>D279*11</f>
        <v>17269450</v>
      </c>
      <c r="F301" s="40">
        <f>F279*3.5</f>
        <v>4690</v>
      </c>
      <c r="H301" s="40">
        <f>H279*10</f>
        <v>173500000</v>
      </c>
      <c r="M301" s="40">
        <v>15</v>
      </c>
      <c r="V301" s="40">
        <v>10</v>
      </c>
      <c r="W301" s="40">
        <v>300</v>
      </c>
      <c r="BW301" s="40" t="str">
        <f t="shared" si="568"/>
        <v>|n攻击+17269450|n护甲+4690|n生命值+173500000|n闪避+15%|n暴击+10%|n暴伤+300%</v>
      </c>
      <c r="BX301" s="40" t="str">
        <f t="shared" si="516"/>
        <v>|n攻击+17269450</v>
      </c>
      <c r="BY301" s="40" t="str">
        <f t="shared" si="517"/>
        <v/>
      </c>
      <c r="BZ301" s="40" t="str">
        <f t="shared" si="518"/>
        <v>|n护甲+4690</v>
      </c>
      <c r="CA301" s="40" t="str">
        <f t="shared" si="519"/>
        <v/>
      </c>
      <c r="CB301" s="40" t="str">
        <f t="shared" si="520"/>
        <v>|n生命值+173500000</v>
      </c>
      <c r="CC301" s="40" t="str">
        <f t="shared" si="521"/>
        <v/>
      </c>
      <c r="CD301" s="40" t="str">
        <f t="shared" si="522"/>
        <v/>
      </c>
      <c r="CE301" s="40" t="str">
        <f t="shared" si="523"/>
        <v/>
      </c>
      <c r="CF301" s="40" t="str">
        <f t="shared" si="524"/>
        <v/>
      </c>
      <c r="CG301" s="40" t="str">
        <f t="shared" si="525"/>
        <v>|n闪避+15%</v>
      </c>
      <c r="CH301" s="40" t="str">
        <f t="shared" si="526"/>
        <v/>
      </c>
      <c r="CI301" s="40" t="str">
        <f t="shared" si="527"/>
        <v/>
      </c>
      <c r="CJ301" s="40" t="str">
        <f t="shared" si="528"/>
        <v/>
      </c>
      <c r="CK301" s="40" t="str">
        <f t="shared" si="529"/>
        <v/>
      </c>
      <c r="CL301" s="40" t="str">
        <f t="shared" si="530"/>
        <v/>
      </c>
      <c r="CM301" s="40" t="str">
        <f t="shared" si="531"/>
        <v/>
      </c>
      <c r="CN301" s="40" t="str">
        <f t="shared" si="532"/>
        <v/>
      </c>
      <c r="CO301" s="40" t="str">
        <f t="shared" si="533"/>
        <v/>
      </c>
      <c r="CP301" s="40" t="str">
        <f t="shared" si="534"/>
        <v>|n暴击+10%</v>
      </c>
      <c r="CQ301" s="40" t="str">
        <f t="shared" si="535"/>
        <v>|n暴伤+300%</v>
      </c>
      <c r="CR301" s="40" t="str">
        <f t="shared" si="536"/>
        <v/>
      </c>
      <c r="CS301" s="40" t="str">
        <f t="shared" si="537"/>
        <v/>
      </c>
      <c r="CT301" s="40" t="str">
        <f t="shared" si="538"/>
        <v/>
      </c>
      <c r="CU301" s="40" t="str">
        <f t="shared" si="539"/>
        <v/>
      </c>
      <c r="CV301" s="40" t="str">
        <f t="shared" si="540"/>
        <v/>
      </c>
      <c r="CW301" s="40" t="str">
        <f t="shared" si="541"/>
        <v/>
      </c>
      <c r="CX301" s="40" t="str">
        <f t="shared" si="542"/>
        <v/>
      </c>
      <c r="CY301" s="40" t="str">
        <f t="shared" si="543"/>
        <v/>
      </c>
      <c r="CZ301" s="40" t="str">
        <f t="shared" si="544"/>
        <v/>
      </c>
      <c r="DA301" s="40" t="str">
        <f t="shared" si="545"/>
        <v/>
      </c>
      <c r="DB301" s="40" t="str">
        <f t="shared" si="546"/>
        <v/>
      </c>
      <c r="DC301" s="40" t="str">
        <f t="shared" si="547"/>
        <v/>
      </c>
      <c r="DD301" s="40" t="str">
        <f t="shared" si="548"/>
        <v/>
      </c>
      <c r="DE301" s="40" t="str">
        <f t="shared" si="549"/>
        <v/>
      </c>
      <c r="DF301" s="40" t="str">
        <f t="shared" si="550"/>
        <v/>
      </c>
      <c r="DG301" s="40" t="str">
        <f t="shared" si="551"/>
        <v/>
      </c>
      <c r="DH301" s="40" t="str">
        <f t="shared" si="552"/>
        <v/>
      </c>
      <c r="DI301" s="40" t="str">
        <f t="shared" si="553"/>
        <v/>
      </c>
      <c r="DJ301" s="40" t="str">
        <f t="shared" si="554"/>
        <v/>
      </c>
      <c r="DK301" s="40" t="str">
        <f t="shared" si="555"/>
        <v/>
      </c>
      <c r="DL301" s="40" t="str">
        <f t="shared" si="556"/>
        <v/>
      </c>
      <c r="DM301" s="40" t="str">
        <f t="shared" si="557"/>
        <v/>
      </c>
      <c r="DN301" s="40" t="str">
        <f t="shared" si="558"/>
        <v/>
      </c>
      <c r="DO301" s="40" t="str">
        <f t="shared" si="559"/>
        <v/>
      </c>
      <c r="DP301" s="40" t="str">
        <f t="shared" si="560"/>
        <v/>
      </c>
      <c r="DQ301" s="40" t="str">
        <f t="shared" si="561"/>
        <v/>
      </c>
      <c r="DR301" s="40" t="str">
        <f t="shared" si="562"/>
        <v/>
      </c>
      <c r="DS301" s="40" t="str">
        <f t="shared" si="563"/>
        <v/>
      </c>
      <c r="DT301" s="40" t="str">
        <f t="shared" si="564"/>
        <v/>
      </c>
      <c r="DU301" s="40" t="str">
        <f t="shared" si="565"/>
        <v/>
      </c>
      <c r="DV301" s="40" t="str">
        <f t="shared" si="566"/>
        <v/>
      </c>
      <c r="DW301" s="40" t="str">
        <f t="shared" si="567"/>
        <v/>
      </c>
      <c r="DX301" s="40" t="str">
        <f t="shared" ref="DX301:EO306" si="581">IF(BD301="","","|n|cffffcc00"&amp;DX$2&amp;"：|r"&amp;BD301&amp;DX$1)</f>
        <v/>
      </c>
      <c r="DY301" s="40" t="str">
        <f t="shared" si="581"/>
        <v/>
      </c>
      <c r="DZ301" s="40" t="str">
        <f t="shared" si="581"/>
        <v/>
      </c>
      <c r="EA301" s="40" t="str">
        <f t="shared" si="581"/>
        <v/>
      </c>
      <c r="EB301" s="40" t="str">
        <f t="shared" si="581"/>
        <v/>
      </c>
      <c r="EC301" s="40" t="str">
        <f t="shared" si="581"/>
        <v/>
      </c>
      <c r="ED301" s="40" t="str">
        <f t="shared" si="581"/>
        <v/>
      </c>
      <c r="EE301" s="40" t="str">
        <f t="shared" si="581"/>
        <v/>
      </c>
      <c r="EF301" s="40" t="str">
        <f t="shared" si="581"/>
        <v/>
      </c>
      <c r="EG301" s="40" t="str">
        <f t="shared" si="581"/>
        <v/>
      </c>
      <c r="EH301" s="40" t="str">
        <f t="shared" si="581"/>
        <v/>
      </c>
      <c r="EI301" s="40" t="str">
        <f t="shared" si="581"/>
        <v/>
      </c>
      <c r="EJ301" s="40" t="str">
        <f t="shared" si="581"/>
        <v/>
      </c>
      <c r="EK301" s="40" t="str">
        <f t="shared" si="581"/>
        <v/>
      </c>
      <c r="EL301" s="40" t="str">
        <f t="shared" si="581"/>
        <v/>
      </c>
      <c r="EM301" s="40" t="str">
        <f t="shared" si="581"/>
        <v/>
      </c>
      <c r="EN301" s="40" t="str">
        <f t="shared" si="581"/>
        <v/>
      </c>
      <c r="EO301" s="40" t="str">
        <f t="shared" si="581"/>
        <v/>
      </c>
    </row>
    <row r="302" spans="1:145">
      <c r="A302" s="40" t="s">
        <v>557</v>
      </c>
      <c r="C302" s="40" t="s">
        <v>558</v>
      </c>
      <c r="D302" s="40">
        <f>D282*12</f>
        <v>26400000</v>
      </c>
      <c r="F302" s="40">
        <v>10000</v>
      </c>
      <c r="H302" s="40">
        <f>H282*10.5</f>
        <v>315000000</v>
      </c>
      <c r="M302" s="40">
        <v>15</v>
      </c>
      <c r="V302" s="40">
        <v>10</v>
      </c>
      <c r="W302" s="40">
        <v>350</v>
      </c>
    </row>
    <row r="303" spans="1:145">
      <c r="A303" s="40" t="s">
        <v>559</v>
      </c>
      <c r="B303" s="27" t="s">
        <v>560</v>
      </c>
      <c r="C303" s="40" t="s">
        <v>561</v>
      </c>
      <c r="F303" s="40">
        <v>500</v>
      </c>
      <c r="H303" s="40">
        <v>10000000</v>
      </c>
      <c r="M303" s="40">
        <v>10</v>
      </c>
      <c r="BW303" s="40" t="str">
        <f t="shared" si="568"/>
        <v>|n护甲+500|n生命值+10000000|n闪避+10%</v>
      </c>
      <c r="BX303" s="40" t="str">
        <f t="shared" si="516"/>
        <v/>
      </c>
      <c r="BY303" s="40" t="str">
        <f t="shared" si="517"/>
        <v/>
      </c>
      <c r="BZ303" s="40" t="str">
        <f t="shared" si="518"/>
        <v>|n护甲+500</v>
      </c>
      <c r="CA303" s="40" t="str">
        <f t="shared" si="519"/>
        <v/>
      </c>
      <c r="CB303" s="40" t="str">
        <f t="shared" si="520"/>
        <v>|n生命值+10000000</v>
      </c>
      <c r="CC303" s="40" t="str">
        <f t="shared" si="521"/>
        <v/>
      </c>
      <c r="CD303" s="40" t="str">
        <f t="shared" si="522"/>
        <v/>
      </c>
      <c r="CE303" s="40" t="str">
        <f t="shared" si="523"/>
        <v/>
      </c>
      <c r="CF303" s="40" t="str">
        <f t="shared" si="524"/>
        <v/>
      </c>
      <c r="CG303" s="40" t="str">
        <f t="shared" si="525"/>
        <v>|n闪避+10%</v>
      </c>
      <c r="CH303" s="40" t="str">
        <f t="shared" si="526"/>
        <v/>
      </c>
      <c r="CI303" s="40" t="str">
        <f t="shared" si="527"/>
        <v/>
      </c>
      <c r="CJ303" s="40" t="str">
        <f t="shared" si="528"/>
        <v/>
      </c>
      <c r="CK303" s="40" t="str">
        <f t="shared" si="529"/>
        <v/>
      </c>
      <c r="CL303" s="40" t="str">
        <f t="shared" si="530"/>
        <v/>
      </c>
      <c r="CM303" s="40" t="str">
        <f t="shared" si="531"/>
        <v/>
      </c>
      <c r="CN303" s="40" t="str">
        <f t="shared" si="532"/>
        <v/>
      </c>
      <c r="CO303" s="40" t="str">
        <f t="shared" si="533"/>
        <v/>
      </c>
      <c r="CP303" s="40" t="str">
        <f t="shared" si="534"/>
        <v/>
      </c>
      <c r="CQ303" s="40" t="str">
        <f t="shared" si="535"/>
        <v/>
      </c>
      <c r="CR303" s="40" t="str">
        <f t="shared" si="536"/>
        <v/>
      </c>
      <c r="CS303" s="40" t="str">
        <f t="shared" si="537"/>
        <v/>
      </c>
      <c r="CT303" s="40" t="str">
        <f t="shared" si="538"/>
        <v/>
      </c>
      <c r="CU303" s="40" t="str">
        <f t="shared" si="539"/>
        <v/>
      </c>
      <c r="CV303" s="40" t="str">
        <f t="shared" si="540"/>
        <v/>
      </c>
      <c r="CW303" s="40" t="str">
        <f t="shared" si="541"/>
        <v/>
      </c>
      <c r="CX303" s="40" t="str">
        <f t="shared" si="542"/>
        <v/>
      </c>
      <c r="CY303" s="40" t="str">
        <f t="shared" si="543"/>
        <v/>
      </c>
      <c r="CZ303" s="40" t="str">
        <f t="shared" si="544"/>
        <v/>
      </c>
      <c r="DA303" s="40" t="str">
        <f t="shared" si="545"/>
        <v/>
      </c>
      <c r="DB303" s="40" t="str">
        <f t="shared" si="546"/>
        <v/>
      </c>
      <c r="DC303" s="40" t="str">
        <f t="shared" si="547"/>
        <v/>
      </c>
      <c r="DD303" s="40" t="str">
        <f t="shared" si="548"/>
        <v/>
      </c>
      <c r="DE303" s="40" t="str">
        <f t="shared" si="549"/>
        <v/>
      </c>
      <c r="DF303" s="40" t="str">
        <f t="shared" si="550"/>
        <v/>
      </c>
      <c r="DG303" s="40" t="str">
        <f t="shared" si="551"/>
        <v/>
      </c>
      <c r="DH303" s="40" t="str">
        <f t="shared" si="552"/>
        <v/>
      </c>
      <c r="DI303" s="40" t="str">
        <f t="shared" si="553"/>
        <v/>
      </c>
      <c r="DJ303" s="40" t="str">
        <f t="shared" si="554"/>
        <v/>
      </c>
      <c r="DK303" s="40" t="str">
        <f t="shared" si="555"/>
        <v/>
      </c>
      <c r="DL303" s="40" t="str">
        <f t="shared" si="556"/>
        <v/>
      </c>
      <c r="DM303" s="40" t="str">
        <f t="shared" si="557"/>
        <v/>
      </c>
      <c r="DN303" s="40" t="str">
        <f t="shared" si="558"/>
        <v/>
      </c>
      <c r="DO303" s="40" t="str">
        <f t="shared" si="559"/>
        <v/>
      </c>
      <c r="DP303" s="40" t="str">
        <f t="shared" si="560"/>
        <v/>
      </c>
      <c r="DQ303" s="40" t="str">
        <f t="shared" si="561"/>
        <v/>
      </c>
      <c r="DR303" s="40" t="str">
        <f t="shared" si="562"/>
        <v/>
      </c>
      <c r="DS303" s="40" t="str">
        <f t="shared" si="563"/>
        <v/>
      </c>
      <c r="DT303" s="40" t="str">
        <f t="shared" si="564"/>
        <v/>
      </c>
      <c r="DU303" s="40" t="str">
        <f t="shared" si="565"/>
        <v/>
      </c>
      <c r="DV303" s="40" t="str">
        <f t="shared" si="566"/>
        <v/>
      </c>
      <c r="DW303" s="40" t="str">
        <f t="shared" si="567"/>
        <v/>
      </c>
      <c r="DX303" s="40" t="str">
        <f t="shared" si="581"/>
        <v/>
      </c>
      <c r="DY303" s="40" t="str">
        <f t="shared" si="581"/>
        <v/>
      </c>
      <c r="DZ303" s="40" t="str">
        <f t="shared" si="581"/>
        <v/>
      </c>
      <c r="EA303" s="40" t="str">
        <f t="shared" si="581"/>
        <v/>
      </c>
      <c r="EB303" s="40" t="str">
        <f t="shared" si="581"/>
        <v/>
      </c>
      <c r="EC303" s="40" t="str">
        <f t="shared" si="581"/>
        <v/>
      </c>
      <c r="ED303" s="40" t="str">
        <f t="shared" si="581"/>
        <v/>
      </c>
      <c r="EE303" s="40" t="str">
        <f t="shared" si="581"/>
        <v/>
      </c>
      <c r="EF303" s="40" t="str">
        <f t="shared" si="581"/>
        <v/>
      </c>
      <c r="EG303" s="40" t="str">
        <f t="shared" si="581"/>
        <v/>
      </c>
      <c r="EH303" s="40" t="str">
        <f t="shared" si="581"/>
        <v/>
      </c>
      <c r="EI303" s="40" t="str">
        <f t="shared" si="581"/>
        <v/>
      </c>
      <c r="EJ303" s="40" t="str">
        <f t="shared" si="581"/>
        <v/>
      </c>
      <c r="EK303" s="40" t="str">
        <f t="shared" si="581"/>
        <v/>
      </c>
      <c r="EL303" s="40" t="str">
        <f t="shared" si="581"/>
        <v/>
      </c>
      <c r="EM303" s="40" t="str">
        <f t="shared" si="581"/>
        <v/>
      </c>
      <c r="EN303" s="40" t="str">
        <f t="shared" si="581"/>
        <v/>
      </c>
      <c r="EO303" s="40" t="str">
        <f t="shared" si="581"/>
        <v/>
      </c>
    </row>
    <row r="304" spans="1:145">
      <c r="A304" s="40" t="s">
        <v>562</v>
      </c>
      <c r="B304" s="27" t="s">
        <v>563</v>
      </c>
      <c r="C304" s="40" t="s">
        <v>564</v>
      </c>
      <c r="D304" s="40">
        <v>1012800</v>
      </c>
      <c r="F304" s="40">
        <f>F264*2</f>
        <v>540</v>
      </c>
      <c r="H304" s="40">
        <v>8303850</v>
      </c>
      <c r="M304" s="40">
        <v>10</v>
      </c>
      <c r="V304" s="40">
        <v>10</v>
      </c>
      <c r="W304" s="40">
        <v>150</v>
      </c>
      <c r="BW304" s="40" t="str">
        <f t="shared" si="568"/>
        <v>|n攻击+1012800|n护甲+540|n生命值+8303850|n闪避+10%|n暴击+10%|n暴伤+150%</v>
      </c>
      <c r="BX304" s="40" t="str">
        <f t="shared" si="516"/>
        <v>|n攻击+1012800</v>
      </c>
      <c r="BY304" s="40" t="str">
        <f t="shared" si="517"/>
        <v/>
      </c>
      <c r="BZ304" s="40" t="str">
        <f t="shared" si="518"/>
        <v>|n护甲+540</v>
      </c>
      <c r="CA304" s="40" t="str">
        <f t="shared" si="519"/>
        <v/>
      </c>
      <c r="CB304" s="40" t="str">
        <f t="shared" si="520"/>
        <v>|n生命值+8303850</v>
      </c>
      <c r="CC304" s="40" t="str">
        <f t="shared" si="521"/>
        <v/>
      </c>
      <c r="CD304" s="40" t="str">
        <f t="shared" si="522"/>
        <v/>
      </c>
      <c r="CE304" s="40" t="str">
        <f t="shared" si="523"/>
        <v/>
      </c>
      <c r="CF304" s="40" t="str">
        <f t="shared" si="524"/>
        <v/>
      </c>
      <c r="CG304" s="40" t="str">
        <f t="shared" si="525"/>
        <v>|n闪避+10%</v>
      </c>
      <c r="CH304" s="40" t="str">
        <f t="shared" si="526"/>
        <v/>
      </c>
      <c r="CI304" s="40" t="str">
        <f t="shared" si="527"/>
        <v/>
      </c>
      <c r="CJ304" s="40" t="str">
        <f t="shared" si="528"/>
        <v/>
      </c>
      <c r="CK304" s="40" t="str">
        <f t="shared" si="529"/>
        <v/>
      </c>
      <c r="CL304" s="40" t="str">
        <f t="shared" si="530"/>
        <v/>
      </c>
      <c r="CM304" s="40" t="str">
        <f t="shared" si="531"/>
        <v/>
      </c>
      <c r="CN304" s="40" t="str">
        <f t="shared" si="532"/>
        <v/>
      </c>
      <c r="CO304" s="40" t="str">
        <f t="shared" si="533"/>
        <v/>
      </c>
      <c r="CP304" s="40" t="str">
        <f t="shared" si="534"/>
        <v>|n暴击+10%</v>
      </c>
      <c r="CQ304" s="40" t="str">
        <f t="shared" si="535"/>
        <v>|n暴伤+150%</v>
      </c>
      <c r="CR304" s="40" t="str">
        <f t="shared" si="536"/>
        <v/>
      </c>
      <c r="CS304" s="40" t="str">
        <f t="shared" si="537"/>
        <v/>
      </c>
      <c r="CT304" s="40" t="str">
        <f t="shared" si="538"/>
        <v/>
      </c>
      <c r="CU304" s="40" t="str">
        <f t="shared" si="539"/>
        <v/>
      </c>
      <c r="CV304" s="40" t="str">
        <f t="shared" si="540"/>
        <v/>
      </c>
      <c r="CW304" s="40" t="str">
        <f t="shared" si="541"/>
        <v/>
      </c>
      <c r="CX304" s="40" t="str">
        <f t="shared" si="542"/>
        <v/>
      </c>
      <c r="CY304" s="40" t="str">
        <f t="shared" si="543"/>
        <v/>
      </c>
      <c r="CZ304" s="40" t="str">
        <f t="shared" si="544"/>
        <v/>
      </c>
      <c r="DA304" s="40" t="str">
        <f t="shared" si="545"/>
        <v/>
      </c>
      <c r="DB304" s="40" t="str">
        <f t="shared" si="546"/>
        <v/>
      </c>
      <c r="DC304" s="40" t="str">
        <f t="shared" si="547"/>
        <v/>
      </c>
      <c r="DD304" s="40" t="str">
        <f t="shared" si="548"/>
        <v/>
      </c>
      <c r="DE304" s="40" t="str">
        <f t="shared" si="549"/>
        <v/>
      </c>
      <c r="DF304" s="40" t="str">
        <f t="shared" si="550"/>
        <v/>
      </c>
      <c r="DG304" s="40" t="str">
        <f t="shared" si="551"/>
        <v/>
      </c>
      <c r="DH304" s="40" t="str">
        <f t="shared" si="552"/>
        <v/>
      </c>
      <c r="DI304" s="40" t="str">
        <f t="shared" si="553"/>
        <v/>
      </c>
      <c r="DJ304" s="40" t="str">
        <f t="shared" si="554"/>
        <v/>
      </c>
      <c r="DK304" s="40" t="str">
        <f t="shared" si="555"/>
        <v/>
      </c>
      <c r="DL304" s="40" t="str">
        <f t="shared" si="556"/>
        <v/>
      </c>
      <c r="DM304" s="40" t="str">
        <f t="shared" si="557"/>
        <v/>
      </c>
      <c r="DN304" s="40" t="str">
        <f t="shared" si="558"/>
        <v/>
      </c>
      <c r="DO304" s="40" t="str">
        <f t="shared" si="559"/>
        <v/>
      </c>
      <c r="DP304" s="40" t="str">
        <f t="shared" si="560"/>
        <v/>
      </c>
      <c r="DQ304" s="40" t="str">
        <f t="shared" si="561"/>
        <v/>
      </c>
      <c r="DR304" s="40" t="str">
        <f t="shared" si="562"/>
        <v/>
      </c>
      <c r="DS304" s="40" t="str">
        <f t="shared" si="563"/>
        <v/>
      </c>
      <c r="DT304" s="40" t="str">
        <f t="shared" si="564"/>
        <v/>
      </c>
      <c r="DU304" s="40" t="str">
        <f t="shared" si="565"/>
        <v/>
      </c>
      <c r="DV304" s="40" t="str">
        <f t="shared" si="566"/>
        <v/>
      </c>
      <c r="DW304" s="40" t="str">
        <f t="shared" si="567"/>
        <v/>
      </c>
      <c r="DX304" s="40" t="str">
        <f t="shared" si="581"/>
        <v/>
      </c>
      <c r="DY304" s="40" t="str">
        <f t="shared" si="581"/>
        <v/>
      </c>
      <c r="DZ304" s="40" t="str">
        <f t="shared" si="581"/>
        <v/>
      </c>
      <c r="EA304" s="40" t="str">
        <f t="shared" si="581"/>
        <v/>
      </c>
      <c r="EB304" s="40" t="str">
        <f t="shared" si="581"/>
        <v/>
      </c>
      <c r="EC304" s="40" t="str">
        <f t="shared" si="581"/>
        <v/>
      </c>
      <c r="ED304" s="40" t="str">
        <f t="shared" si="581"/>
        <v/>
      </c>
      <c r="EE304" s="40" t="str">
        <f t="shared" si="581"/>
        <v/>
      </c>
      <c r="EF304" s="40" t="str">
        <f t="shared" si="581"/>
        <v/>
      </c>
      <c r="EG304" s="40" t="str">
        <f t="shared" si="581"/>
        <v/>
      </c>
      <c r="EH304" s="40" t="str">
        <f t="shared" si="581"/>
        <v/>
      </c>
      <c r="EI304" s="40" t="str">
        <f t="shared" si="581"/>
        <v/>
      </c>
      <c r="EJ304" s="40" t="str">
        <f t="shared" si="581"/>
        <v/>
      </c>
      <c r="EK304" s="40" t="str">
        <f t="shared" si="581"/>
        <v/>
      </c>
      <c r="EL304" s="40" t="str">
        <f t="shared" si="581"/>
        <v/>
      </c>
      <c r="EM304" s="40" t="str">
        <f t="shared" si="581"/>
        <v/>
      </c>
      <c r="EN304" s="40" t="str">
        <f t="shared" si="581"/>
        <v/>
      </c>
      <c r="EO304" s="40" t="str">
        <f t="shared" si="581"/>
        <v/>
      </c>
    </row>
    <row r="305" spans="1:145">
      <c r="A305" s="40" t="s">
        <v>565</v>
      </c>
      <c r="B305" s="27" t="s">
        <v>566</v>
      </c>
      <c r="C305" s="40" t="s">
        <v>564</v>
      </c>
      <c r="D305" s="40">
        <v>1012800</v>
      </c>
      <c r="F305" s="40">
        <f>F264*2</f>
        <v>540</v>
      </c>
      <c r="H305" s="40">
        <v>8303850</v>
      </c>
      <c r="M305" s="40">
        <v>10</v>
      </c>
      <c r="V305" s="40">
        <v>10</v>
      </c>
      <c r="W305" s="40">
        <v>150</v>
      </c>
      <c r="BW305" s="40" t="str">
        <f t="shared" si="568"/>
        <v>|n攻击+1012800|n护甲+540|n生命值+8303850|n闪避+10%|n暴击+10%|n暴伤+150%</v>
      </c>
      <c r="BX305" s="40" t="str">
        <f t="shared" si="516"/>
        <v>|n攻击+1012800</v>
      </c>
      <c r="BY305" s="40" t="str">
        <f t="shared" si="517"/>
        <v/>
      </c>
      <c r="BZ305" s="40" t="str">
        <f t="shared" si="518"/>
        <v>|n护甲+540</v>
      </c>
      <c r="CA305" s="40" t="str">
        <f t="shared" si="519"/>
        <v/>
      </c>
      <c r="CB305" s="40" t="str">
        <f t="shared" si="520"/>
        <v>|n生命值+8303850</v>
      </c>
      <c r="CC305" s="40" t="str">
        <f t="shared" si="521"/>
        <v/>
      </c>
      <c r="CD305" s="40" t="str">
        <f t="shared" si="522"/>
        <v/>
      </c>
      <c r="CE305" s="40" t="str">
        <f t="shared" si="523"/>
        <v/>
      </c>
      <c r="CF305" s="40" t="str">
        <f t="shared" si="524"/>
        <v/>
      </c>
      <c r="CG305" s="40" t="str">
        <f t="shared" si="525"/>
        <v>|n闪避+10%</v>
      </c>
      <c r="CH305" s="40" t="str">
        <f t="shared" si="526"/>
        <v/>
      </c>
      <c r="CI305" s="40" t="str">
        <f t="shared" si="527"/>
        <v/>
      </c>
      <c r="CJ305" s="40" t="str">
        <f t="shared" si="528"/>
        <v/>
      </c>
      <c r="CK305" s="40" t="str">
        <f t="shared" si="529"/>
        <v/>
      </c>
      <c r="CL305" s="40" t="str">
        <f t="shared" si="530"/>
        <v/>
      </c>
      <c r="CM305" s="40" t="str">
        <f t="shared" si="531"/>
        <v/>
      </c>
      <c r="CN305" s="40" t="str">
        <f t="shared" si="532"/>
        <v/>
      </c>
      <c r="CO305" s="40" t="str">
        <f t="shared" si="533"/>
        <v/>
      </c>
      <c r="CP305" s="40" t="str">
        <f t="shared" si="534"/>
        <v>|n暴击+10%</v>
      </c>
      <c r="CQ305" s="40" t="str">
        <f t="shared" si="535"/>
        <v>|n暴伤+150%</v>
      </c>
      <c r="CR305" s="40" t="str">
        <f t="shared" si="536"/>
        <v/>
      </c>
      <c r="CS305" s="40" t="str">
        <f t="shared" si="537"/>
        <v/>
      </c>
      <c r="CT305" s="40" t="str">
        <f t="shared" si="538"/>
        <v/>
      </c>
      <c r="CU305" s="40" t="str">
        <f t="shared" si="539"/>
        <v/>
      </c>
      <c r="CV305" s="40" t="str">
        <f t="shared" si="540"/>
        <v/>
      </c>
      <c r="CW305" s="40" t="str">
        <f t="shared" si="541"/>
        <v/>
      </c>
      <c r="CX305" s="40" t="str">
        <f t="shared" si="542"/>
        <v/>
      </c>
      <c r="CY305" s="40" t="str">
        <f t="shared" si="543"/>
        <v/>
      </c>
      <c r="CZ305" s="40" t="str">
        <f t="shared" si="544"/>
        <v/>
      </c>
      <c r="DA305" s="40" t="str">
        <f t="shared" si="545"/>
        <v/>
      </c>
      <c r="DB305" s="40" t="str">
        <f t="shared" si="546"/>
        <v/>
      </c>
      <c r="DC305" s="40" t="str">
        <f t="shared" si="547"/>
        <v/>
      </c>
      <c r="DD305" s="40" t="str">
        <f t="shared" si="548"/>
        <v/>
      </c>
      <c r="DE305" s="40" t="str">
        <f t="shared" si="549"/>
        <v/>
      </c>
      <c r="DF305" s="40" t="str">
        <f t="shared" si="550"/>
        <v/>
      </c>
      <c r="DG305" s="40" t="str">
        <f t="shared" si="551"/>
        <v/>
      </c>
      <c r="DH305" s="40" t="str">
        <f t="shared" si="552"/>
        <v/>
      </c>
      <c r="DI305" s="40" t="str">
        <f t="shared" si="553"/>
        <v/>
      </c>
      <c r="DJ305" s="40" t="str">
        <f t="shared" si="554"/>
        <v/>
      </c>
      <c r="DK305" s="40" t="str">
        <f t="shared" si="555"/>
        <v/>
      </c>
      <c r="DL305" s="40" t="str">
        <f t="shared" si="556"/>
        <v/>
      </c>
      <c r="DM305" s="40" t="str">
        <f t="shared" si="557"/>
        <v/>
      </c>
      <c r="DN305" s="40" t="str">
        <f t="shared" si="558"/>
        <v/>
      </c>
      <c r="DO305" s="40" t="str">
        <f t="shared" si="559"/>
        <v/>
      </c>
      <c r="DP305" s="40" t="str">
        <f t="shared" si="560"/>
        <v/>
      </c>
      <c r="DQ305" s="40" t="str">
        <f t="shared" si="561"/>
        <v/>
      </c>
      <c r="DR305" s="40" t="str">
        <f t="shared" si="562"/>
        <v/>
      </c>
      <c r="DS305" s="40" t="str">
        <f t="shared" si="563"/>
        <v/>
      </c>
      <c r="DT305" s="40" t="str">
        <f t="shared" si="564"/>
        <v/>
      </c>
      <c r="DU305" s="40" t="str">
        <f t="shared" si="565"/>
        <v/>
      </c>
      <c r="DV305" s="40" t="str">
        <f t="shared" si="566"/>
        <v/>
      </c>
      <c r="DW305" s="40" t="str">
        <f t="shared" si="567"/>
        <v/>
      </c>
      <c r="DX305" s="40" t="str">
        <f t="shared" si="581"/>
        <v/>
      </c>
      <c r="DY305" s="40" t="str">
        <f t="shared" si="581"/>
        <v/>
      </c>
      <c r="DZ305" s="40" t="str">
        <f t="shared" si="581"/>
        <v/>
      </c>
      <c r="EA305" s="40" t="str">
        <f t="shared" si="581"/>
        <v/>
      </c>
      <c r="EB305" s="40" t="str">
        <f t="shared" si="581"/>
        <v/>
      </c>
      <c r="EC305" s="40" t="str">
        <f t="shared" si="581"/>
        <v/>
      </c>
      <c r="ED305" s="40" t="str">
        <f t="shared" si="581"/>
        <v/>
      </c>
      <c r="EE305" s="40" t="str">
        <f t="shared" si="581"/>
        <v/>
      </c>
      <c r="EF305" s="40" t="str">
        <f t="shared" si="581"/>
        <v/>
      </c>
      <c r="EG305" s="40" t="str">
        <f t="shared" si="581"/>
        <v/>
      </c>
      <c r="EH305" s="40" t="str">
        <f t="shared" si="581"/>
        <v/>
      </c>
      <c r="EI305" s="40" t="str">
        <f t="shared" si="581"/>
        <v/>
      </c>
      <c r="EJ305" s="40" t="str">
        <f t="shared" si="581"/>
        <v/>
      </c>
      <c r="EK305" s="40" t="str">
        <f t="shared" si="581"/>
        <v/>
      </c>
      <c r="EL305" s="40" t="str">
        <f t="shared" si="581"/>
        <v/>
      </c>
      <c r="EM305" s="40" t="str">
        <f t="shared" si="581"/>
        <v/>
      </c>
      <c r="EN305" s="40" t="str">
        <f t="shared" si="581"/>
        <v/>
      </c>
      <c r="EO305" s="40" t="str">
        <f t="shared" si="581"/>
        <v/>
      </c>
    </row>
    <row r="306" spans="1:145">
      <c r="A306" s="40" t="s">
        <v>567</v>
      </c>
      <c r="B306" s="27" t="s">
        <v>568</v>
      </c>
      <c r="C306" s="40" t="s">
        <v>564</v>
      </c>
      <c r="D306" s="40">
        <v>1012800</v>
      </c>
      <c r="F306" s="40">
        <f>F264*2</f>
        <v>540</v>
      </c>
      <c r="H306" s="40">
        <v>8303850</v>
      </c>
      <c r="M306" s="40">
        <v>10</v>
      </c>
      <c r="V306" s="40">
        <v>10</v>
      </c>
      <c r="W306" s="40">
        <v>150</v>
      </c>
      <c r="BW306" s="40" t="str">
        <f t="shared" si="568"/>
        <v>|n攻击+1012800|n护甲+540|n生命值+8303850|n闪避+10%|n暴击+10%|n暴伤+150%</v>
      </c>
      <c r="BX306" s="40" t="str">
        <f t="shared" si="516"/>
        <v>|n攻击+1012800</v>
      </c>
      <c r="BY306" s="40" t="str">
        <f t="shared" si="517"/>
        <v/>
      </c>
      <c r="BZ306" s="40" t="str">
        <f t="shared" si="518"/>
        <v>|n护甲+540</v>
      </c>
      <c r="CA306" s="40" t="str">
        <f t="shared" si="519"/>
        <v/>
      </c>
      <c r="CB306" s="40" t="str">
        <f t="shared" si="520"/>
        <v>|n生命值+8303850</v>
      </c>
      <c r="CC306" s="40" t="str">
        <f t="shared" si="521"/>
        <v/>
      </c>
      <c r="CD306" s="40" t="str">
        <f t="shared" si="522"/>
        <v/>
      </c>
      <c r="CE306" s="40" t="str">
        <f t="shared" si="523"/>
        <v/>
      </c>
      <c r="CF306" s="40" t="str">
        <f t="shared" si="524"/>
        <v/>
      </c>
      <c r="CG306" s="40" t="str">
        <f t="shared" si="525"/>
        <v>|n闪避+10%</v>
      </c>
      <c r="CH306" s="40" t="str">
        <f t="shared" si="526"/>
        <v/>
      </c>
      <c r="CI306" s="40" t="str">
        <f t="shared" si="527"/>
        <v/>
      </c>
      <c r="CJ306" s="40" t="str">
        <f t="shared" si="528"/>
        <v/>
      </c>
      <c r="CK306" s="40" t="str">
        <f t="shared" si="529"/>
        <v/>
      </c>
      <c r="CL306" s="40" t="str">
        <f t="shared" si="530"/>
        <v/>
      </c>
      <c r="CM306" s="40" t="str">
        <f t="shared" si="531"/>
        <v/>
      </c>
      <c r="CN306" s="40" t="str">
        <f t="shared" si="532"/>
        <v/>
      </c>
      <c r="CO306" s="40" t="str">
        <f t="shared" si="533"/>
        <v/>
      </c>
      <c r="CP306" s="40" t="str">
        <f t="shared" si="534"/>
        <v>|n暴击+10%</v>
      </c>
      <c r="CQ306" s="40" t="str">
        <f t="shared" si="535"/>
        <v>|n暴伤+150%</v>
      </c>
      <c r="CR306" s="40" t="str">
        <f t="shared" si="536"/>
        <v/>
      </c>
      <c r="CS306" s="40" t="str">
        <f t="shared" si="537"/>
        <v/>
      </c>
      <c r="CT306" s="40" t="str">
        <f t="shared" si="538"/>
        <v/>
      </c>
      <c r="CU306" s="40" t="str">
        <f t="shared" si="539"/>
        <v/>
      </c>
      <c r="CV306" s="40" t="str">
        <f t="shared" si="540"/>
        <v/>
      </c>
      <c r="CW306" s="40" t="str">
        <f t="shared" si="541"/>
        <v/>
      </c>
      <c r="CX306" s="40" t="str">
        <f t="shared" si="542"/>
        <v/>
      </c>
      <c r="CY306" s="40" t="str">
        <f t="shared" si="543"/>
        <v/>
      </c>
      <c r="CZ306" s="40" t="str">
        <f t="shared" si="544"/>
        <v/>
      </c>
      <c r="DA306" s="40" t="str">
        <f t="shared" si="545"/>
        <v/>
      </c>
      <c r="DB306" s="40" t="str">
        <f t="shared" si="546"/>
        <v/>
      </c>
      <c r="DC306" s="40" t="str">
        <f t="shared" si="547"/>
        <v/>
      </c>
      <c r="DD306" s="40" t="str">
        <f t="shared" si="548"/>
        <v/>
      </c>
      <c r="DE306" s="40" t="str">
        <f t="shared" si="549"/>
        <v/>
      </c>
      <c r="DF306" s="40" t="str">
        <f t="shared" si="550"/>
        <v/>
      </c>
      <c r="DG306" s="40" t="str">
        <f t="shared" si="551"/>
        <v/>
      </c>
      <c r="DH306" s="40" t="str">
        <f t="shared" si="552"/>
        <v/>
      </c>
      <c r="DI306" s="40" t="str">
        <f t="shared" si="553"/>
        <v/>
      </c>
      <c r="DJ306" s="40" t="str">
        <f t="shared" si="554"/>
        <v/>
      </c>
      <c r="DK306" s="40" t="str">
        <f t="shared" si="555"/>
        <v/>
      </c>
      <c r="DL306" s="40" t="str">
        <f t="shared" si="556"/>
        <v/>
      </c>
      <c r="DM306" s="40" t="str">
        <f t="shared" si="557"/>
        <v/>
      </c>
      <c r="DN306" s="40" t="str">
        <f t="shared" si="558"/>
        <v/>
      </c>
      <c r="DO306" s="40" t="str">
        <f t="shared" si="559"/>
        <v/>
      </c>
      <c r="DP306" s="40" t="str">
        <f t="shared" si="560"/>
        <v/>
      </c>
      <c r="DQ306" s="40" t="str">
        <f t="shared" si="561"/>
        <v/>
      </c>
      <c r="DR306" s="40" t="str">
        <f t="shared" si="562"/>
        <v/>
      </c>
      <c r="DS306" s="40" t="str">
        <f t="shared" si="563"/>
        <v/>
      </c>
      <c r="DT306" s="40" t="str">
        <f t="shared" si="564"/>
        <v/>
      </c>
      <c r="DU306" s="40" t="str">
        <f t="shared" si="565"/>
        <v/>
      </c>
      <c r="DV306" s="40" t="str">
        <f t="shared" si="566"/>
        <v/>
      </c>
      <c r="DW306" s="40" t="str">
        <f t="shared" si="567"/>
        <v/>
      </c>
      <c r="DX306" s="40" t="str">
        <f t="shared" si="581"/>
        <v/>
      </c>
      <c r="DY306" s="40" t="str">
        <f t="shared" si="581"/>
        <v/>
      </c>
      <c r="DZ306" s="40" t="str">
        <f t="shared" si="581"/>
        <v/>
      </c>
      <c r="EA306" s="40" t="str">
        <f t="shared" si="581"/>
        <v/>
      </c>
      <c r="EB306" s="40" t="str">
        <f t="shared" si="581"/>
        <v/>
      </c>
      <c r="EC306" s="40" t="str">
        <f t="shared" si="581"/>
        <v/>
      </c>
      <c r="ED306" s="40" t="str">
        <f t="shared" si="581"/>
        <v/>
      </c>
      <c r="EE306" s="40" t="str">
        <f t="shared" si="581"/>
        <v/>
      </c>
      <c r="EF306" s="40" t="str">
        <f t="shared" si="581"/>
        <v/>
      </c>
      <c r="EG306" s="40" t="str">
        <f t="shared" si="581"/>
        <v/>
      </c>
      <c r="EH306" s="40" t="str">
        <f t="shared" si="581"/>
        <v/>
      </c>
      <c r="EI306" s="40" t="str">
        <f t="shared" si="581"/>
        <v/>
      </c>
      <c r="EJ306" s="40" t="str">
        <f t="shared" si="581"/>
        <v/>
      </c>
      <c r="EK306" s="40" t="str">
        <f t="shared" si="581"/>
        <v/>
      </c>
      <c r="EL306" s="40" t="str">
        <f t="shared" si="581"/>
        <v/>
      </c>
      <c r="EM306" s="40" t="str">
        <f t="shared" si="581"/>
        <v/>
      </c>
      <c r="EN306" s="40" t="str">
        <f t="shared" si="581"/>
        <v/>
      </c>
      <c r="EO306" s="40" t="str">
        <f t="shared" si="581"/>
        <v/>
      </c>
    </row>
    <row r="307" spans="1:145">
      <c r="A307" s="40" t="s">
        <v>569</v>
      </c>
      <c r="B307" s="27" t="s">
        <v>570</v>
      </c>
      <c r="C307" s="40" t="s">
        <v>564</v>
      </c>
      <c r="D307" s="40">
        <f>D296*0.6</f>
        <v>891240</v>
      </c>
      <c r="F307" s="40">
        <f>F264*2</f>
        <v>540</v>
      </c>
      <c r="H307" s="40">
        <v>8303850</v>
      </c>
      <c r="M307" s="40">
        <v>10</v>
      </c>
      <c r="V307" s="40">
        <v>10</v>
      </c>
      <c r="W307" s="40">
        <v>150</v>
      </c>
      <c r="BW307" s="40" t="str">
        <f t="shared" si="568"/>
        <v>|n攻击+891240|n护甲+540|n生命值+8303850|n闪避+10%|n暴击+10%|n暴伤+150%</v>
      </c>
      <c r="BX307" s="40" t="str">
        <f t="shared" si="516"/>
        <v>|n攻击+891240</v>
      </c>
      <c r="BY307" s="40" t="str">
        <f t="shared" si="517"/>
        <v/>
      </c>
      <c r="BZ307" s="40" t="str">
        <f t="shared" si="518"/>
        <v>|n护甲+540</v>
      </c>
      <c r="CA307" s="40" t="str">
        <f t="shared" si="519"/>
        <v/>
      </c>
      <c r="CB307" s="40" t="str">
        <f t="shared" si="520"/>
        <v>|n生命值+8303850</v>
      </c>
      <c r="CC307" s="40" t="str">
        <f t="shared" si="521"/>
        <v/>
      </c>
      <c r="CD307" s="40" t="str">
        <f t="shared" si="522"/>
        <v/>
      </c>
      <c r="CE307" s="40" t="str">
        <f t="shared" si="523"/>
        <v/>
      </c>
      <c r="CF307" s="40" t="str">
        <f t="shared" si="524"/>
        <v/>
      </c>
      <c r="CG307" s="40" t="str">
        <f t="shared" si="525"/>
        <v>|n闪避+10%</v>
      </c>
      <c r="CH307" s="40" t="str">
        <f t="shared" si="526"/>
        <v/>
      </c>
      <c r="CI307" s="40" t="str">
        <f t="shared" si="527"/>
        <v/>
      </c>
      <c r="CJ307" s="40" t="str">
        <f t="shared" si="528"/>
        <v/>
      </c>
      <c r="CK307" s="40" t="str">
        <f t="shared" si="529"/>
        <v/>
      </c>
      <c r="CL307" s="40" t="str">
        <f t="shared" si="530"/>
        <v/>
      </c>
      <c r="CM307" s="40" t="str">
        <f t="shared" si="531"/>
        <v/>
      </c>
      <c r="CN307" s="40" t="str">
        <f t="shared" si="532"/>
        <v/>
      </c>
      <c r="CO307" s="40" t="str">
        <f t="shared" si="533"/>
        <v/>
      </c>
      <c r="CP307" s="40" t="str">
        <f t="shared" si="534"/>
        <v>|n暴击+10%</v>
      </c>
      <c r="CQ307" s="40" t="str">
        <f t="shared" si="535"/>
        <v>|n暴伤+150%</v>
      </c>
      <c r="CR307" s="40" t="str">
        <f t="shared" si="536"/>
        <v/>
      </c>
      <c r="CS307" s="40" t="str">
        <f t="shared" si="537"/>
        <v/>
      </c>
      <c r="CT307" s="40" t="str">
        <f t="shared" si="538"/>
        <v/>
      </c>
      <c r="CU307" s="40" t="str">
        <f t="shared" si="539"/>
        <v/>
      </c>
      <c r="CV307" s="40" t="str">
        <f t="shared" si="540"/>
        <v/>
      </c>
      <c r="CW307" s="40" t="str">
        <f t="shared" si="541"/>
        <v/>
      </c>
      <c r="CX307" s="40" t="str">
        <f t="shared" si="542"/>
        <v/>
      </c>
      <c r="CY307" s="40" t="str">
        <f t="shared" si="543"/>
        <v/>
      </c>
      <c r="CZ307" s="40" t="str">
        <f t="shared" si="544"/>
        <v/>
      </c>
      <c r="DA307" s="40" t="str">
        <f t="shared" si="545"/>
        <v/>
      </c>
      <c r="DB307" s="40" t="str">
        <f t="shared" si="546"/>
        <v/>
      </c>
      <c r="DC307" s="40" t="str">
        <f t="shared" si="547"/>
        <v/>
      </c>
      <c r="DD307" s="40" t="str">
        <f t="shared" si="548"/>
        <v/>
      </c>
      <c r="DE307" s="40" t="str">
        <f t="shared" si="549"/>
        <v/>
      </c>
      <c r="DF307" s="40" t="str">
        <f t="shared" si="550"/>
        <v/>
      </c>
      <c r="DG307" s="40" t="str">
        <f t="shared" si="551"/>
        <v/>
      </c>
      <c r="DH307" s="40" t="str">
        <f t="shared" si="552"/>
        <v/>
      </c>
      <c r="DI307" s="40" t="str">
        <f t="shared" si="553"/>
        <v/>
      </c>
      <c r="DJ307" s="40" t="str">
        <f t="shared" si="554"/>
        <v/>
      </c>
      <c r="DK307" s="40" t="str">
        <f t="shared" si="555"/>
        <v/>
      </c>
      <c r="DL307" s="40" t="str">
        <f t="shared" si="556"/>
        <v/>
      </c>
      <c r="DM307" s="40" t="str">
        <f t="shared" si="557"/>
        <v/>
      </c>
      <c r="DN307" s="40" t="str">
        <f t="shared" si="558"/>
        <v/>
      </c>
      <c r="DO307" s="40" t="str">
        <f t="shared" si="559"/>
        <v/>
      </c>
      <c r="DP307" s="40" t="str">
        <f t="shared" si="560"/>
        <v/>
      </c>
      <c r="DQ307" s="40" t="str">
        <f t="shared" si="561"/>
        <v/>
      </c>
      <c r="DR307" s="40" t="str">
        <f t="shared" si="562"/>
        <v/>
      </c>
      <c r="DS307" s="40" t="str">
        <f t="shared" si="563"/>
        <v/>
      </c>
      <c r="DT307" s="40" t="str">
        <f t="shared" si="564"/>
        <v/>
      </c>
      <c r="DU307" s="40" t="str">
        <f t="shared" si="565"/>
        <v/>
      </c>
      <c r="DV307" s="40" t="str">
        <f t="shared" si="566"/>
        <v/>
      </c>
      <c r="DW307" s="40" t="str">
        <f t="shared" si="567"/>
        <v/>
      </c>
      <c r="DX307" s="40" t="str">
        <f t="shared" ref="DX307:EO307" si="582">IF(BD307="","","|n|cffffcc00"&amp;DX$2&amp;"：|r"&amp;BD307&amp;DX$1)</f>
        <v/>
      </c>
      <c r="DY307" s="40" t="str">
        <f t="shared" si="582"/>
        <v/>
      </c>
      <c r="DZ307" s="40" t="str">
        <f t="shared" si="582"/>
        <v/>
      </c>
      <c r="EA307" s="40" t="str">
        <f t="shared" si="582"/>
        <v/>
      </c>
      <c r="EB307" s="40" t="str">
        <f t="shared" si="582"/>
        <v/>
      </c>
      <c r="EC307" s="40" t="str">
        <f t="shared" si="582"/>
        <v/>
      </c>
      <c r="ED307" s="40" t="str">
        <f t="shared" si="582"/>
        <v/>
      </c>
      <c r="EE307" s="40" t="str">
        <f t="shared" si="582"/>
        <v/>
      </c>
      <c r="EF307" s="40" t="str">
        <f t="shared" si="582"/>
        <v/>
      </c>
      <c r="EG307" s="40" t="str">
        <f t="shared" si="582"/>
        <v/>
      </c>
      <c r="EH307" s="40" t="str">
        <f t="shared" si="582"/>
        <v/>
      </c>
      <c r="EI307" s="40" t="str">
        <f t="shared" si="582"/>
        <v/>
      </c>
      <c r="EJ307" s="40" t="str">
        <f t="shared" si="582"/>
        <v/>
      </c>
      <c r="EK307" s="40" t="str">
        <f t="shared" si="582"/>
        <v/>
      </c>
      <c r="EL307" s="40" t="str">
        <f t="shared" si="582"/>
        <v/>
      </c>
      <c r="EM307" s="40" t="str">
        <f t="shared" si="582"/>
        <v/>
      </c>
      <c r="EN307" s="40" t="str">
        <f t="shared" si="582"/>
        <v/>
      </c>
      <c r="EO307" s="40" t="str">
        <f t="shared" si="582"/>
        <v/>
      </c>
    </row>
    <row r="308" spans="1:145">
      <c r="A308" s="40" t="s">
        <v>571</v>
      </c>
      <c r="B308" s="27" t="s">
        <v>572</v>
      </c>
      <c r="C308" s="40" t="s">
        <v>573</v>
      </c>
      <c r="D308" s="40">
        <f>D296*1.5</f>
        <v>2228100</v>
      </c>
      <c r="F308" s="40">
        <f>F264*3</f>
        <v>810</v>
      </c>
      <c r="H308" s="40">
        <f>H296*1.5</f>
        <v>20759625</v>
      </c>
      <c r="M308" s="40">
        <v>10</v>
      </c>
      <c r="V308" s="40">
        <v>10</v>
      </c>
      <c r="W308" s="40">
        <v>150</v>
      </c>
      <c r="BW308" s="40" t="str">
        <f t="shared" si="568"/>
        <v>|n攻击+2228100|n护甲+810|n生命值+20759625|n闪避+10%|n暴击+10%|n暴伤+150%</v>
      </c>
      <c r="BX308" s="40" t="str">
        <f t="shared" si="516"/>
        <v>|n攻击+2228100</v>
      </c>
      <c r="BY308" s="40" t="str">
        <f t="shared" si="517"/>
        <v/>
      </c>
      <c r="BZ308" s="40" t="str">
        <f t="shared" si="518"/>
        <v>|n护甲+810</v>
      </c>
      <c r="CA308" s="40" t="str">
        <f t="shared" si="519"/>
        <v/>
      </c>
      <c r="CB308" s="40" t="str">
        <f t="shared" si="520"/>
        <v>|n生命值+20759625</v>
      </c>
      <c r="CC308" s="40" t="str">
        <f t="shared" si="521"/>
        <v/>
      </c>
      <c r="CD308" s="40" t="str">
        <f t="shared" si="522"/>
        <v/>
      </c>
      <c r="CE308" s="40" t="str">
        <f t="shared" si="523"/>
        <v/>
      </c>
      <c r="CF308" s="40" t="str">
        <f t="shared" si="524"/>
        <v/>
      </c>
      <c r="CG308" s="40" t="str">
        <f t="shared" si="525"/>
        <v>|n闪避+10%</v>
      </c>
      <c r="CH308" s="40" t="str">
        <f t="shared" si="526"/>
        <v/>
      </c>
      <c r="CI308" s="40" t="str">
        <f t="shared" si="527"/>
        <v/>
      </c>
      <c r="CJ308" s="40" t="str">
        <f t="shared" si="528"/>
        <v/>
      </c>
      <c r="CK308" s="40" t="str">
        <f t="shared" si="529"/>
        <v/>
      </c>
      <c r="CL308" s="40" t="str">
        <f t="shared" si="530"/>
        <v/>
      </c>
      <c r="CM308" s="40" t="str">
        <f t="shared" si="531"/>
        <v/>
      </c>
      <c r="CN308" s="40" t="str">
        <f t="shared" si="532"/>
        <v/>
      </c>
      <c r="CO308" s="40" t="str">
        <f t="shared" si="533"/>
        <v/>
      </c>
      <c r="CP308" s="40" t="str">
        <f t="shared" si="534"/>
        <v>|n暴击+10%</v>
      </c>
      <c r="CQ308" s="40" t="str">
        <f t="shared" si="535"/>
        <v>|n暴伤+150%</v>
      </c>
      <c r="CR308" s="40" t="str">
        <f t="shared" si="536"/>
        <v/>
      </c>
      <c r="CS308" s="40" t="str">
        <f t="shared" si="537"/>
        <v/>
      </c>
      <c r="CT308" s="40" t="str">
        <f t="shared" si="538"/>
        <v/>
      </c>
      <c r="CU308" s="40" t="str">
        <f t="shared" si="539"/>
        <v/>
      </c>
      <c r="CV308" s="40" t="str">
        <f t="shared" si="540"/>
        <v/>
      </c>
      <c r="CW308" s="40" t="str">
        <f t="shared" si="541"/>
        <v/>
      </c>
      <c r="CX308" s="40" t="str">
        <f t="shared" si="542"/>
        <v/>
      </c>
      <c r="CY308" s="40" t="str">
        <f t="shared" si="543"/>
        <v/>
      </c>
      <c r="CZ308" s="40" t="str">
        <f t="shared" si="544"/>
        <v/>
      </c>
      <c r="DA308" s="40" t="str">
        <f t="shared" si="545"/>
        <v/>
      </c>
      <c r="DB308" s="40" t="str">
        <f t="shared" si="546"/>
        <v/>
      </c>
      <c r="DC308" s="40" t="str">
        <f t="shared" si="547"/>
        <v/>
      </c>
      <c r="DD308" s="40" t="str">
        <f t="shared" si="548"/>
        <v/>
      </c>
      <c r="DE308" s="40" t="str">
        <f t="shared" si="549"/>
        <v/>
      </c>
      <c r="DF308" s="40" t="str">
        <f t="shared" si="550"/>
        <v/>
      </c>
      <c r="DG308" s="40" t="str">
        <f t="shared" si="551"/>
        <v/>
      </c>
      <c r="DH308" s="40" t="str">
        <f t="shared" si="552"/>
        <v/>
      </c>
      <c r="DI308" s="40" t="str">
        <f t="shared" si="553"/>
        <v/>
      </c>
      <c r="DJ308" s="40" t="str">
        <f t="shared" si="554"/>
        <v/>
      </c>
      <c r="DK308" s="40" t="str">
        <f t="shared" si="555"/>
        <v/>
      </c>
      <c r="DL308" s="40" t="str">
        <f t="shared" si="556"/>
        <v/>
      </c>
      <c r="DM308" s="40" t="str">
        <f t="shared" si="557"/>
        <v/>
      </c>
      <c r="DN308" s="40" t="str">
        <f t="shared" si="558"/>
        <v/>
      </c>
      <c r="DO308" s="40" t="str">
        <f t="shared" si="559"/>
        <v/>
      </c>
      <c r="DP308" s="40" t="str">
        <f t="shared" si="560"/>
        <v/>
      </c>
      <c r="DQ308" s="40" t="str">
        <f t="shared" si="561"/>
        <v/>
      </c>
      <c r="DR308" s="40" t="str">
        <f t="shared" si="562"/>
        <v/>
      </c>
      <c r="DS308" s="40" t="str">
        <f t="shared" si="563"/>
        <v/>
      </c>
      <c r="DT308" s="40" t="str">
        <f t="shared" si="564"/>
        <v/>
      </c>
      <c r="DU308" s="40" t="str">
        <f t="shared" si="565"/>
        <v/>
      </c>
      <c r="DV308" s="40" t="str">
        <f t="shared" si="566"/>
        <v/>
      </c>
      <c r="DW308" s="40" t="str">
        <f t="shared" si="567"/>
        <v/>
      </c>
      <c r="DX308" s="40" t="str">
        <f t="shared" ref="DX308:EO310" si="583">IF(BD308="","","|n|cffffcc00"&amp;DX$2&amp;"：|r"&amp;BD308&amp;DX$1)</f>
        <v/>
      </c>
      <c r="DY308" s="40" t="str">
        <f t="shared" si="583"/>
        <v/>
      </c>
      <c r="DZ308" s="40" t="str">
        <f t="shared" si="583"/>
        <v/>
      </c>
      <c r="EA308" s="40" t="str">
        <f t="shared" si="583"/>
        <v/>
      </c>
      <c r="EB308" s="40" t="str">
        <f t="shared" si="583"/>
        <v/>
      </c>
      <c r="EC308" s="40" t="str">
        <f t="shared" si="583"/>
        <v/>
      </c>
      <c r="ED308" s="40" t="str">
        <f t="shared" si="583"/>
        <v/>
      </c>
      <c r="EE308" s="40" t="str">
        <f t="shared" si="583"/>
        <v/>
      </c>
      <c r="EF308" s="40" t="str">
        <f t="shared" si="583"/>
        <v/>
      </c>
      <c r="EG308" s="40" t="str">
        <f t="shared" si="583"/>
        <v/>
      </c>
      <c r="EH308" s="40" t="str">
        <f t="shared" si="583"/>
        <v/>
      </c>
      <c r="EI308" s="40" t="str">
        <f t="shared" si="583"/>
        <v/>
      </c>
      <c r="EJ308" s="40" t="str">
        <f t="shared" si="583"/>
        <v/>
      </c>
      <c r="EK308" s="40" t="str">
        <f t="shared" si="583"/>
        <v/>
      </c>
      <c r="EL308" s="40" t="str">
        <f t="shared" si="583"/>
        <v/>
      </c>
      <c r="EM308" s="40" t="str">
        <f t="shared" si="583"/>
        <v/>
      </c>
      <c r="EN308" s="40" t="str">
        <f t="shared" si="583"/>
        <v/>
      </c>
      <c r="EO308" s="40" t="str">
        <f t="shared" si="583"/>
        <v/>
      </c>
    </row>
    <row r="309" spans="1:145">
      <c r="A309" s="40" t="s">
        <v>574</v>
      </c>
      <c r="B309" s="27" t="s">
        <v>575</v>
      </c>
      <c r="C309" s="40" t="s">
        <v>576</v>
      </c>
      <c r="D309" s="40">
        <v>3077500</v>
      </c>
      <c r="F309" s="40">
        <v>1470</v>
      </c>
      <c r="H309" s="40">
        <v>27011200</v>
      </c>
      <c r="M309" s="40">
        <v>10</v>
      </c>
      <c r="V309" s="40">
        <v>10</v>
      </c>
      <c r="W309" s="40">
        <v>200</v>
      </c>
      <c r="BW309" s="40" t="str">
        <f t="shared" si="568"/>
        <v>|n攻击+3077500|n护甲+1470|n生命值+27011200|n闪避+10%|n暴击+10%|n暴伤+200%</v>
      </c>
      <c r="BX309" s="40" t="str">
        <f t="shared" si="516"/>
        <v>|n攻击+3077500</v>
      </c>
      <c r="BY309" s="40" t="str">
        <f t="shared" si="517"/>
        <v/>
      </c>
      <c r="BZ309" s="40" t="str">
        <f t="shared" si="518"/>
        <v>|n护甲+1470</v>
      </c>
      <c r="CA309" s="40" t="str">
        <f t="shared" si="519"/>
        <v/>
      </c>
      <c r="CB309" s="40" t="str">
        <f t="shared" si="520"/>
        <v>|n生命值+27011200</v>
      </c>
      <c r="CC309" s="40" t="str">
        <f t="shared" si="521"/>
        <v/>
      </c>
      <c r="CD309" s="40" t="str">
        <f t="shared" si="522"/>
        <v/>
      </c>
      <c r="CE309" s="40" t="str">
        <f t="shared" si="523"/>
        <v/>
      </c>
      <c r="CF309" s="40" t="str">
        <f t="shared" si="524"/>
        <v/>
      </c>
      <c r="CG309" s="40" t="str">
        <f t="shared" si="525"/>
        <v>|n闪避+10%</v>
      </c>
      <c r="CH309" s="40" t="str">
        <f t="shared" si="526"/>
        <v/>
      </c>
      <c r="CI309" s="40" t="str">
        <f t="shared" si="527"/>
        <v/>
      </c>
      <c r="CJ309" s="40" t="str">
        <f t="shared" si="528"/>
        <v/>
      </c>
      <c r="CK309" s="40" t="str">
        <f t="shared" si="529"/>
        <v/>
      </c>
      <c r="CL309" s="40" t="str">
        <f t="shared" si="530"/>
        <v/>
      </c>
      <c r="CM309" s="40" t="str">
        <f t="shared" si="531"/>
        <v/>
      </c>
      <c r="CN309" s="40" t="str">
        <f t="shared" si="532"/>
        <v/>
      </c>
      <c r="CO309" s="40" t="str">
        <f t="shared" si="533"/>
        <v/>
      </c>
      <c r="CP309" s="40" t="str">
        <f t="shared" si="534"/>
        <v>|n暴击+10%</v>
      </c>
      <c r="CQ309" s="40" t="str">
        <f t="shared" si="535"/>
        <v>|n暴伤+200%</v>
      </c>
      <c r="CR309" s="40" t="str">
        <f t="shared" si="536"/>
        <v/>
      </c>
      <c r="CS309" s="40" t="str">
        <f t="shared" si="537"/>
        <v/>
      </c>
      <c r="CT309" s="40" t="str">
        <f t="shared" si="538"/>
        <v/>
      </c>
      <c r="CU309" s="40" t="str">
        <f t="shared" si="539"/>
        <v/>
      </c>
      <c r="CV309" s="40" t="str">
        <f t="shared" si="540"/>
        <v/>
      </c>
      <c r="CW309" s="40" t="str">
        <f t="shared" si="541"/>
        <v/>
      </c>
      <c r="CX309" s="40" t="str">
        <f t="shared" si="542"/>
        <v/>
      </c>
      <c r="CY309" s="40" t="str">
        <f t="shared" si="543"/>
        <v/>
      </c>
      <c r="CZ309" s="40" t="str">
        <f t="shared" si="544"/>
        <v/>
      </c>
      <c r="DA309" s="40" t="str">
        <f t="shared" si="545"/>
        <v/>
      </c>
      <c r="DB309" s="40" t="str">
        <f t="shared" si="546"/>
        <v/>
      </c>
      <c r="DC309" s="40" t="str">
        <f t="shared" si="547"/>
        <v/>
      </c>
      <c r="DD309" s="40" t="str">
        <f t="shared" si="548"/>
        <v/>
      </c>
      <c r="DE309" s="40" t="str">
        <f t="shared" si="549"/>
        <v/>
      </c>
      <c r="DF309" s="40" t="str">
        <f t="shared" si="550"/>
        <v/>
      </c>
      <c r="DG309" s="40" t="str">
        <f t="shared" si="551"/>
        <v/>
      </c>
      <c r="DH309" s="40" t="str">
        <f t="shared" si="552"/>
        <v/>
      </c>
      <c r="DI309" s="40" t="str">
        <f t="shared" si="553"/>
        <v/>
      </c>
      <c r="DJ309" s="40" t="str">
        <f t="shared" si="554"/>
        <v/>
      </c>
      <c r="DK309" s="40" t="str">
        <f t="shared" si="555"/>
        <v/>
      </c>
      <c r="DL309" s="40" t="str">
        <f t="shared" si="556"/>
        <v/>
      </c>
      <c r="DM309" s="40" t="str">
        <f t="shared" si="557"/>
        <v/>
      </c>
      <c r="DN309" s="40" t="str">
        <f t="shared" si="558"/>
        <v/>
      </c>
      <c r="DO309" s="40" t="str">
        <f t="shared" si="559"/>
        <v/>
      </c>
      <c r="DP309" s="40" t="str">
        <f t="shared" si="560"/>
        <v/>
      </c>
      <c r="DQ309" s="40" t="str">
        <f t="shared" si="561"/>
        <v/>
      </c>
      <c r="DR309" s="40" t="str">
        <f t="shared" si="562"/>
        <v/>
      </c>
      <c r="DS309" s="40" t="str">
        <f t="shared" si="563"/>
        <v/>
      </c>
      <c r="DT309" s="40" t="str">
        <f t="shared" si="564"/>
        <v/>
      </c>
      <c r="DU309" s="40" t="str">
        <f t="shared" si="565"/>
        <v/>
      </c>
      <c r="DV309" s="40" t="str">
        <f t="shared" si="566"/>
        <v/>
      </c>
      <c r="DW309" s="40" t="str">
        <f t="shared" si="567"/>
        <v/>
      </c>
      <c r="DX309" s="40" t="str">
        <f t="shared" si="583"/>
        <v/>
      </c>
      <c r="DY309" s="40" t="str">
        <f t="shared" si="583"/>
        <v/>
      </c>
      <c r="DZ309" s="40" t="str">
        <f t="shared" si="583"/>
        <v/>
      </c>
      <c r="EA309" s="40" t="str">
        <f t="shared" si="583"/>
        <v/>
      </c>
      <c r="EB309" s="40" t="str">
        <f t="shared" si="583"/>
        <v/>
      </c>
      <c r="EC309" s="40" t="str">
        <f t="shared" si="583"/>
        <v/>
      </c>
      <c r="ED309" s="40" t="str">
        <f t="shared" si="583"/>
        <v/>
      </c>
      <c r="EE309" s="40" t="str">
        <f t="shared" si="583"/>
        <v/>
      </c>
      <c r="EF309" s="40" t="str">
        <f t="shared" si="583"/>
        <v/>
      </c>
      <c r="EG309" s="40" t="str">
        <f t="shared" si="583"/>
        <v/>
      </c>
      <c r="EH309" s="40" t="str">
        <f t="shared" si="583"/>
        <v/>
      </c>
      <c r="EI309" s="40" t="str">
        <f t="shared" si="583"/>
        <v/>
      </c>
      <c r="EJ309" s="40" t="str">
        <f t="shared" si="583"/>
        <v/>
      </c>
      <c r="EK309" s="40" t="str">
        <f t="shared" si="583"/>
        <v/>
      </c>
      <c r="EL309" s="40" t="str">
        <f t="shared" si="583"/>
        <v/>
      </c>
      <c r="EM309" s="40" t="str">
        <f t="shared" si="583"/>
        <v/>
      </c>
      <c r="EN309" s="40" t="str">
        <f t="shared" si="583"/>
        <v/>
      </c>
      <c r="EO309" s="40" t="str">
        <f t="shared" si="583"/>
        <v/>
      </c>
    </row>
    <row r="310" spans="1:145" s="22" customFormat="1">
      <c r="A310" s="22" t="s">
        <v>577</v>
      </c>
      <c r="B310" s="22" t="s">
        <v>578</v>
      </c>
      <c r="D310" s="22">
        <v>15</v>
      </c>
      <c r="F310" s="22">
        <v>10</v>
      </c>
      <c r="G310" s="22">
        <v>0</v>
      </c>
      <c r="H310" s="22">
        <v>2000</v>
      </c>
      <c r="M310" s="22">
        <v>0</v>
      </c>
      <c r="O310" s="32"/>
      <c r="T310" s="32"/>
      <c r="Z310" s="11"/>
      <c r="AA310" s="11"/>
      <c r="BW310" s="22" t="str">
        <f t="shared" si="568"/>
        <v>|n攻击+15|n护甲+10|n法抗%+0|n生命值+2000|n闪避+0%</v>
      </c>
      <c r="BX310" s="22" t="str">
        <f t="shared" ref="BX310:DC310" si="584">IF(D310="","","|n"&amp;BX$2&amp;"+"&amp;INT(D310)&amp;BX$1)</f>
        <v>|n攻击+15</v>
      </c>
      <c r="BY310" s="22" t="str">
        <f t="shared" si="584"/>
        <v/>
      </c>
      <c r="BZ310" s="22" t="str">
        <f t="shared" si="584"/>
        <v>|n护甲+10</v>
      </c>
      <c r="CA310" s="22" t="str">
        <f t="shared" si="584"/>
        <v>|n法抗%+0</v>
      </c>
      <c r="CB310" s="22" t="str">
        <f t="shared" si="584"/>
        <v>|n生命值+2000</v>
      </c>
      <c r="CC310" s="22" t="str">
        <f t="shared" si="584"/>
        <v/>
      </c>
      <c r="CD310" s="22" t="str">
        <f t="shared" si="584"/>
        <v/>
      </c>
      <c r="CE310" s="22" t="str">
        <f t="shared" si="584"/>
        <v/>
      </c>
      <c r="CF310" s="22" t="str">
        <f t="shared" si="584"/>
        <v/>
      </c>
      <c r="CG310" s="22" t="str">
        <f t="shared" si="584"/>
        <v>|n闪避+0%</v>
      </c>
      <c r="CH310" s="22" t="str">
        <f t="shared" si="584"/>
        <v/>
      </c>
      <c r="CI310" s="22" t="str">
        <f t="shared" si="584"/>
        <v/>
      </c>
      <c r="CJ310" s="22" t="str">
        <f t="shared" si="584"/>
        <v/>
      </c>
      <c r="CK310" s="22" t="str">
        <f t="shared" si="584"/>
        <v/>
      </c>
      <c r="CL310" s="22" t="str">
        <f t="shared" si="584"/>
        <v/>
      </c>
      <c r="CM310" s="22" t="str">
        <f t="shared" si="584"/>
        <v/>
      </c>
      <c r="CN310" s="22" t="str">
        <f t="shared" si="584"/>
        <v/>
      </c>
      <c r="CO310" s="22" t="str">
        <f t="shared" si="584"/>
        <v/>
      </c>
      <c r="CP310" s="22" t="str">
        <f t="shared" si="584"/>
        <v/>
      </c>
      <c r="CQ310" s="22" t="str">
        <f t="shared" si="584"/>
        <v/>
      </c>
      <c r="CR310" s="22" t="str">
        <f t="shared" si="584"/>
        <v/>
      </c>
      <c r="CS310" s="22" t="str">
        <f t="shared" si="584"/>
        <v/>
      </c>
      <c r="CT310" s="22" t="str">
        <f t="shared" si="584"/>
        <v/>
      </c>
      <c r="CU310" s="22" t="str">
        <f t="shared" si="584"/>
        <v/>
      </c>
      <c r="CV310" s="22" t="str">
        <f t="shared" si="584"/>
        <v/>
      </c>
      <c r="CW310" s="22" t="str">
        <f t="shared" si="584"/>
        <v/>
      </c>
      <c r="CX310" s="22" t="str">
        <f t="shared" si="584"/>
        <v/>
      </c>
      <c r="CY310" s="22" t="str">
        <f t="shared" si="584"/>
        <v/>
      </c>
      <c r="CZ310" s="22" t="str">
        <f t="shared" si="584"/>
        <v/>
      </c>
      <c r="DA310" s="22" t="str">
        <f t="shared" si="584"/>
        <v/>
      </c>
      <c r="DB310" s="22" t="str">
        <f t="shared" si="584"/>
        <v/>
      </c>
      <c r="DC310" s="22" t="str">
        <f t="shared" si="584"/>
        <v/>
      </c>
      <c r="DD310" s="22" t="str">
        <f t="shared" ref="DD310:DW310" si="585">IF(AJ310="","","|n"&amp;DD$2&amp;"+"&amp;INT(AJ310)&amp;DD$1)</f>
        <v/>
      </c>
      <c r="DE310" s="22" t="str">
        <f t="shared" si="585"/>
        <v/>
      </c>
      <c r="DF310" s="22" t="str">
        <f t="shared" si="585"/>
        <v/>
      </c>
      <c r="DG310" s="22" t="str">
        <f t="shared" si="585"/>
        <v/>
      </c>
      <c r="DH310" s="22" t="str">
        <f t="shared" si="585"/>
        <v/>
      </c>
      <c r="DI310" s="22" t="str">
        <f t="shared" si="585"/>
        <v/>
      </c>
      <c r="DJ310" s="22" t="str">
        <f t="shared" si="585"/>
        <v/>
      </c>
      <c r="DK310" s="22" t="str">
        <f t="shared" si="585"/>
        <v/>
      </c>
      <c r="DL310" s="22" t="str">
        <f t="shared" si="585"/>
        <v/>
      </c>
      <c r="DM310" s="22" t="str">
        <f t="shared" si="585"/>
        <v/>
      </c>
      <c r="DN310" s="22" t="str">
        <f t="shared" si="585"/>
        <v/>
      </c>
      <c r="DO310" s="22" t="str">
        <f t="shared" si="585"/>
        <v/>
      </c>
      <c r="DP310" s="22" t="str">
        <f t="shared" si="585"/>
        <v/>
      </c>
      <c r="DQ310" s="22" t="str">
        <f t="shared" si="585"/>
        <v/>
      </c>
      <c r="DR310" s="22" t="str">
        <f t="shared" si="585"/>
        <v/>
      </c>
      <c r="DS310" s="22" t="str">
        <f t="shared" si="585"/>
        <v/>
      </c>
      <c r="DT310" s="22" t="str">
        <f t="shared" si="585"/>
        <v/>
      </c>
      <c r="DU310" s="22" t="str">
        <f t="shared" si="585"/>
        <v/>
      </c>
      <c r="DV310" s="22" t="str">
        <f t="shared" si="585"/>
        <v/>
      </c>
      <c r="DW310" s="22" t="str">
        <f t="shared" si="585"/>
        <v/>
      </c>
      <c r="DX310" s="22" t="str">
        <f t="shared" si="583"/>
        <v/>
      </c>
      <c r="DY310" s="22" t="str">
        <f t="shared" si="583"/>
        <v/>
      </c>
      <c r="DZ310" s="22" t="str">
        <f t="shared" si="583"/>
        <v/>
      </c>
      <c r="EA310" s="22" t="str">
        <f t="shared" si="583"/>
        <v/>
      </c>
      <c r="EB310" s="22" t="str">
        <f t="shared" si="583"/>
        <v/>
      </c>
      <c r="EC310" s="22" t="str">
        <f t="shared" si="583"/>
        <v/>
      </c>
      <c r="ED310" s="22" t="str">
        <f t="shared" si="583"/>
        <v/>
      </c>
      <c r="EE310" s="22" t="str">
        <f t="shared" si="583"/>
        <v/>
      </c>
      <c r="EF310" s="22" t="str">
        <f t="shared" si="583"/>
        <v/>
      </c>
      <c r="EG310" s="22" t="str">
        <f t="shared" si="583"/>
        <v/>
      </c>
      <c r="EH310" s="22" t="str">
        <f t="shared" si="583"/>
        <v/>
      </c>
      <c r="EI310" s="22" t="str">
        <f t="shared" si="583"/>
        <v/>
      </c>
      <c r="EJ310" s="22" t="str">
        <f t="shared" si="583"/>
        <v/>
      </c>
      <c r="EK310" s="22" t="str">
        <f t="shared" si="583"/>
        <v/>
      </c>
      <c r="EL310" s="22" t="str">
        <f t="shared" si="583"/>
        <v/>
      </c>
      <c r="EM310" s="22" t="str">
        <f t="shared" si="583"/>
        <v/>
      </c>
      <c r="EN310" s="22" t="str">
        <f t="shared" si="583"/>
        <v/>
      </c>
      <c r="EO310" s="22" t="str">
        <f t="shared" si="583"/>
        <v/>
      </c>
    </row>
    <row r="311" spans="1:145" s="22" customFormat="1">
      <c r="A311" s="22" t="s">
        <v>579</v>
      </c>
      <c r="B311" s="22" t="s">
        <v>580</v>
      </c>
      <c r="D311" s="22">
        <v>200</v>
      </c>
      <c r="F311" s="22">
        <v>40</v>
      </c>
      <c r="G311" s="22">
        <v>0</v>
      </c>
      <c r="H311" s="22">
        <v>11000</v>
      </c>
      <c r="M311" s="22">
        <v>0</v>
      </c>
      <c r="O311" s="32"/>
      <c r="T311" s="32"/>
      <c r="Z311" s="11"/>
      <c r="AA311" s="11"/>
      <c r="BW311" s="22" t="str">
        <f t="shared" si="568"/>
        <v>|n攻击+200|n护甲+40|n法抗%+0|n生命值+11000|n闪避+0%</v>
      </c>
      <c r="BX311" s="22" t="str">
        <f t="shared" ref="BX311:DW311" si="586">IF(D311="","","|n"&amp;BX$2&amp;"+"&amp;INT(D311)&amp;BX$1)</f>
        <v>|n攻击+200</v>
      </c>
      <c r="BY311" s="22" t="str">
        <f t="shared" si="586"/>
        <v/>
      </c>
      <c r="BZ311" s="22" t="str">
        <f t="shared" si="586"/>
        <v>|n护甲+40</v>
      </c>
      <c r="CA311" s="22" t="str">
        <f t="shared" si="586"/>
        <v>|n法抗%+0</v>
      </c>
      <c r="CB311" s="22" t="str">
        <f t="shared" si="586"/>
        <v>|n生命值+11000</v>
      </c>
      <c r="CC311" s="22" t="str">
        <f t="shared" si="586"/>
        <v/>
      </c>
      <c r="CD311" s="22" t="str">
        <f t="shared" si="586"/>
        <v/>
      </c>
      <c r="CE311" s="22" t="str">
        <f t="shared" si="586"/>
        <v/>
      </c>
      <c r="CF311" s="22" t="str">
        <f t="shared" si="586"/>
        <v/>
      </c>
      <c r="CG311" s="22" t="str">
        <f t="shared" si="586"/>
        <v>|n闪避+0%</v>
      </c>
      <c r="CH311" s="22" t="str">
        <f t="shared" si="586"/>
        <v/>
      </c>
      <c r="CI311" s="22" t="str">
        <f t="shared" si="586"/>
        <v/>
      </c>
      <c r="CJ311" s="22" t="str">
        <f t="shared" si="586"/>
        <v/>
      </c>
      <c r="CK311" s="22" t="str">
        <f t="shared" si="586"/>
        <v/>
      </c>
      <c r="CL311" s="22" t="str">
        <f t="shared" si="586"/>
        <v/>
      </c>
      <c r="CM311" s="22" t="str">
        <f t="shared" si="586"/>
        <v/>
      </c>
      <c r="CN311" s="22" t="str">
        <f t="shared" si="586"/>
        <v/>
      </c>
      <c r="CO311" s="22" t="str">
        <f t="shared" si="586"/>
        <v/>
      </c>
      <c r="CP311" s="22" t="str">
        <f t="shared" si="586"/>
        <v/>
      </c>
      <c r="CQ311" s="22" t="str">
        <f t="shared" si="586"/>
        <v/>
      </c>
      <c r="CR311" s="22" t="str">
        <f t="shared" si="586"/>
        <v/>
      </c>
      <c r="CS311" s="22" t="str">
        <f t="shared" si="586"/>
        <v/>
      </c>
      <c r="CT311" s="22" t="str">
        <f t="shared" si="586"/>
        <v/>
      </c>
      <c r="CU311" s="22" t="str">
        <f t="shared" si="586"/>
        <v/>
      </c>
      <c r="CV311" s="22" t="str">
        <f t="shared" si="586"/>
        <v/>
      </c>
      <c r="CW311" s="22" t="str">
        <f t="shared" si="586"/>
        <v/>
      </c>
      <c r="CX311" s="22" t="str">
        <f t="shared" si="586"/>
        <v/>
      </c>
      <c r="CY311" s="22" t="str">
        <f t="shared" si="586"/>
        <v/>
      </c>
      <c r="CZ311" s="22" t="str">
        <f t="shared" si="586"/>
        <v/>
      </c>
      <c r="DA311" s="22" t="str">
        <f t="shared" si="586"/>
        <v/>
      </c>
      <c r="DB311" s="22" t="str">
        <f t="shared" si="586"/>
        <v/>
      </c>
      <c r="DC311" s="22" t="str">
        <f t="shared" si="586"/>
        <v/>
      </c>
      <c r="DD311" s="22" t="str">
        <f t="shared" si="586"/>
        <v/>
      </c>
      <c r="DE311" s="22" t="str">
        <f t="shared" si="586"/>
        <v/>
      </c>
      <c r="DF311" s="22" t="str">
        <f t="shared" si="586"/>
        <v/>
      </c>
      <c r="DG311" s="22" t="str">
        <f t="shared" si="586"/>
        <v/>
      </c>
      <c r="DH311" s="22" t="str">
        <f t="shared" si="586"/>
        <v/>
      </c>
      <c r="DI311" s="22" t="str">
        <f t="shared" si="586"/>
        <v/>
      </c>
      <c r="DJ311" s="22" t="str">
        <f t="shared" si="586"/>
        <v/>
      </c>
      <c r="DK311" s="22" t="str">
        <f t="shared" si="586"/>
        <v/>
      </c>
      <c r="DL311" s="22" t="str">
        <f t="shared" si="586"/>
        <v/>
      </c>
      <c r="DM311" s="22" t="str">
        <f t="shared" si="586"/>
        <v/>
      </c>
      <c r="DN311" s="22" t="str">
        <f t="shared" si="586"/>
        <v/>
      </c>
      <c r="DO311" s="22" t="str">
        <f t="shared" si="586"/>
        <v/>
      </c>
      <c r="DP311" s="22" t="str">
        <f t="shared" si="586"/>
        <v/>
      </c>
      <c r="DQ311" s="22" t="str">
        <f t="shared" si="586"/>
        <v/>
      </c>
      <c r="DR311" s="22" t="str">
        <f t="shared" si="586"/>
        <v/>
      </c>
      <c r="DS311" s="22" t="str">
        <f t="shared" si="586"/>
        <v/>
      </c>
      <c r="DT311" s="22" t="str">
        <f t="shared" si="586"/>
        <v/>
      </c>
      <c r="DU311" s="22" t="str">
        <f t="shared" si="586"/>
        <v/>
      </c>
      <c r="DV311" s="22" t="str">
        <f t="shared" si="586"/>
        <v/>
      </c>
      <c r="DW311" s="22" t="str">
        <f t="shared" si="586"/>
        <v/>
      </c>
      <c r="DX311" s="22" t="str">
        <f t="shared" ref="DX311:EO311" si="587">IF(BD311="","","|n|cffffcc00"&amp;DX$2&amp;"：|r"&amp;BD311&amp;DX$1)</f>
        <v/>
      </c>
      <c r="DY311" s="22" t="str">
        <f t="shared" si="587"/>
        <v/>
      </c>
      <c r="DZ311" s="22" t="str">
        <f t="shared" si="587"/>
        <v/>
      </c>
      <c r="EA311" s="22" t="str">
        <f t="shared" si="587"/>
        <v/>
      </c>
      <c r="EB311" s="22" t="str">
        <f t="shared" si="587"/>
        <v/>
      </c>
      <c r="EC311" s="22" t="str">
        <f t="shared" si="587"/>
        <v/>
      </c>
      <c r="ED311" s="22" t="str">
        <f t="shared" si="587"/>
        <v/>
      </c>
      <c r="EE311" s="22" t="str">
        <f t="shared" si="587"/>
        <v/>
      </c>
      <c r="EF311" s="22" t="str">
        <f t="shared" si="587"/>
        <v/>
      </c>
      <c r="EG311" s="22" t="str">
        <f t="shared" si="587"/>
        <v/>
      </c>
      <c r="EH311" s="22" t="str">
        <f t="shared" si="587"/>
        <v/>
      </c>
      <c r="EI311" s="22" t="str">
        <f t="shared" si="587"/>
        <v/>
      </c>
      <c r="EJ311" s="22" t="str">
        <f t="shared" si="587"/>
        <v/>
      </c>
      <c r="EK311" s="22" t="str">
        <f t="shared" si="587"/>
        <v/>
      </c>
      <c r="EL311" s="22" t="str">
        <f t="shared" si="587"/>
        <v/>
      </c>
      <c r="EM311" s="22" t="str">
        <f t="shared" si="587"/>
        <v/>
      </c>
      <c r="EN311" s="22" t="str">
        <f t="shared" si="587"/>
        <v/>
      </c>
      <c r="EO311" s="22" t="str">
        <f t="shared" si="587"/>
        <v/>
      </c>
    </row>
    <row r="312" spans="1:145" s="22" customFormat="1">
      <c r="A312" s="22" t="s">
        <v>581</v>
      </c>
      <c r="B312" s="22" t="s">
        <v>582</v>
      </c>
      <c r="D312" s="22">
        <v>10000</v>
      </c>
      <c r="F312" s="22">
        <v>450</v>
      </c>
      <c r="G312" s="22">
        <v>0</v>
      </c>
      <c r="H312" s="22">
        <v>100000</v>
      </c>
      <c r="M312" s="22">
        <v>0</v>
      </c>
      <c r="O312" s="32"/>
      <c r="T312" s="32"/>
      <c r="Z312" s="11"/>
      <c r="AA312" s="11"/>
      <c r="BW312" s="22" t="str">
        <f t="shared" si="568"/>
        <v>|n攻击+10000|n护甲+450|n法抗%+0|n生命值+100000|n闪避+0%</v>
      </c>
      <c r="BX312" s="22" t="str">
        <f t="shared" ref="BX312:DW312" si="588">IF(D312="","","|n"&amp;BX$2&amp;"+"&amp;INT(D312)&amp;BX$1)</f>
        <v>|n攻击+10000</v>
      </c>
      <c r="BY312" s="22" t="str">
        <f t="shared" si="588"/>
        <v/>
      </c>
      <c r="BZ312" s="22" t="str">
        <f t="shared" si="588"/>
        <v>|n护甲+450</v>
      </c>
      <c r="CA312" s="22" t="str">
        <f t="shared" si="588"/>
        <v>|n法抗%+0</v>
      </c>
      <c r="CB312" s="22" t="str">
        <f t="shared" si="588"/>
        <v>|n生命值+100000</v>
      </c>
      <c r="CC312" s="22" t="str">
        <f t="shared" si="588"/>
        <v/>
      </c>
      <c r="CD312" s="22" t="str">
        <f t="shared" si="588"/>
        <v/>
      </c>
      <c r="CE312" s="22" t="str">
        <f t="shared" si="588"/>
        <v/>
      </c>
      <c r="CF312" s="22" t="str">
        <f t="shared" si="588"/>
        <v/>
      </c>
      <c r="CG312" s="22" t="str">
        <f t="shared" si="588"/>
        <v>|n闪避+0%</v>
      </c>
      <c r="CH312" s="22" t="str">
        <f t="shared" si="588"/>
        <v/>
      </c>
      <c r="CI312" s="22" t="str">
        <f t="shared" si="588"/>
        <v/>
      </c>
      <c r="CJ312" s="22" t="str">
        <f t="shared" si="588"/>
        <v/>
      </c>
      <c r="CK312" s="22" t="str">
        <f t="shared" si="588"/>
        <v/>
      </c>
      <c r="CL312" s="22" t="str">
        <f t="shared" si="588"/>
        <v/>
      </c>
      <c r="CM312" s="22" t="str">
        <f t="shared" si="588"/>
        <v/>
      </c>
      <c r="CN312" s="22" t="str">
        <f t="shared" si="588"/>
        <v/>
      </c>
      <c r="CO312" s="22" t="str">
        <f t="shared" si="588"/>
        <v/>
      </c>
      <c r="CP312" s="22" t="str">
        <f t="shared" si="588"/>
        <v/>
      </c>
      <c r="CQ312" s="22" t="str">
        <f t="shared" si="588"/>
        <v/>
      </c>
      <c r="CR312" s="22" t="str">
        <f t="shared" si="588"/>
        <v/>
      </c>
      <c r="CS312" s="22" t="str">
        <f t="shared" si="588"/>
        <v/>
      </c>
      <c r="CT312" s="22" t="str">
        <f t="shared" si="588"/>
        <v/>
      </c>
      <c r="CU312" s="22" t="str">
        <f t="shared" si="588"/>
        <v/>
      </c>
      <c r="CV312" s="22" t="str">
        <f t="shared" si="588"/>
        <v/>
      </c>
      <c r="CW312" s="22" t="str">
        <f t="shared" si="588"/>
        <v/>
      </c>
      <c r="CX312" s="22" t="str">
        <f t="shared" si="588"/>
        <v/>
      </c>
      <c r="CY312" s="22" t="str">
        <f t="shared" si="588"/>
        <v/>
      </c>
      <c r="CZ312" s="22" t="str">
        <f t="shared" si="588"/>
        <v/>
      </c>
      <c r="DA312" s="22" t="str">
        <f t="shared" si="588"/>
        <v/>
      </c>
      <c r="DB312" s="22" t="str">
        <f t="shared" si="588"/>
        <v/>
      </c>
      <c r="DC312" s="22" t="str">
        <f t="shared" si="588"/>
        <v/>
      </c>
      <c r="DD312" s="22" t="str">
        <f t="shared" si="588"/>
        <v/>
      </c>
      <c r="DE312" s="22" t="str">
        <f t="shared" si="588"/>
        <v/>
      </c>
      <c r="DF312" s="22" t="str">
        <f t="shared" si="588"/>
        <v/>
      </c>
      <c r="DG312" s="22" t="str">
        <f t="shared" si="588"/>
        <v/>
      </c>
      <c r="DH312" s="22" t="str">
        <f t="shared" si="588"/>
        <v/>
      </c>
      <c r="DI312" s="22" t="str">
        <f t="shared" si="588"/>
        <v/>
      </c>
      <c r="DJ312" s="22" t="str">
        <f t="shared" si="588"/>
        <v/>
      </c>
      <c r="DK312" s="22" t="str">
        <f t="shared" si="588"/>
        <v/>
      </c>
      <c r="DL312" s="22" t="str">
        <f t="shared" si="588"/>
        <v/>
      </c>
      <c r="DM312" s="22" t="str">
        <f t="shared" si="588"/>
        <v/>
      </c>
      <c r="DN312" s="22" t="str">
        <f t="shared" si="588"/>
        <v/>
      </c>
      <c r="DO312" s="22" t="str">
        <f t="shared" si="588"/>
        <v/>
      </c>
      <c r="DP312" s="22" t="str">
        <f t="shared" si="588"/>
        <v/>
      </c>
      <c r="DQ312" s="22" t="str">
        <f t="shared" si="588"/>
        <v/>
      </c>
      <c r="DR312" s="22" t="str">
        <f t="shared" si="588"/>
        <v/>
      </c>
      <c r="DS312" s="22" t="str">
        <f t="shared" si="588"/>
        <v/>
      </c>
      <c r="DT312" s="22" t="str">
        <f t="shared" si="588"/>
        <v/>
      </c>
      <c r="DU312" s="22" t="str">
        <f t="shared" si="588"/>
        <v/>
      </c>
      <c r="DV312" s="22" t="str">
        <f t="shared" si="588"/>
        <v/>
      </c>
      <c r="DW312" s="22" t="str">
        <f t="shared" si="588"/>
        <v/>
      </c>
      <c r="DX312" s="22" t="str">
        <f t="shared" ref="DX312:EO312" si="589">IF(BD312="","","|n|cffffcc00"&amp;DX$2&amp;"：|r"&amp;BD312&amp;DX$1)</f>
        <v/>
      </c>
      <c r="DY312" s="22" t="str">
        <f t="shared" si="589"/>
        <v/>
      </c>
      <c r="DZ312" s="22" t="str">
        <f t="shared" si="589"/>
        <v/>
      </c>
      <c r="EA312" s="22" t="str">
        <f t="shared" si="589"/>
        <v/>
      </c>
      <c r="EB312" s="22" t="str">
        <f t="shared" si="589"/>
        <v/>
      </c>
      <c r="EC312" s="22" t="str">
        <f t="shared" si="589"/>
        <v/>
      </c>
      <c r="ED312" s="22" t="str">
        <f t="shared" si="589"/>
        <v/>
      </c>
      <c r="EE312" s="22" t="str">
        <f t="shared" si="589"/>
        <v/>
      </c>
      <c r="EF312" s="22" t="str">
        <f t="shared" si="589"/>
        <v/>
      </c>
      <c r="EG312" s="22" t="str">
        <f t="shared" si="589"/>
        <v/>
      </c>
      <c r="EH312" s="22" t="str">
        <f t="shared" si="589"/>
        <v/>
      </c>
      <c r="EI312" s="22" t="str">
        <f t="shared" si="589"/>
        <v/>
      </c>
      <c r="EJ312" s="22" t="str">
        <f t="shared" si="589"/>
        <v/>
      </c>
      <c r="EK312" s="22" t="str">
        <f t="shared" si="589"/>
        <v/>
      </c>
      <c r="EL312" s="22" t="str">
        <f t="shared" si="589"/>
        <v/>
      </c>
      <c r="EM312" s="22" t="str">
        <f t="shared" si="589"/>
        <v/>
      </c>
      <c r="EN312" s="22" t="str">
        <f t="shared" si="589"/>
        <v/>
      </c>
      <c r="EO312" s="22" t="str">
        <f t="shared" si="589"/>
        <v/>
      </c>
    </row>
    <row r="313" spans="1:145" s="22" customFormat="1">
      <c r="A313" s="22" t="s">
        <v>583</v>
      </c>
      <c r="B313" s="22" t="s">
        <v>584</v>
      </c>
      <c r="D313" s="22">
        <v>40000</v>
      </c>
      <c r="F313" s="22">
        <v>800</v>
      </c>
      <c r="G313" s="22">
        <v>0</v>
      </c>
      <c r="H313" s="22">
        <v>502500</v>
      </c>
      <c r="M313" s="22">
        <v>0</v>
      </c>
      <c r="O313" s="32"/>
      <c r="T313" s="32"/>
      <c r="Z313" s="11"/>
      <c r="AA313" s="11"/>
      <c r="BW313" s="22" t="str">
        <f t="shared" si="568"/>
        <v>|n攻击+40000|n护甲+800|n法抗%+0|n生命值+502500|n闪避+0%</v>
      </c>
      <c r="BX313" s="22" t="str">
        <f t="shared" ref="BX313:DW313" si="590">IF(D313="","","|n"&amp;BX$2&amp;"+"&amp;INT(D313)&amp;BX$1)</f>
        <v>|n攻击+40000</v>
      </c>
      <c r="BY313" s="22" t="str">
        <f t="shared" si="590"/>
        <v/>
      </c>
      <c r="BZ313" s="22" t="str">
        <f t="shared" si="590"/>
        <v>|n护甲+800</v>
      </c>
      <c r="CA313" s="22" t="str">
        <f t="shared" si="590"/>
        <v>|n法抗%+0</v>
      </c>
      <c r="CB313" s="22" t="str">
        <f t="shared" si="590"/>
        <v>|n生命值+502500</v>
      </c>
      <c r="CC313" s="22" t="str">
        <f t="shared" si="590"/>
        <v/>
      </c>
      <c r="CD313" s="22" t="str">
        <f t="shared" si="590"/>
        <v/>
      </c>
      <c r="CE313" s="22" t="str">
        <f t="shared" si="590"/>
        <v/>
      </c>
      <c r="CF313" s="22" t="str">
        <f t="shared" si="590"/>
        <v/>
      </c>
      <c r="CG313" s="22" t="str">
        <f t="shared" si="590"/>
        <v>|n闪避+0%</v>
      </c>
      <c r="CH313" s="22" t="str">
        <f t="shared" si="590"/>
        <v/>
      </c>
      <c r="CI313" s="22" t="str">
        <f t="shared" si="590"/>
        <v/>
      </c>
      <c r="CJ313" s="22" t="str">
        <f t="shared" si="590"/>
        <v/>
      </c>
      <c r="CK313" s="22" t="str">
        <f t="shared" si="590"/>
        <v/>
      </c>
      <c r="CL313" s="22" t="str">
        <f t="shared" si="590"/>
        <v/>
      </c>
      <c r="CM313" s="22" t="str">
        <f t="shared" si="590"/>
        <v/>
      </c>
      <c r="CN313" s="22" t="str">
        <f t="shared" si="590"/>
        <v/>
      </c>
      <c r="CO313" s="22" t="str">
        <f t="shared" si="590"/>
        <v/>
      </c>
      <c r="CP313" s="22" t="str">
        <f t="shared" si="590"/>
        <v/>
      </c>
      <c r="CQ313" s="22" t="str">
        <f t="shared" si="590"/>
        <v/>
      </c>
      <c r="CR313" s="22" t="str">
        <f t="shared" si="590"/>
        <v/>
      </c>
      <c r="CS313" s="22" t="str">
        <f t="shared" si="590"/>
        <v/>
      </c>
      <c r="CT313" s="22" t="str">
        <f t="shared" si="590"/>
        <v/>
      </c>
      <c r="CU313" s="22" t="str">
        <f t="shared" si="590"/>
        <v/>
      </c>
      <c r="CV313" s="22" t="str">
        <f t="shared" si="590"/>
        <v/>
      </c>
      <c r="CW313" s="22" t="str">
        <f t="shared" si="590"/>
        <v/>
      </c>
      <c r="CX313" s="22" t="str">
        <f t="shared" si="590"/>
        <v/>
      </c>
      <c r="CY313" s="22" t="str">
        <f t="shared" si="590"/>
        <v/>
      </c>
      <c r="CZ313" s="22" t="str">
        <f t="shared" si="590"/>
        <v/>
      </c>
      <c r="DA313" s="22" t="str">
        <f t="shared" si="590"/>
        <v/>
      </c>
      <c r="DB313" s="22" t="str">
        <f t="shared" si="590"/>
        <v/>
      </c>
      <c r="DC313" s="22" t="str">
        <f t="shared" si="590"/>
        <v/>
      </c>
      <c r="DD313" s="22" t="str">
        <f t="shared" si="590"/>
        <v/>
      </c>
      <c r="DE313" s="22" t="str">
        <f t="shared" si="590"/>
        <v/>
      </c>
      <c r="DF313" s="22" t="str">
        <f t="shared" si="590"/>
        <v/>
      </c>
      <c r="DG313" s="22" t="str">
        <f t="shared" si="590"/>
        <v/>
      </c>
      <c r="DH313" s="22" t="str">
        <f t="shared" si="590"/>
        <v/>
      </c>
      <c r="DI313" s="22" t="str">
        <f t="shared" si="590"/>
        <v/>
      </c>
      <c r="DJ313" s="22" t="str">
        <f t="shared" si="590"/>
        <v/>
      </c>
      <c r="DK313" s="22" t="str">
        <f t="shared" si="590"/>
        <v/>
      </c>
      <c r="DL313" s="22" t="str">
        <f t="shared" si="590"/>
        <v/>
      </c>
      <c r="DM313" s="22" t="str">
        <f t="shared" si="590"/>
        <v/>
      </c>
      <c r="DN313" s="22" t="str">
        <f t="shared" si="590"/>
        <v/>
      </c>
      <c r="DO313" s="22" t="str">
        <f t="shared" si="590"/>
        <v/>
      </c>
      <c r="DP313" s="22" t="str">
        <f t="shared" si="590"/>
        <v/>
      </c>
      <c r="DQ313" s="22" t="str">
        <f t="shared" si="590"/>
        <v/>
      </c>
      <c r="DR313" s="22" t="str">
        <f t="shared" si="590"/>
        <v/>
      </c>
      <c r="DS313" s="22" t="str">
        <f t="shared" si="590"/>
        <v/>
      </c>
      <c r="DT313" s="22" t="str">
        <f t="shared" si="590"/>
        <v/>
      </c>
      <c r="DU313" s="22" t="str">
        <f t="shared" si="590"/>
        <v/>
      </c>
      <c r="DV313" s="22" t="str">
        <f t="shared" si="590"/>
        <v/>
      </c>
      <c r="DW313" s="22" t="str">
        <f t="shared" si="590"/>
        <v/>
      </c>
      <c r="DX313" s="22" t="str">
        <f t="shared" ref="DX313:EO313" si="591">IF(BD313="","","|n|cffffcc00"&amp;DX$2&amp;"：|r"&amp;BD313&amp;DX$1)</f>
        <v/>
      </c>
      <c r="DY313" s="22" t="str">
        <f t="shared" si="591"/>
        <v/>
      </c>
      <c r="DZ313" s="22" t="str">
        <f t="shared" si="591"/>
        <v/>
      </c>
      <c r="EA313" s="22" t="str">
        <f t="shared" si="591"/>
        <v/>
      </c>
      <c r="EB313" s="22" t="str">
        <f t="shared" si="591"/>
        <v/>
      </c>
      <c r="EC313" s="22" t="str">
        <f t="shared" si="591"/>
        <v/>
      </c>
      <c r="ED313" s="22" t="str">
        <f t="shared" si="591"/>
        <v/>
      </c>
      <c r="EE313" s="22" t="str">
        <f t="shared" si="591"/>
        <v/>
      </c>
      <c r="EF313" s="22" t="str">
        <f t="shared" si="591"/>
        <v/>
      </c>
      <c r="EG313" s="22" t="str">
        <f t="shared" si="591"/>
        <v/>
      </c>
      <c r="EH313" s="22" t="str">
        <f t="shared" si="591"/>
        <v/>
      </c>
      <c r="EI313" s="22" t="str">
        <f t="shared" si="591"/>
        <v/>
      </c>
      <c r="EJ313" s="22" t="str">
        <f t="shared" si="591"/>
        <v/>
      </c>
      <c r="EK313" s="22" t="str">
        <f t="shared" si="591"/>
        <v/>
      </c>
      <c r="EL313" s="22" t="str">
        <f t="shared" si="591"/>
        <v/>
      </c>
      <c r="EM313" s="22" t="str">
        <f t="shared" si="591"/>
        <v/>
      </c>
      <c r="EN313" s="22" t="str">
        <f t="shared" si="591"/>
        <v/>
      </c>
      <c r="EO313" s="22" t="str">
        <f t="shared" si="591"/>
        <v/>
      </c>
    </row>
    <row r="314" spans="1:145" s="22" customFormat="1">
      <c r="A314" s="22" t="s">
        <v>585</v>
      </c>
      <c r="B314" s="22" t="s">
        <v>586</v>
      </c>
      <c r="D314" s="22">
        <v>300000</v>
      </c>
      <c r="F314" s="22">
        <v>1500</v>
      </c>
      <c r="G314" s="22">
        <v>0</v>
      </c>
      <c r="H314" s="22">
        <v>4020000</v>
      </c>
      <c r="M314" s="22">
        <v>0</v>
      </c>
      <c r="O314" s="32"/>
      <c r="T314" s="32"/>
      <c r="Z314" s="11"/>
      <c r="AA314" s="11"/>
      <c r="BW314" s="22" t="str">
        <f t="shared" si="568"/>
        <v>|n攻击+300000|n护甲+1500|n法抗%+0|n生命值+4020000|n闪避+0%</v>
      </c>
      <c r="BX314" s="22" t="str">
        <f t="shared" ref="BX314:DW314" si="592">IF(D314="","","|n"&amp;BX$2&amp;"+"&amp;INT(D314)&amp;BX$1)</f>
        <v>|n攻击+300000</v>
      </c>
      <c r="BY314" s="22" t="str">
        <f t="shared" si="592"/>
        <v/>
      </c>
      <c r="BZ314" s="22" t="str">
        <f t="shared" si="592"/>
        <v>|n护甲+1500</v>
      </c>
      <c r="CA314" s="22" t="str">
        <f t="shared" si="592"/>
        <v>|n法抗%+0</v>
      </c>
      <c r="CB314" s="22" t="str">
        <f t="shared" si="592"/>
        <v>|n生命值+4020000</v>
      </c>
      <c r="CC314" s="22" t="str">
        <f t="shared" si="592"/>
        <v/>
      </c>
      <c r="CD314" s="22" t="str">
        <f t="shared" si="592"/>
        <v/>
      </c>
      <c r="CE314" s="22" t="str">
        <f t="shared" si="592"/>
        <v/>
      </c>
      <c r="CF314" s="22" t="str">
        <f t="shared" si="592"/>
        <v/>
      </c>
      <c r="CG314" s="22" t="str">
        <f t="shared" si="592"/>
        <v>|n闪避+0%</v>
      </c>
      <c r="CH314" s="22" t="str">
        <f t="shared" si="592"/>
        <v/>
      </c>
      <c r="CI314" s="22" t="str">
        <f t="shared" si="592"/>
        <v/>
      </c>
      <c r="CJ314" s="22" t="str">
        <f t="shared" si="592"/>
        <v/>
      </c>
      <c r="CK314" s="22" t="str">
        <f t="shared" si="592"/>
        <v/>
      </c>
      <c r="CL314" s="22" t="str">
        <f t="shared" si="592"/>
        <v/>
      </c>
      <c r="CM314" s="22" t="str">
        <f t="shared" si="592"/>
        <v/>
      </c>
      <c r="CN314" s="22" t="str">
        <f t="shared" si="592"/>
        <v/>
      </c>
      <c r="CO314" s="22" t="str">
        <f t="shared" si="592"/>
        <v/>
      </c>
      <c r="CP314" s="22" t="str">
        <f t="shared" si="592"/>
        <v/>
      </c>
      <c r="CQ314" s="22" t="str">
        <f t="shared" si="592"/>
        <v/>
      </c>
      <c r="CR314" s="22" t="str">
        <f t="shared" si="592"/>
        <v/>
      </c>
      <c r="CS314" s="22" t="str">
        <f t="shared" si="592"/>
        <v/>
      </c>
      <c r="CT314" s="22" t="str">
        <f t="shared" si="592"/>
        <v/>
      </c>
      <c r="CU314" s="22" t="str">
        <f t="shared" si="592"/>
        <v/>
      </c>
      <c r="CV314" s="22" t="str">
        <f t="shared" si="592"/>
        <v/>
      </c>
      <c r="CW314" s="22" t="str">
        <f t="shared" si="592"/>
        <v/>
      </c>
      <c r="CX314" s="22" t="str">
        <f t="shared" si="592"/>
        <v/>
      </c>
      <c r="CY314" s="22" t="str">
        <f t="shared" si="592"/>
        <v/>
      </c>
      <c r="CZ314" s="22" t="str">
        <f t="shared" si="592"/>
        <v/>
      </c>
      <c r="DA314" s="22" t="str">
        <f t="shared" si="592"/>
        <v/>
      </c>
      <c r="DB314" s="22" t="str">
        <f t="shared" si="592"/>
        <v/>
      </c>
      <c r="DC314" s="22" t="str">
        <f t="shared" si="592"/>
        <v/>
      </c>
      <c r="DD314" s="22" t="str">
        <f t="shared" si="592"/>
        <v/>
      </c>
      <c r="DE314" s="22" t="str">
        <f t="shared" si="592"/>
        <v/>
      </c>
      <c r="DF314" s="22" t="str">
        <f t="shared" si="592"/>
        <v/>
      </c>
      <c r="DG314" s="22" t="str">
        <f t="shared" si="592"/>
        <v/>
      </c>
      <c r="DH314" s="22" t="str">
        <f t="shared" si="592"/>
        <v/>
      </c>
      <c r="DI314" s="22" t="str">
        <f t="shared" si="592"/>
        <v/>
      </c>
      <c r="DJ314" s="22" t="str">
        <f t="shared" si="592"/>
        <v/>
      </c>
      <c r="DK314" s="22" t="str">
        <f t="shared" si="592"/>
        <v/>
      </c>
      <c r="DL314" s="22" t="str">
        <f t="shared" si="592"/>
        <v/>
      </c>
      <c r="DM314" s="22" t="str">
        <f t="shared" si="592"/>
        <v/>
      </c>
      <c r="DN314" s="22" t="str">
        <f t="shared" si="592"/>
        <v/>
      </c>
      <c r="DO314" s="22" t="str">
        <f t="shared" si="592"/>
        <v/>
      </c>
      <c r="DP314" s="22" t="str">
        <f t="shared" si="592"/>
        <v/>
      </c>
      <c r="DQ314" s="22" t="str">
        <f t="shared" si="592"/>
        <v/>
      </c>
      <c r="DR314" s="22" t="str">
        <f t="shared" si="592"/>
        <v/>
      </c>
      <c r="DS314" s="22" t="str">
        <f t="shared" si="592"/>
        <v/>
      </c>
      <c r="DT314" s="22" t="str">
        <f t="shared" si="592"/>
        <v/>
      </c>
      <c r="DU314" s="22" t="str">
        <f t="shared" si="592"/>
        <v/>
      </c>
      <c r="DV314" s="22" t="str">
        <f t="shared" si="592"/>
        <v/>
      </c>
      <c r="DW314" s="22" t="str">
        <f t="shared" si="592"/>
        <v/>
      </c>
      <c r="DX314" s="22" t="str">
        <f t="shared" ref="DX314:EO314" si="593">IF(BD314="","","|n|cffffcc00"&amp;DX$2&amp;"：|r"&amp;BD314&amp;DX$1)</f>
        <v/>
      </c>
      <c r="DY314" s="22" t="str">
        <f t="shared" si="593"/>
        <v/>
      </c>
      <c r="DZ314" s="22" t="str">
        <f t="shared" si="593"/>
        <v/>
      </c>
      <c r="EA314" s="22" t="str">
        <f t="shared" si="593"/>
        <v/>
      </c>
      <c r="EB314" s="22" t="str">
        <f t="shared" si="593"/>
        <v/>
      </c>
      <c r="EC314" s="22" t="str">
        <f t="shared" si="593"/>
        <v/>
      </c>
      <c r="ED314" s="22" t="str">
        <f t="shared" si="593"/>
        <v/>
      </c>
      <c r="EE314" s="22" t="str">
        <f t="shared" si="593"/>
        <v/>
      </c>
      <c r="EF314" s="22" t="str">
        <f t="shared" si="593"/>
        <v/>
      </c>
      <c r="EG314" s="22" t="str">
        <f t="shared" si="593"/>
        <v/>
      </c>
      <c r="EH314" s="22" t="str">
        <f t="shared" si="593"/>
        <v/>
      </c>
      <c r="EI314" s="22" t="str">
        <f t="shared" si="593"/>
        <v/>
      </c>
      <c r="EJ314" s="22" t="str">
        <f t="shared" si="593"/>
        <v/>
      </c>
      <c r="EK314" s="22" t="str">
        <f t="shared" si="593"/>
        <v/>
      </c>
      <c r="EL314" s="22" t="str">
        <f t="shared" si="593"/>
        <v/>
      </c>
      <c r="EM314" s="22" t="str">
        <f t="shared" si="593"/>
        <v/>
      </c>
      <c r="EN314" s="22" t="str">
        <f t="shared" si="593"/>
        <v/>
      </c>
      <c r="EO314" s="22" t="str">
        <f t="shared" si="593"/>
        <v/>
      </c>
    </row>
    <row r="315" spans="1:145">
      <c r="A315" s="40" t="s">
        <v>587</v>
      </c>
      <c r="B315" s="40" t="s">
        <v>588</v>
      </c>
      <c r="C315" s="40" t="s">
        <v>589</v>
      </c>
      <c r="D315" s="40">
        <v>33000</v>
      </c>
      <c r="F315" s="40">
        <v>250</v>
      </c>
      <c r="H315" s="40">
        <v>950000</v>
      </c>
      <c r="M315" s="40">
        <v>20</v>
      </c>
      <c r="V315" s="40">
        <v>15</v>
      </c>
      <c r="W315" s="40">
        <v>50</v>
      </c>
      <c r="BW315" s="40" t="str">
        <f t="shared" ref="BW315:BW332" si="594">CONCATENATE(BX315,BY315,BZ315,CA315,CB315,CC315,CD315,CE315,CF315,CG315,CH315,CI315,CJ315,CK315,CL315,CM315,CN315,CO315,CP315,CQ315,CR315,CS315,CT315,CU315,CV315,CW315,CX315,CY315,CZ315,DA315,DB315,DC315,DD315,DE315,DF315,DG315,DH315,DI315,DJ315,DK315,DL315,DM315,DN315,DO315,DP315,DQ315,DR315,DS315,DT315,DU315,DV315,DW315,DX315,DY315,DZ315,EA315,EB315,EC315,ED315,EE315,EF315,EG315,EH315,EI315,EJ315,EK315,EL315,EM315,EN315,EO315)</f>
        <v>|n攻击+33000|n护甲+250|n生命值+950000|n闪避+20%|n暴击+15%|n暴伤+50%</v>
      </c>
      <c r="BX315" s="40" t="str">
        <f t="shared" ref="BX315:BX341" si="595">IF(D315="","","|n"&amp;BX$2&amp;"+"&amp;INT(D315)&amp;BX$1)</f>
        <v>|n攻击+33000</v>
      </c>
      <c r="BY315" s="40" t="str">
        <f t="shared" ref="BY315:BY336" si="596">IF(E315="","","|n"&amp;BY$2&amp;"+"&amp;INT(E315)&amp;BY$1)</f>
        <v/>
      </c>
      <c r="BZ315" s="40" t="str">
        <f t="shared" ref="BZ315:BZ341" si="597">IF(F315="","","|n"&amp;BZ$2&amp;"+"&amp;INT(F315)&amp;BZ$1)</f>
        <v>|n护甲+250</v>
      </c>
      <c r="CA315" s="40" t="str">
        <f t="shared" ref="CA315:CA341" si="598">IF(G315="","","|n"&amp;CA$2&amp;"+"&amp;INT(G315)&amp;CA$1)</f>
        <v/>
      </c>
      <c r="CB315" s="40" t="str">
        <f t="shared" ref="CB315:CB336" si="599">IF(H315="","","|n"&amp;CB$2&amp;"+"&amp;INT(H315)&amp;CB$1)</f>
        <v>|n生命值+950000</v>
      </c>
      <c r="CC315" s="40" t="str">
        <f t="shared" ref="CC315:CC341" si="600">IF(I315="","","|n"&amp;CC$2&amp;"+"&amp;INT(I315)&amp;CC$1)</f>
        <v/>
      </c>
      <c r="CD315" s="40" t="str">
        <f t="shared" ref="CD315:CD341" si="601">IF(J315="","","|n"&amp;CD$2&amp;"+"&amp;INT(J315)&amp;CD$1)</f>
        <v/>
      </c>
      <c r="CE315" s="40" t="str">
        <f t="shared" ref="CE315:CE341" si="602">IF(K315="","","|n"&amp;CE$2&amp;"+"&amp;INT(K315)&amp;CE$1)</f>
        <v/>
      </c>
      <c r="CF315" s="40" t="str">
        <f t="shared" ref="CF315:CF341" si="603">IF(L315="","","|n"&amp;CF$2&amp;"+"&amp;INT(L315)&amp;CF$1)</f>
        <v/>
      </c>
      <c r="CG315" s="40" t="str">
        <f t="shared" ref="CG315:CG341" si="604">IF(M315="","","|n"&amp;CG$2&amp;"+"&amp;INT(M315)&amp;CG$1)</f>
        <v>|n闪避+20%</v>
      </c>
      <c r="CH315" s="40" t="str">
        <f t="shared" ref="CH315:CH341" si="605">IF(N315="","","|n"&amp;CH$2&amp;"+"&amp;INT(N315)&amp;CH$1)</f>
        <v/>
      </c>
      <c r="CI315" s="40" t="str">
        <f t="shared" ref="CI315:CI341" si="606">IF(O315="","","|n"&amp;CI$2&amp;"+"&amp;INT(O315)&amp;CI$1)</f>
        <v/>
      </c>
      <c r="CJ315" s="40" t="str">
        <f t="shared" ref="CJ315:CJ341" si="607">IF(P315="","","|n"&amp;CJ$2&amp;"+"&amp;INT(P315)&amp;CJ$1)</f>
        <v/>
      </c>
      <c r="CK315" s="40" t="str">
        <f t="shared" ref="CK315:CK341" si="608">IF(Q315="","","|n"&amp;CK$2&amp;"+"&amp;INT(Q315)&amp;CK$1)</f>
        <v/>
      </c>
      <c r="CL315" s="40" t="str">
        <f t="shared" ref="CL315:CL341" si="609">IF(R315="","","|n"&amp;CL$2&amp;"+"&amp;INT(R315)&amp;CL$1)</f>
        <v/>
      </c>
      <c r="CM315" s="40" t="str">
        <f t="shared" ref="CM315:CM341" si="610">IF(S315="","","|n"&amp;CM$2&amp;"+"&amp;INT(S315)&amp;CM$1)</f>
        <v/>
      </c>
      <c r="CN315" s="40" t="str">
        <f t="shared" ref="CN315:CN341" si="611">IF(T315="","","|n"&amp;CN$2&amp;"+"&amp;INT(T315)&amp;CN$1)</f>
        <v/>
      </c>
      <c r="CO315" s="40" t="str">
        <f t="shared" ref="CO315:CO341" si="612">IF(U315="","","|n"&amp;CO$2&amp;"+"&amp;INT(U315)&amp;CO$1)</f>
        <v/>
      </c>
      <c r="CP315" s="40" t="str">
        <f t="shared" ref="CP315:CP341" si="613">IF(V315="","","|n"&amp;CP$2&amp;"+"&amp;INT(V315)&amp;CP$1)</f>
        <v>|n暴击+15%</v>
      </c>
      <c r="CQ315" s="40" t="str">
        <f t="shared" ref="CQ315:CQ341" si="614">IF(W315="","","|n"&amp;CQ$2&amp;"+"&amp;INT(W315)&amp;CQ$1)</f>
        <v>|n暴伤+50%</v>
      </c>
      <c r="CR315" s="40" t="str">
        <f t="shared" ref="CR315:CR341" si="615">IF(X315="","","|n"&amp;CR$2&amp;"+"&amp;INT(X315)&amp;CR$1)</f>
        <v/>
      </c>
      <c r="CS315" s="40" t="str">
        <f t="shared" ref="CS315:CS341" si="616">IF(Y315="","","|n"&amp;CS$2&amp;"+"&amp;INT(Y315)&amp;CS$1)</f>
        <v/>
      </c>
      <c r="CT315" s="40" t="str">
        <f t="shared" ref="CT315:CT341" si="617">IF(Z315="","","|n"&amp;CT$2&amp;"+"&amp;INT(Z315)&amp;CT$1)</f>
        <v/>
      </c>
      <c r="CU315" s="40" t="str">
        <f t="shared" ref="CU315:CU341" si="618">IF(AA315="","","|n"&amp;CU$2&amp;"+"&amp;INT(AA315)&amp;CU$1)</f>
        <v/>
      </c>
      <c r="CV315" s="40" t="str">
        <f t="shared" ref="CV315:CV341" si="619">IF(AB315="","","|n"&amp;CV$2&amp;"+"&amp;INT(AB315)&amp;CV$1)</f>
        <v/>
      </c>
      <c r="CW315" s="40" t="str">
        <f t="shared" ref="CW315:CW341" si="620">IF(AC315="","","|n"&amp;CW$2&amp;"+"&amp;INT(AC315)&amp;CW$1)</f>
        <v/>
      </c>
      <c r="CX315" s="40" t="str">
        <f t="shared" ref="CX315:CX341" si="621">IF(AD315="","","|n"&amp;CX$2&amp;"+"&amp;INT(AD315)&amp;CX$1)</f>
        <v/>
      </c>
      <c r="CY315" s="40" t="str">
        <f t="shared" ref="CY315:CY341" si="622">IF(AE315="","","|n"&amp;CY$2&amp;"+"&amp;INT(AE315)&amp;CY$1)</f>
        <v/>
      </c>
      <c r="CZ315" s="40" t="str">
        <f t="shared" ref="CZ315:CZ341" si="623">IF(AF315="","","|n"&amp;CZ$2&amp;"+"&amp;INT(AF315)&amp;CZ$1)</f>
        <v/>
      </c>
      <c r="DA315" s="40" t="str">
        <f t="shared" ref="DA315:DA341" si="624">IF(AG315="","","|n"&amp;DA$2&amp;"+"&amp;INT(AG315)&amp;DA$1)</f>
        <v/>
      </c>
      <c r="DB315" s="40" t="str">
        <f t="shared" ref="DB315:DB341" si="625">IF(AH315="","","|n"&amp;DB$2&amp;"+"&amp;INT(AH315)&amp;DB$1)</f>
        <v/>
      </c>
      <c r="DC315" s="40" t="str">
        <f t="shared" ref="DC315:DC341" si="626">IF(AI315="","","|n"&amp;DC$2&amp;"+"&amp;INT(AI315)&amp;DC$1)</f>
        <v/>
      </c>
      <c r="DD315" s="40" t="str">
        <f t="shared" ref="DD315:DD341" si="627">IF(AJ315="","","|n"&amp;DD$2&amp;"+"&amp;INT(AJ315)&amp;DD$1)</f>
        <v/>
      </c>
      <c r="DE315" s="40" t="str">
        <f t="shared" ref="DE315:DE341" si="628">IF(AK315="","","|n"&amp;DE$2&amp;"+"&amp;INT(AK315)&amp;DE$1)</f>
        <v/>
      </c>
      <c r="DF315" s="40" t="str">
        <f t="shared" ref="DF315:DF341" si="629">IF(AL315="","","|n"&amp;DF$2&amp;"+"&amp;INT(AL315)&amp;DF$1)</f>
        <v/>
      </c>
      <c r="DG315" s="40" t="str">
        <f t="shared" ref="DG315:DG341" si="630">IF(AM315="","","|n"&amp;DG$2&amp;"+"&amp;INT(AM315)&amp;DG$1)</f>
        <v/>
      </c>
      <c r="DH315" s="40" t="str">
        <f t="shared" ref="DH315:DH341" si="631">IF(AN315="","","|n"&amp;DH$2&amp;"+"&amp;INT(AN315)&amp;DH$1)</f>
        <v/>
      </c>
      <c r="DI315" s="40" t="str">
        <f t="shared" ref="DI315:DI341" si="632">IF(AO315="","","|n"&amp;DI$2&amp;"+"&amp;INT(AO315)&amp;DI$1)</f>
        <v/>
      </c>
      <c r="DJ315" s="40" t="str">
        <f t="shared" ref="DJ315:DJ341" si="633">IF(AP315="","","|n"&amp;DJ$2&amp;"+"&amp;INT(AP315)&amp;DJ$1)</f>
        <v/>
      </c>
      <c r="DK315" s="40" t="str">
        <f t="shared" ref="DK315:DK341" si="634">IF(AQ315="","","|n"&amp;DK$2&amp;"+"&amp;INT(AQ315)&amp;DK$1)</f>
        <v/>
      </c>
      <c r="DL315" s="40" t="str">
        <f t="shared" ref="DL315:DL341" si="635">IF(AR315="","","|n"&amp;DL$2&amp;"+"&amp;INT(AR315)&amp;DL$1)</f>
        <v/>
      </c>
      <c r="DM315" s="40" t="str">
        <f t="shared" ref="DM315:DM341" si="636">IF(AS315="","","|n"&amp;DM$2&amp;"+"&amp;INT(AS315)&amp;DM$1)</f>
        <v/>
      </c>
      <c r="DN315" s="40" t="str">
        <f t="shared" ref="DN315:DN341" si="637">IF(AT315="","","|n"&amp;DN$2&amp;"+"&amp;INT(AT315)&amp;DN$1)</f>
        <v/>
      </c>
      <c r="DO315" s="40" t="str">
        <f t="shared" ref="DO315:DO341" si="638">IF(AU315="","","|n"&amp;DO$2&amp;"+"&amp;INT(AU315)&amp;DO$1)</f>
        <v/>
      </c>
      <c r="DP315" s="40" t="str">
        <f t="shared" ref="DP315:DP341" si="639">IF(AV315="","","|n"&amp;DP$2&amp;"+"&amp;INT(AV315)&amp;DP$1)</f>
        <v/>
      </c>
      <c r="DQ315" s="40" t="str">
        <f t="shared" ref="DQ315:DQ341" si="640">IF(AW315="","","|n"&amp;DQ$2&amp;"+"&amp;INT(AW315)&amp;DQ$1)</f>
        <v/>
      </c>
      <c r="DR315" s="40" t="str">
        <f t="shared" ref="DR315:DR341" si="641">IF(AX315="","","|n"&amp;DR$2&amp;"+"&amp;INT(AX315)&amp;DR$1)</f>
        <v/>
      </c>
      <c r="DS315" s="40" t="str">
        <f t="shared" ref="DS315:DS341" si="642">IF(AY315="","","|n"&amp;DS$2&amp;"+"&amp;INT(AY315)&amp;DS$1)</f>
        <v/>
      </c>
      <c r="DT315" s="40" t="str">
        <f t="shared" ref="DT315:DT341" si="643">IF(AZ315="","","|n"&amp;DT$2&amp;"+"&amp;INT(AZ315)&amp;DT$1)</f>
        <v/>
      </c>
      <c r="DU315" s="40" t="str">
        <f t="shared" ref="DU315:DU341" si="644">IF(BA315="","","|n"&amp;DU$2&amp;"+"&amp;INT(BA315)&amp;DU$1)</f>
        <v/>
      </c>
      <c r="DV315" s="40" t="str">
        <f t="shared" ref="DV315:DV341" si="645">IF(BB315="","","|n"&amp;DV$2&amp;"+"&amp;INT(BB315)&amp;DV$1)</f>
        <v/>
      </c>
      <c r="DW315" s="40" t="str">
        <f t="shared" ref="DW315:DW341" si="646">IF(BC315="","","|n"&amp;DW$2&amp;"+"&amp;INT(BC315)&amp;DW$1)</f>
        <v/>
      </c>
      <c r="DX315" s="40" t="str">
        <f t="shared" ref="DX315:EG316" si="647">IF(BD315="","","|n|cffffcc00"&amp;DX$2&amp;"：|r"&amp;BD315&amp;DX$1)</f>
        <v/>
      </c>
      <c r="DY315" s="40" t="str">
        <f t="shared" si="647"/>
        <v/>
      </c>
      <c r="DZ315" s="40" t="str">
        <f t="shared" si="647"/>
        <v/>
      </c>
      <c r="EA315" s="40" t="str">
        <f t="shared" si="647"/>
        <v/>
      </c>
      <c r="EB315" s="40" t="str">
        <f t="shared" si="647"/>
        <v/>
      </c>
      <c r="EC315" s="40" t="str">
        <f t="shared" si="647"/>
        <v/>
      </c>
      <c r="ED315" s="40" t="str">
        <f t="shared" si="647"/>
        <v/>
      </c>
      <c r="EE315" s="40" t="str">
        <f t="shared" si="647"/>
        <v/>
      </c>
      <c r="EF315" s="40" t="str">
        <f t="shared" si="647"/>
        <v/>
      </c>
      <c r="EG315" s="40" t="str">
        <f t="shared" si="647"/>
        <v/>
      </c>
      <c r="EH315" s="40" t="str">
        <f t="shared" ref="EH315:EO316" si="648">IF(BN315="","","|n|cffffcc00"&amp;EH$2&amp;"：|r"&amp;BN315&amp;EH$1)</f>
        <v/>
      </c>
      <c r="EI315" s="40" t="str">
        <f t="shared" si="648"/>
        <v/>
      </c>
      <c r="EJ315" s="40" t="str">
        <f t="shared" si="648"/>
        <v/>
      </c>
      <c r="EK315" s="40" t="str">
        <f t="shared" si="648"/>
        <v/>
      </c>
      <c r="EL315" s="40" t="str">
        <f t="shared" si="648"/>
        <v/>
      </c>
      <c r="EM315" s="40" t="str">
        <f t="shared" si="648"/>
        <v/>
      </c>
      <c r="EN315" s="40" t="str">
        <f t="shared" si="648"/>
        <v/>
      </c>
      <c r="EO315" s="40" t="str">
        <f t="shared" si="648"/>
        <v/>
      </c>
    </row>
    <row r="316" spans="1:145">
      <c r="A316" s="40" t="s">
        <v>590</v>
      </c>
      <c r="B316" s="40" t="s">
        <v>591</v>
      </c>
      <c r="C316" s="40" t="s">
        <v>592</v>
      </c>
      <c r="D316" s="40">
        <v>130000</v>
      </c>
      <c r="F316" s="40">
        <v>600</v>
      </c>
      <c r="H316" s="40">
        <v>2300000</v>
      </c>
      <c r="M316" s="40">
        <v>20</v>
      </c>
      <c r="V316" s="40">
        <v>15</v>
      </c>
      <c r="W316" s="40">
        <v>75</v>
      </c>
      <c r="BW316" s="40" t="str">
        <f t="shared" si="594"/>
        <v>|n攻击+130000|n护甲+600|n生命值+2300000|n闪避+20%|n暴击+15%|n暴伤+75%</v>
      </c>
      <c r="BX316" s="40" t="str">
        <f t="shared" si="595"/>
        <v>|n攻击+130000</v>
      </c>
      <c r="BY316" s="40" t="str">
        <f t="shared" si="596"/>
        <v/>
      </c>
      <c r="BZ316" s="40" t="str">
        <f t="shared" si="597"/>
        <v>|n护甲+600</v>
      </c>
      <c r="CA316" s="40" t="str">
        <f t="shared" si="598"/>
        <v/>
      </c>
      <c r="CB316" s="40" t="str">
        <f t="shared" si="599"/>
        <v>|n生命值+2300000</v>
      </c>
      <c r="CC316" s="40" t="str">
        <f t="shared" si="600"/>
        <v/>
      </c>
      <c r="CD316" s="40" t="str">
        <f t="shared" si="601"/>
        <v/>
      </c>
      <c r="CE316" s="40" t="str">
        <f t="shared" si="602"/>
        <v/>
      </c>
      <c r="CF316" s="40" t="str">
        <f t="shared" si="603"/>
        <v/>
      </c>
      <c r="CG316" s="40" t="str">
        <f t="shared" si="604"/>
        <v>|n闪避+20%</v>
      </c>
      <c r="CH316" s="40" t="str">
        <f t="shared" si="605"/>
        <v/>
      </c>
      <c r="CI316" s="40" t="str">
        <f t="shared" si="606"/>
        <v/>
      </c>
      <c r="CJ316" s="40" t="str">
        <f t="shared" si="607"/>
        <v/>
      </c>
      <c r="CK316" s="40" t="str">
        <f t="shared" si="608"/>
        <v/>
      </c>
      <c r="CL316" s="40" t="str">
        <f t="shared" si="609"/>
        <v/>
      </c>
      <c r="CM316" s="40" t="str">
        <f t="shared" si="610"/>
        <v/>
      </c>
      <c r="CN316" s="40" t="str">
        <f t="shared" si="611"/>
        <v/>
      </c>
      <c r="CO316" s="40" t="str">
        <f t="shared" si="612"/>
        <v/>
      </c>
      <c r="CP316" s="40" t="str">
        <f t="shared" si="613"/>
        <v>|n暴击+15%</v>
      </c>
      <c r="CQ316" s="40" t="str">
        <f t="shared" si="614"/>
        <v>|n暴伤+75%</v>
      </c>
      <c r="CR316" s="40" t="str">
        <f t="shared" si="615"/>
        <v/>
      </c>
      <c r="CS316" s="40" t="str">
        <f t="shared" si="616"/>
        <v/>
      </c>
      <c r="CT316" s="40" t="str">
        <f t="shared" si="617"/>
        <v/>
      </c>
      <c r="CU316" s="40" t="str">
        <f t="shared" si="618"/>
        <v/>
      </c>
      <c r="CV316" s="40" t="str">
        <f t="shared" si="619"/>
        <v/>
      </c>
      <c r="CW316" s="40" t="str">
        <f t="shared" si="620"/>
        <v/>
      </c>
      <c r="CX316" s="40" t="str">
        <f t="shared" si="621"/>
        <v/>
      </c>
      <c r="CY316" s="40" t="str">
        <f t="shared" si="622"/>
        <v/>
      </c>
      <c r="CZ316" s="40" t="str">
        <f t="shared" si="623"/>
        <v/>
      </c>
      <c r="DA316" s="40" t="str">
        <f t="shared" si="624"/>
        <v/>
      </c>
      <c r="DB316" s="40" t="str">
        <f t="shared" si="625"/>
        <v/>
      </c>
      <c r="DC316" s="40" t="str">
        <f t="shared" si="626"/>
        <v/>
      </c>
      <c r="DD316" s="40" t="str">
        <f t="shared" si="627"/>
        <v/>
      </c>
      <c r="DE316" s="40" t="str">
        <f t="shared" si="628"/>
        <v/>
      </c>
      <c r="DF316" s="40" t="str">
        <f t="shared" si="629"/>
        <v/>
      </c>
      <c r="DG316" s="40" t="str">
        <f t="shared" si="630"/>
        <v/>
      </c>
      <c r="DH316" s="40" t="str">
        <f t="shared" si="631"/>
        <v/>
      </c>
      <c r="DI316" s="40" t="str">
        <f t="shared" si="632"/>
        <v/>
      </c>
      <c r="DJ316" s="40" t="str">
        <f t="shared" si="633"/>
        <v/>
      </c>
      <c r="DK316" s="40" t="str">
        <f t="shared" si="634"/>
        <v/>
      </c>
      <c r="DL316" s="40" t="str">
        <f t="shared" si="635"/>
        <v/>
      </c>
      <c r="DM316" s="40" t="str">
        <f t="shared" si="636"/>
        <v/>
      </c>
      <c r="DN316" s="40" t="str">
        <f t="shared" si="637"/>
        <v/>
      </c>
      <c r="DO316" s="40" t="str">
        <f t="shared" si="638"/>
        <v/>
      </c>
      <c r="DP316" s="40" t="str">
        <f t="shared" si="639"/>
        <v/>
      </c>
      <c r="DQ316" s="40" t="str">
        <f t="shared" si="640"/>
        <v/>
      </c>
      <c r="DR316" s="40" t="str">
        <f t="shared" si="641"/>
        <v/>
      </c>
      <c r="DS316" s="40" t="str">
        <f t="shared" si="642"/>
        <v/>
      </c>
      <c r="DT316" s="40" t="str">
        <f t="shared" si="643"/>
        <v/>
      </c>
      <c r="DU316" s="40" t="str">
        <f t="shared" si="644"/>
        <v/>
      </c>
      <c r="DV316" s="40" t="str">
        <f t="shared" si="645"/>
        <v/>
      </c>
      <c r="DW316" s="40" t="str">
        <f t="shared" si="646"/>
        <v/>
      </c>
      <c r="DX316" s="40" t="str">
        <f t="shared" si="647"/>
        <v/>
      </c>
      <c r="DY316" s="40" t="str">
        <f t="shared" si="647"/>
        <v/>
      </c>
      <c r="DZ316" s="40" t="str">
        <f t="shared" si="647"/>
        <v/>
      </c>
      <c r="EA316" s="40" t="str">
        <f t="shared" si="647"/>
        <v/>
      </c>
      <c r="EB316" s="40" t="str">
        <f t="shared" si="647"/>
        <v/>
      </c>
      <c r="EC316" s="40" t="str">
        <f t="shared" si="647"/>
        <v/>
      </c>
      <c r="ED316" s="40" t="str">
        <f t="shared" si="647"/>
        <v/>
      </c>
      <c r="EE316" s="40" t="str">
        <f t="shared" si="647"/>
        <v/>
      </c>
      <c r="EF316" s="40" t="str">
        <f t="shared" si="647"/>
        <v/>
      </c>
      <c r="EG316" s="40" t="str">
        <f t="shared" si="647"/>
        <v/>
      </c>
      <c r="EH316" s="40" t="str">
        <f t="shared" si="648"/>
        <v/>
      </c>
      <c r="EI316" s="40" t="str">
        <f t="shared" si="648"/>
        <v/>
      </c>
      <c r="EJ316" s="40" t="str">
        <f t="shared" si="648"/>
        <v/>
      </c>
      <c r="EK316" s="40" t="str">
        <f t="shared" si="648"/>
        <v/>
      </c>
      <c r="EL316" s="40" t="str">
        <f t="shared" si="648"/>
        <v/>
      </c>
      <c r="EM316" s="40" t="str">
        <f t="shared" si="648"/>
        <v/>
      </c>
      <c r="EN316" s="40" t="str">
        <f t="shared" si="648"/>
        <v/>
      </c>
      <c r="EO316" s="40" t="str">
        <f t="shared" si="648"/>
        <v/>
      </c>
    </row>
    <row r="317" spans="1:145">
      <c r="A317" s="40" t="s">
        <v>593</v>
      </c>
      <c r="B317" s="40" t="s">
        <v>594</v>
      </c>
      <c r="C317" s="40" t="s">
        <v>595</v>
      </c>
      <c r="D317" s="40">
        <v>300000</v>
      </c>
      <c r="F317" s="40">
        <v>1000</v>
      </c>
      <c r="H317" s="40">
        <v>3800000</v>
      </c>
      <c r="M317" s="40">
        <v>20</v>
      </c>
      <c r="V317" s="40">
        <v>15</v>
      </c>
      <c r="W317" s="40">
        <v>100</v>
      </c>
      <c r="BW317" s="40" t="str">
        <f t="shared" si="594"/>
        <v>|n攻击+300000|n护甲+1000|n生命值+3800000|n闪避+20%|n暴击+15%|n暴伤+100%</v>
      </c>
      <c r="BX317" s="40" t="str">
        <f t="shared" si="595"/>
        <v>|n攻击+300000</v>
      </c>
      <c r="BY317" s="40" t="str">
        <f t="shared" si="596"/>
        <v/>
      </c>
      <c r="BZ317" s="40" t="str">
        <f t="shared" si="597"/>
        <v>|n护甲+1000</v>
      </c>
      <c r="CA317" s="40" t="str">
        <f t="shared" si="598"/>
        <v/>
      </c>
      <c r="CB317" s="40" t="str">
        <f t="shared" si="599"/>
        <v>|n生命值+3800000</v>
      </c>
      <c r="CC317" s="40" t="str">
        <f t="shared" si="600"/>
        <v/>
      </c>
      <c r="CD317" s="40" t="str">
        <f t="shared" si="601"/>
        <v/>
      </c>
      <c r="CE317" s="40" t="str">
        <f t="shared" si="602"/>
        <v/>
      </c>
      <c r="CF317" s="40" t="str">
        <f t="shared" si="603"/>
        <v/>
      </c>
      <c r="CG317" s="40" t="str">
        <f t="shared" si="604"/>
        <v>|n闪避+20%</v>
      </c>
      <c r="CH317" s="40" t="str">
        <f t="shared" si="605"/>
        <v/>
      </c>
      <c r="CI317" s="40" t="str">
        <f t="shared" si="606"/>
        <v/>
      </c>
      <c r="CJ317" s="40" t="str">
        <f t="shared" si="607"/>
        <v/>
      </c>
      <c r="CK317" s="40" t="str">
        <f t="shared" si="608"/>
        <v/>
      </c>
      <c r="CL317" s="40" t="str">
        <f t="shared" si="609"/>
        <v/>
      </c>
      <c r="CM317" s="40" t="str">
        <f t="shared" si="610"/>
        <v/>
      </c>
      <c r="CN317" s="40" t="str">
        <f t="shared" si="611"/>
        <v/>
      </c>
      <c r="CO317" s="40" t="str">
        <f t="shared" si="612"/>
        <v/>
      </c>
      <c r="CP317" s="40" t="str">
        <f t="shared" si="613"/>
        <v>|n暴击+15%</v>
      </c>
      <c r="CQ317" s="40" t="str">
        <f t="shared" si="614"/>
        <v>|n暴伤+100%</v>
      </c>
      <c r="CR317" s="40" t="str">
        <f t="shared" si="615"/>
        <v/>
      </c>
      <c r="CS317" s="40" t="str">
        <f t="shared" si="616"/>
        <v/>
      </c>
      <c r="CT317" s="40" t="str">
        <f t="shared" si="617"/>
        <v/>
      </c>
      <c r="CU317" s="40" t="str">
        <f t="shared" si="618"/>
        <v/>
      </c>
      <c r="CV317" s="40" t="str">
        <f t="shared" si="619"/>
        <v/>
      </c>
      <c r="CW317" s="40" t="str">
        <f t="shared" si="620"/>
        <v/>
      </c>
      <c r="CX317" s="40" t="str">
        <f t="shared" si="621"/>
        <v/>
      </c>
      <c r="CY317" s="40" t="str">
        <f t="shared" si="622"/>
        <v/>
      </c>
      <c r="CZ317" s="40" t="str">
        <f t="shared" si="623"/>
        <v/>
      </c>
      <c r="DA317" s="40" t="str">
        <f t="shared" si="624"/>
        <v/>
      </c>
      <c r="DB317" s="40" t="str">
        <f t="shared" si="625"/>
        <v/>
      </c>
      <c r="DC317" s="40" t="str">
        <f t="shared" si="626"/>
        <v/>
      </c>
      <c r="DD317" s="40" t="str">
        <f t="shared" si="627"/>
        <v/>
      </c>
      <c r="DE317" s="40" t="str">
        <f t="shared" si="628"/>
        <v/>
      </c>
      <c r="DF317" s="40" t="str">
        <f t="shared" si="629"/>
        <v/>
      </c>
      <c r="DG317" s="40" t="str">
        <f t="shared" si="630"/>
        <v/>
      </c>
      <c r="DH317" s="40" t="str">
        <f t="shared" si="631"/>
        <v/>
      </c>
      <c r="DI317" s="40" t="str">
        <f t="shared" si="632"/>
        <v/>
      </c>
      <c r="DJ317" s="40" t="str">
        <f t="shared" si="633"/>
        <v/>
      </c>
      <c r="DK317" s="40" t="str">
        <f t="shared" si="634"/>
        <v/>
      </c>
      <c r="DL317" s="40" t="str">
        <f t="shared" si="635"/>
        <v/>
      </c>
      <c r="DM317" s="40" t="str">
        <f t="shared" si="636"/>
        <v/>
      </c>
      <c r="DN317" s="40" t="str">
        <f t="shared" si="637"/>
        <v/>
      </c>
      <c r="DO317" s="40" t="str">
        <f t="shared" si="638"/>
        <v/>
      </c>
      <c r="DP317" s="40" t="str">
        <f t="shared" si="639"/>
        <v/>
      </c>
      <c r="DQ317" s="40" t="str">
        <f t="shared" si="640"/>
        <v/>
      </c>
      <c r="DR317" s="40" t="str">
        <f t="shared" si="641"/>
        <v/>
      </c>
      <c r="DS317" s="40" t="str">
        <f t="shared" si="642"/>
        <v/>
      </c>
      <c r="DT317" s="40" t="str">
        <f t="shared" si="643"/>
        <v/>
      </c>
      <c r="DU317" s="40" t="str">
        <f t="shared" si="644"/>
        <v/>
      </c>
      <c r="DV317" s="40" t="str">
        <f t="shared" si="645"/>
        <v/>
      </c>
      <c r="DW317" s="40" t="str">
        <f t="shared" si="646"/>
        <v/>
      </c>
      <c r="DX317" s="40" t="str">
        <f t="shared" ref="DX317:EO317" si="649">IF(BD317="","","|n|cffffcc00"&amp;DX$2&amp;"：|r"&amp;BD317&amp;DX$1)</f>
        <v/>
      </c>
      <c r="DY317" s="40" t="str">
        <f t="shared" si="649"/>
        <v/>
      </c>
      <c r="DZ317" s="40" t="str">
        <f t="shared" si="649"/>
        <v/>
      </c>
      <c r="EA317" s="40" t="str">
        <f t="shared" si="649"/>
        <v/>
      </c>
      <c r="EB317" s="40" t="str">
        <f t="shared" si="649"/>
        <v/>
      </c>
      <c r="EC317" s="40" t="str">
        <f t="shared" si="649"/>
        <v/>
      </c>
      <c r="ED317" s="40" t="str">
        <f t="shared" si="649"/>
        <v/>
      </c>
      <c r="EE317" s="40" t="str">
        <f t="shared" si="649"/>
        <v/>
      </c>
      <c r="EF317" s="40" t="str">
        <f t="shared" si="649"/>
        <v/>
      </c>
      <c r="EG317" s="40" t="str">
        <f t="shared" si="649"/>
        <v/>
      </c>
      <c r="EH317" s="40" t="str">
        <f t="shared" si="649"/>
        <v/>
      </c>
      <c r="EI317" s="40" t="str">
        <f t="shared" si="649"/>
        <v/>
      </c>
      <c r="EJ317" s="40" t="str">
        <f t="shared" si="649"/>
        <v/>
      </c>
      <c r="EK317" s="40" t="str">
        <f t="shared" si="649"/>
        <v/>
      </c>
      <c r="EL317" s="40" t="str">
        <f t="shared" si="649"/>
        <v/>
      </c>
      <c r="EM317" s="40" t="str">
        <f t="shared" si="649"/>
        <v/>
      </c>
      <c r="EN317" s="40" t="str">
        <f t="shared" si="649"/>
        <v/>
      </c>
      <c r="EO317" s="40" t="str">
        <f t="shared" si="649"/>
        <v/>
      </c>
    </row>
    <row r="318" spans="1:145">
      <c r="A318" s="40" t="s">
        <v>596</v>
      </c>
      <c r="B318" s="40" t="s">
        <v>597</v>
      </c>
      <c r="C318" s="40" t="s">
        <v>598</v>
      </c>
      <c r="D318" s="40">
        <v>520000</v>
      </c>
      <c r="F318" s="40">
        <v>1500</v>
      </c>
      <c r="H318" s="40">
        <v>8600000</v>
      </c>
      <c r="M318" s="40">
        <v>20</v>
      </c>
      <c r="V318" s="40">
        <v>15</v>
      </c>
      <c r="W318" s="40">
        <v>125</v>
      </c>
      <c r="BW318" s="40" t="str">
        <f t="shared" si="594"/>
        <v>|n攻击+520000|n护甲+1500|n生命值+8600000|n闪避+20%|n暴击+15%|n暴伤+125%</v>
      </c>
      <c r="BX318" s="40" t="str">
        <f t="shared" si="595"/>
        <v>|n攻击+520000</v>
      </c>
      <c r="BY318" s="40" t="str">
        <f t="shared" si="596"/>
        <v/>
      </c>
      <c r="BZ318" s="40" t="str">
        <f t="shared" si="597"/>
        <v>|n护甲+1500</v>
      </c>
      <c r="CA318" s="40" t="str">
        <f t="shared" si="598"/>
        <v/>
      </c>
      <c r="CB318" s="40" t="str">
        <f t="shared" si="599"/>
        <v>|n生命值+8600000</v>
      </c>
      <c r="CC318" s="40" t="str">
        <f t="shared" si="600"/>
        <v/>
      </c>
      <c r="CD318" s="40" t="str">
        <f t="shared" si="601"/>
        <v/>
      </c>
      <c r="CE318" s="40" t="str">
        <f t="shared" si="602"/>
        <v/>
      </c>
      <c r="CF318" s="40" t="str">
        <f t="shared" si="603"/>
        <v/>
      </c>
      <c r="CG318" s="40" t="str">
        <f t="shared" si="604"/>
        <v>|n闪避+20%</v>
      </c>
      <c r="CH318" s="40" t="str">
        <f t="shared" si="605"/>
        <v/>
      </c>
      <c r="CI318" s="40" t="str">
        <f t="shared" si="606"/>
        <v/>
      </c>
      <c r="CJ318" s="40" t="str">
        <f t="shared" si="607"/>
        <v/>
      </c>
      <c r="CK318" s="40" t="str">
        <f t="shared" si="608"/>
        <v/>
      </c>
      <c r="CL318" s="40" t="str">
        <f t="shared" si="609"/>
        <v/>
      </c>
      <c r="CM318" s="40" t="str">
        <f t="shared" si="610"/>
        <v/>
      </c>
      <c r="CN318" s="40" t="str">
        <f t="shared" si="611"/>
        <v/>
      </c>
      <c r="CO318" s="40" t="str">
        <f t="shared" si="612"/>
        <v/>
      </c>
      <c r="CP318" s="40" t="str">
        <f t="shared" si="613"/>
        <v>|n暴击+15%</v>
      </c>
      <c r="CQ318" s="40" t="str">
        <f t="shared" si="614"/>
        <v>|n暴伤+125%</v>
      </c>
      <c r="CR318" s="40" t="str">
        <f t="shared" si="615"/>
        <v/>
      </c>
      <c r="CS318" s="40" t="str">
        <f t="shared" si="616"/>
        <v/>
      </c>
      <c r="CT318" s="40" t="str">
        <f t="shared" si="617"/>
        <v/>
      </c>
      <c r="CU318" s="40" t="str">
        <f t="shared" si="618"/>
        <v/>
      </c>
      <c r="CV318" s="40" t="str">
        <f t="shared" si="619"/>
        <v/>
      </c>
      <c r="CW318" s="40" t="str">
        <f t="shared" si="620"/>
        <v/>
      </c>
      <c r="CX318" s="40" t="str">
        <f t="shared" si="621"/>
        <v/>
      </c>
      <c r="CY318" s="40" t="str">
        <f t="shared" si="622"/>
        <v/>
      </c>
      <c r="CZ318" s="40" t="str">
        <f t="shared" si="623"/>
        <v/>
      </c>
      <c r="DA318" s="40" t="str">
        <f t="shared" si="624"/>
        <v/>
      </c>
      <c r="DB318" s="40" t="str">
        <f t="shared" si="625"/>
        <v/>
      </c>
      <c r="DC318" s="40" t="str">
        <f t="shared" si="626"/>
        <v/>
      </c>
      <c r="DD318" s="40" t="str">
        <f t="shared" si="627"/>
        <v/>
      </c>
      <c r="DE318" s="40" t="str">
        <f t="shared" si="628"/>
        <v/>
      </c>
      <c r="DF318" s="40" t="str">
        <f t="shared" si="629"/>
        <v/>
      </c>
      <c r="DG318" s="40" t="str">
        <f t="shared" si="630"/>
        <v/>
      </c>
      <c r="DH318" s="40" t="str">
        <f t="shared" si="631"/>
        <v/>
      </c>
      <c r="DI318" s="40" t="str">
        <f t="shared" si="632"/>
        <v/>
      </c>
      <c r="DJ318" s="40" t="str">
        <f t="shared" si="633"/>
        <v/>
      </c>
      <c r="DK318" s="40" t="str">
        <f t="shared" si="634"/>
        <v/>
      </c>
      <c r="DL318" s="40" t="str">
        <f t="shared" si="635"/>
        <v/>
      </c>
      <c r="DM318" s="40" t="str">
        <f t="shared" si="636"/>
        <v/>
      </c>
      <c r="DN318" s="40" t="str">
        <f t="shared" si="637"/>
        <v/>
      </c>
      <c r="DO318" s="40" t="str">
        <f t="shared" si="638"/>
        <v/>
      </c>
      <c r="DP318" s="40" t="str">
        <f t="shared" si="639"/>
        <v/>
      </c>
      <c r="DQ318" s="40" t="str">
        <f t="shared" si="640"/>
        <v/>
      </c>
      <c r="DR318" s="40" t="str">
        <f t="shared" si="641"/>
        <v/>
      </c>
      <c r="DS318" s="40" t="str">
        <f t="shared" si="642"/>
        <v/>
      </c>
      <c r="DT318" s="40" t="str">
        <f t="shared" si="643"/>
        <v/>
      </c>
      <c r="DU318" s="40" t="str">
        <f t="shared" si="644"/>
        <v/>
      </c>
      <c r="DV318" s="40" t="str">
        <f t="shared" si="645"/>
        <v/>
      </c>
      <c r="DW318" s="40" t="str">
        <f t="shared" si="646"/>
        <v/>
      </c>
      <c r="DX318" s="40" t="str">
        <f t="shared" ref="DX318:EO323" si="650">IF(BD318="","","|n|cffffcc00"&amp;DX$2&amp;"：|r"&amp;BD318&amp;DX$1)</f>
        <v/>
      </c>
      <c r="DY318" s="40" t="str">
        <f t="shared" si="650"/>
        <v/>
      </c>
      <c r="DZ318" s="40" t="str">
        <f t="shared" si="650"/>
        <v/>
      </c>
      <c r="EA318" s="40" t="str">
        <f t="shared" si="650"/>
        <v/>
      </c>
      <c r="EB318" s="40" t="str">
        <f t="shared" si="650"/>
        <v/>
      </c>
      <c r="EC318" s="40" t="str">
        <f t="shared" si="650"/>
        <v/>
      </c>
      <c r="ED318" s="40" t="str">
        <f t="shared" si="650"/>
        <v/>
      </c>
      <c r="EE318" s="40" t="str">
        <f t="shared" si="650"/>
        <v/>
      </c>
      <c r="EF318" s="40" t="str">
        <f t="shared" si="650"/>
        <v/>
      </c>
      <c r="EG318" s="40" t="str">
        <f t="shared" si="650"/>
        <v/>
      </c>
      <c r="EH318" s="40" t="str">
        <f t="shared" si="650"/>
        <v/>
      </c>
      <c r="EI318" s="40" t="str">
        <f t="shared" si="650"/>
        <v/>
      </c>
      <c r="EJ318" s="40" t="str">
        <f t="shared" si="650"/>
        <v/>
      </c>
      <c r="EK318" s="40" t="str">
        <f t="shared" si="650"/>
        <v/>
      </c>
      <c r="EL318" s="40" t="str">
        <f t="shared" si="650"/>
        <v/>
      </c>
      <c r="EM318" s="40" t="str">
        <f t="shared" si="650"/>
        <v/>
      </c>
      <c r="EN318" s="40" t="str">
        <f t="shared" si="650"/>
        <v/>
      </c>
      <c r="EO318" s="40" t="str">
        <f t="shared" si="650"/>
        <v/>
      </c>
    </row>
    <row r="319" spans="1:145">
      <c r="A319" s="40" t="s">
        <v>599</v>
      </c>
      <c r="B319" s="40" t="s">
        <v>600</v>
      </c>
      <c r="C319" s="40" t="s">
        <v>601</v>
      </c>
      <c r="D319" s="40">
        <v>880000</v>
      </c>
      <c r="F319" s="40">
        <v>2150</v>
      </c>
      <c r="H319" s="40">
        <v>15000000</v>
      </c>
      <c r="M319" s="40">
        <v>20</v>
      </c>
      <c r="V319" s="40">
        <v>15</v>
      </c>
      <c r="W319" s="40">
        <v>150</v>
      </c>
      <c r="BW319" s="40" t="str">
        <f t="shared" si="594"/>
        <v>|n攻击+880000|n护甲+2150|n生命值+15000000|n闪避+20%|n暴击+15%|n暴伤+150%</v>
      </c>
      <c r="BX319" s="40" t="str">
        <f t="shared" si="595"/>
        <v>|n攻击+880000</v>
      </c>
      <c r="BY319" s="40" t="str">
        <f t="shared" si="596"/>
        <v/>
      </c>
      <c r="BZ319" s="40" t="str">
        <f t="shared" si="597"/>
        <v>|n护甲+2150</v>
      </c>
      <c r="CA319" s="40" t="str">
        <f t="shared" si="598"/>
        <v/>
      </c>
      <c r="CB319" s="40" t="str">
        <f t="shared" si="599"/>
        <v>|n生命值+15000000</v>
      </c>
      <c r="CC319" s="40" t="str">
        <f t="shared" si="600"/>
        <v/>
      </c>
      <c r="CD319" s="40" t="str">
        <f t="shared" si="601"/>
        <v/>
      </c>
      <c r="CE319" s="40" t="str">
        <f t="shared" si="602"/>
        <v/>
      </c>
      <c r="CF319" s="40" t="str">
        <f t="shared" si="603"/>
        <v/>
      </c>
      <c r="CG319" s="40" t="str">
        <f t="shared" si="604"/>
        <v>|n闪避+20%</v>
      </c>
      <c r="CH319" s="40" t="str">
        <f t="shared" si="605"/>
        <v/>
      </c>
      <c r="CI319" s="40" t="str">
        <f t="shared" si="606"/>
        <v/>
      </c>
      <c r="CJ319" s="40" t="str">
        <f t="shared" si="607"/>
        <v/>
      </c>
      <c r="CK319" s="40" t="str">
        <f t="shared" si="608"/>
        <v/>
      </c>
      <c r="CL319" s="40" t="str">
        <f t="shared" si="609"/>
        <v/>
      </c>
      <c r="CM319" s="40" t="str">
        <f t="shared" si="610"/>
        <v/>
      </c>
      <c r="CN319" s="40" t="str">
        <f t="shared" si="611"/>
        <v/>
      </c>
      <c r="CO319" s="40" t="str">
        <f t="shared" si="612"/>
        <v/>
      </c>
      <c r="CP319" s="40" t="str">
        <f t="shared" si="613"/>
        <v>|n暴击+15%</v>
      </c>
      <c r="CQ319" s="40" t="str">
        <f t="shared" si="614"/>
        <v>|n暴伤+150%</v>
      </c>
      <c r="CR319" s="40" t="str">
        <f t="shared" si="615"/>
        <v/>
      </c>
      <c r="CS319" s="40" t="str">
        <f t="shared" si="616"/>
        <v/>
      </c>
      <c r="CT319" s="40" t="str">
        <f t="shared" si="617"/>
        <v/>
      </c>
      <c r="CU319" s="40" t="str">
        <f t="shared" si="618"/>
        <v/>
      </c>
      <c r="CV319" s="40" t="str">
        <f t="shared" si="619"/>
        <v/>
      </c>
      <c r="CW319" s="40" t="str">
        <f t="shared" si="620"/>
        <v/>
      </c>
      <c r="CX319" s="40" t="str">
        <f t="shared" si="621"/>
        <v/>
      </c>
      <c r="CY319" s="40" t="str">
        <f t="shared" si="622"/>
        <v/>
      </c>
      <c r="CZ319" s="40" t="str">
        <f t="shared" si="623"/>
        <v/>
      </c>
      <c r="DA319" s="40" t="str">
        <f t="shared" si="624"/>
        <v/>
      </c>
      <c r="DB319" s="40" t="str">
        <f t="shared" si="625"/>
        <v/>
      </c>
      <c r="DC319" s="40" t="str">
        <f t="shared" si="626"/>
        <v/>
      </c>
      <c r="DD319" s="40" t="str">
        <f t="shared" si="627"/>
        <v/>
      </c>
      <c r="DE319" s="40" t="str">
        <f t="shared" si="628"/>
        <v/>
      </c>
      <c r="DF319" s="40" t="str">
        <f t="shared" si="629"/>
        <v/>
      </c>
      <c r="DG319" s="40" t="str">
        <f t="shared" si="630"/>
        <v/>
      </c>
      <c r="DH319" s="40" t="str">
        <f t="shared" si="631"/>
        <v/>
      </c>
      <c r="DI319" s="40" t="str">
        <f t="shared" si="632"/>
        <v/>
      </c>
      <c r="DJ319" s="40" t="str">
        <f t="shared" si="633"/>
        <v/>
      </c>
      <c r="DK319" s="40" t="str">
        <f t="shared" si="634"/>
        <v/>
      </c>
      <c r="DL319" s="40" t="str">
        <f t="shared" si="635"/>
        <v/>
      </c>
      <c r="DM319" s="40" t="str">
        <f t="shared" si="636"/>
        <v/>
      </c>
      <c r="DN319" s="40" t="str">
        <f t="shared" si="637"/>
        <v/>
      </c>
      <c r="DO319" s="40" t="str">
        <f t="shared" si="638"/>
        <v/>
      </c>
      <c r="DP319" s="40" t="str">
        <f t="shared" si="639"/>
        <v/>
      </c>
      <c r="DQ319" s="40" t="str">
        <f t="shared" si="640"/>
        <v/>
      </c>
      <c r="DR319" s="40" t="str">
        <f t="shared" si="641"/>
        <v/>
      </c>
      <c r="DS319" s="40" t="str">
        <f t="shared" si="642"/>
        <v/>
      </c>
      <c r="DT319" s="40" t="str">
        <f t="shared" si="643"/>
        <v/>
      </c>
      <c r="DU319" s="40" t="str">
        <f t="shared" si="644"/>
        <v/>
      </c>
      <c r="DV319" s="40" t="str">
        <f t="shared" si="645"/>
        <v/>
      </c>
      <c r="DW319" s="40" t="str">
        <f t="shared" si="646"/>
        <v/>
      </c>
      <c r="DX319" s="40" t="str">
        <f t="shared" si="650"/>
        <v/>
      </c>
      <c r="DY319" s="40" t="str">
        <f t="shared" si="650"/>
        <v/>
      </c>
      <c r="DZ319" s="40" t="str">
        <f t="shared" si="650"/>
        <v/>
      </c>
      <c r="EA319" s="40" t="str">
        <f t="shared" si="650"/>
        <v/>
      </c>
      <c r="EB319" s="40" t="str">
        <f t="shared" si="650"/>
        <v/>
      </c>
      <c r="EC319" s="40" t="str">
        <f t="shared" si="650"/>
        <v/>
      </c>
      <c r="ED319" s="40" t="str">
        <f t="shared" si="650"/>
        <v/>
      </c>
      <c r="EE319" s="40" t="str">
        <f t="shared" si="650"/>
        <v/>
      </c>
      <c r="EF319" s="40" t="str">
        <f t="shared" si="650"/>
        <v/>
      </c>
      <c r="EG319" s="40" t="str">
        <f t="shared" si="650"/>
        <v/>
      </c>
      <c r="EH319" s="40" t="str">
        <f t="shared" si="650"/>
        <v/>
      </c>
      <c r="EI319" s="40" t="str">
        <f t="shared" si="650"/>
        <v/>
      </c>
      <c r="EJ319" s="40" t="str">
        <f t="shared" si="650"/>
        <v/>
      </c>
      <c r="EK319" s="40" t="str">
        <f t="shared" si="650"/>
        <v/>
      </c>
      <c r="EL319" s="40" t="str">
        <f t="shared" si="650"/>
        <v/>
      </c>
      <c r="EM319" s="40" t="str">
        <f t="shared" si="650"/>
        <v/>
      </c>
      <c r="EN319" s="40" t="str">
        <f t="shared" si="650"/>
        <v/>
      </c>
      <c r="EO319" s="40" t="str">
        <f t="shared" si="650"/>
        <v/>
      </c>
    </row>
    <row r="320" spans="1:145">
      <c r="A320" s="40" t="s">
        <v>602</v>
      </c>
      <c r="B320" s="40" t="s">
        <v>603</v>
      </c>
      <c r="C320" s="40" t="s">
        <v>604</v>
      </c>
      <c r="D320" s="40">
        <v>1400000</v>
      </c>
      <c r="F320" s="40">
        <v>3000</v>
      </c>
      <c r="H320" s="40">
        <v>25000000</v>
      </c>
      <c r="M320" s="40">
        <v>20</v>
      </c>
      <c r="V320" s="40">
        <v>15</v>
      </c>
      <c r="W320" s="40">
        <v>175</v>
      </c>
      <c r="BW320" s="40" t="str">
        <f t="shared" si="594"/>
        <v>|n攻击+1400000|n护甲+3000|n生命值+25000000|n闪避+20%|n暴击+15%|n暴伤+175%</v>
      </c>
      <c r="BX320" s="40" t="str">
        <f t="shared" si="595"/>
        <v>|n攻击+1400000</v>
      </c>
      <c r="BY320" s="40" t="str">
        <f t="shared" si="596"/>
        <v/>
      </c>
      <c r="BZ320" s="40" t="str">
        <f t="shared" si="597"/>
        <v>|n护甲+3000</v>
      </c>
      <c r="CA320" s="40" t="str">
        <f t="shared" si="598"/>
        <v/>
      </c>
      <c r="CB320" s="40" t="str">
        <f t="shared" si="599"/>
        <v>|n生命值+25000000</v>
      </c>
      <c r="CC320" s="40" t="str">
        <f t="shared" si="600"/>
        <v/>
      </c>
      <c r="CD320" s="40" t="str">
        <f t="shared" si="601"/>
        <v/>
      </c>
      <c r="CE320" s="40" t="str">
        <f t="shared" si="602"/>
        <v/>
      </c>
      <c r="CF320" s="40" t="str">
        <f t="shared" si="603"/>
        <v/>
      </c>
      <c r="CG320" s="40" t="str">
        <f t="shared" si="604"/>
        <v>|n闪避+20%</v>
      </c>
      <c r="CH320" s="40" t="str">
        <f t="shared" si="605"/>
        <v/>
      </c>
      <c r="CI320" s="40" t="str">
        <f t="shared" si="606"/>
        <v/>
      </c>
      <c r="CJ320" s="40" t="str">
        <f t="shared" si="607"/>
        <v/>
      </c>
      <c r="CK320" s="40" t="str">
        <f t="shared" si="608"/>
        <v/>
      </c>
      <c r="CL320" s="40" t="str">
        <f t="shared" si="609"/>
        <v/>
      </c>
      <c r="CM320" s="40" t="str">
        <f t="shared" si="610"/>
        <v/>
      </c>
      <c r="CN320" s="40" t="str">
        <f t="shared" si="611"/>
        <v/>
      </c>
      <c r="CO320" s="40" t="str">
        <f t="shared" si="612"/>
        <v/>
      </c>
      <c r="CP320" s="40" t="str">
        <f t="shared" si="613"/>
        <v>|n暴击+15%</v>
      </c>
      <c r="CQ320" s="40" t="str">
        <f t="shared" si="614"/>
        <v>|n暴伤+175%</v>
      </c>
      <c r="CR320" s="40" t="str">
        <f t="shared" si="615"/>
        <v/>
      </c>
      <c r="CS320" s="40" t="str">
        <f t="shared" si="616"/>
        <v/>
      </c>
      <c r="CT320" s="40" t="str">
        <f t="shared" si="617"/>
        <v/>
      </c>
      <c r="CU320" s="40" t="str">
        <f t="shared" si="618"/>
        <v/>
      </c>
      <c r="CV320" s="40" t="str">
        <f t="shared" si="619"/>
        <v/>
      </c>
      <c r="CW320" s="40" t="str">
        <f t="shared" si="620"/>
        <v/>
      </c>
      <c r="CX320" s="40" t="str">
        <f t="shared" si="621"/>
        <v/>
      </c>
      <c r="CY320" s="40" t="str">
        <f t="shared" si="622"/>
        <v/>
      </c>
      <c r="CZ320" s="40" t="str">
        <f t="shared" si="623"/>
        <v/>
      </c>
      <c r="DA320" s="40" t="str">
        <f t="shared" si="624"/>
        <v/>
      </c>
      <c r="DB320" s="40" t="str">
        <f t="shared" si="625"/>
        <v/>
      </c>
      <c r="DC320" s="40" t="str">
        <f t="shared" si="626"/>
        <v/>
      </c>
      <c r="DD320" s="40" t="str">
        <f t="shared" si="627"/>
        <v/>
      </c>
      <c r="DE320" s="40" t="str">
        <f t="shared" si="628"/>
        <v/>
      </c>
      <c r="DF320" s="40" t="str">
        <f t="shared" si="629"/>
        <v/>
      </c>
      <c r="DG320" s="40" t="str">
        <f t="shared" si="630"/>
        <v/>
      </c>
      <c r="DH320" s="40" t="str">
        <f t="shared" si="631"/>
        <v/>
      </c>
      <c r="DI320" s="40" t="str">
        <f t="shared" si="632"/>
        <v/>
      </c>
      <c r="DJ320" s="40" t="str">
        <f t="shared" si="633"/>
        <v/>
      </c>
      <c r="DK320" s="40" t="str">
        <f t="shared" si="634"/>
        <v/>
      </c>
      <c r="DL320" s="40" t="str">
        <f t="shared" si="635"/>
        <v/>
      </c>
      <c r="DM320" s="40" t="str">
        <f t="shared" si="636"/>
        <v/>
      </c>
      <c r="DN320" s="40" t="str">
        <f t="shared" si="637"/>
        <v/>
      </c>
      <c r="DO320" s="40" t="str">
        <f t="shared" si="638"/>
        <v/>
      </c>
      <c r="DP320" s="40" t="str">
        <f t="shared" si="639"/>
        <v/>
      </c>
      <c r="DQ320" s="40" t="str">
        <f t="shared" si="640"/>
        <v/>
      </c>
      <c r="DR320" s="40" t="str">
        <f t="shared" si="641"/>
        <v/>
      </c>
      <c r="DS320" s="40" t="str">
        <f t="shared" si="642"/>
        <v/>
      </c>
      <c r="DT320" s="40" t="str">
        <f t="shared" si="643"/>
        <v/>
      </c>
      <c r="DU320" s="40" t="str">
        <f t="shared" si="644"/>
        <v/>
      </c>
      <c r="DV320" s="40" t="str">
        <f t="shared" si="645"/>
        <v/>
      </c>
      <c r="DW320" s="40" t="str">
        <f t="shared" si="646"/>
        <v/>
      </c>
      <c r="DX320" s="40" t="str">
        <f t="shared" si="650"/>
        <v/>
      </c>
      <c r="DY320" s="40" t="str">
        <f t="shared" si="650"/>
        <v/>
      </c>
      <c r="DZ320" s="40" t="str">
        <f t="shared" si="650"/>
        <v/>
      </c>
      <c r="EA320" s="40" t="str">
        <f t="shared" si="650"/>
        <v/>
      </c>
      <c r="EB320" s="40" t="str">
        <f t="shared" si="650"/>
        <v/>
      </c>
      <c r="EC320" s="40" t="str">
        <f t="shared" si="650"/>
        <v/>
      </c>
      <c r="ED320" s="40" t="str">
        <f t="shared" si="650"/>
        <v/>
      </c>
      <c r="EE320" s="40" t="str">
        <f t="shared" si="650"/>
        <v/>
      </c>
      <c r="EF320" s="40" t="str">
        <f t="shared" si="650"/>
        <v/>
      </c>
      <c r="EG320" s="40" t="str">
        <f t="shared" si="650"/>
        <v/>
      </c>
      <c r="EH320" s="40" t="str">
        <f t="shared" si="650"/>
        <v/>
      </c>
      <c r="EI320" s="40" t="str">
        <f t="shared" si="650"/>
        <v/>
      </c>
      <c r="EJ320" s="40" t="str">
        <f t="shared" si="650"/>
        <v/>
      </c>
      <c r="EK320" s="40" t="str">
        <f t="shared" si="650"/>
        <v/>
      </c>
      <c r="EL320" s="40" t="str">
        <f t="shared" si="650"/>
        <v/>
      </c>
      <c r="EM320" s="40" t="str">
        <f t="shared" si="650"/>
        <v/>
      </c>
      <c r="EN320" s="40" t="str">
        <f t="shared" si="650"/>
        <v/>
      </c>
      <c r="EO320" s="40" t="str">
        <f t="shared" si="650"/>
        <v/>
      </c>
    </row>
    <row r="321" spans="1:145">
      <c r="A321" s="40" t="s">
        <v>605</v>
      </c>
      <c r="B321" s="40" t="s">
        <v>606</v>
      </c>
      <c r="C321" s="40" t="s">
        <v>607</v>
      </c>
      <c r="D321" s="40">
        <v>2086990</v>
      </c>
      <c r="F321" s="40">
        <v>3800</v>
      </c>
      <c r="H321" s="40">
        <v>36000000</v>
      </c>
      <c r="M321" s="40">
        <v>20</v>
      </c>
      <c r="V321" s="40">
        <v>20</v>
      </c>
      <c r="W321" s="40">
        <v>200</v>
      </c>
      <c r="BW321" s="40" t="str">
        <f t="shared" si="594"/>
        <v>|n攻击+2086990|n护甲+3800|n生命值+36000000|n闪避+20%|n暴击+20%|n暴伤+200%</v>
      </c>
      <c r="BX321" s="40" t="str">
        <f t="shared" si="595"/>
        <v>|n攻击+2086990</v>
      </c>
      <c r="BY321" s="40" t="str">
        <f t="shared" si="596"/>
        <v/>
      </c>
      <c r="BZ321" s="40" t="str">
        <f t="shared" si="597"/>
        <v>|n护甲+3800</v>
      </c>
      <c r="CA321" s="40" t="str">
        <f t="shared" si="598"/>
        <v/>
      </c>
      <c r="CB321" s="40" t="str">
        <f t="shared" si="599"/>
        <v>|n生命值+36000000</v>
      </c>
      <c r="CC321" s="40" t="str">
        <f t="shared" si="600"/>
        <v/>
      </c>
      <c r="CD321" s="40" t="str">
        <f t="shared" si="601"/>
        <v/>
      </c>
      <c r="CE321" s="40" t="str">
        <f t="shared" si="602"/>
        <v/>
      </c>
      <c r="CF321" s="40" t="str">
        <f t="shared" si="603"/>
        <v/>
      </c>
      <c r="CG321" s="40" t="str">
        <f t="shared" si="604"/>
        <v>|n闪避+20%</v>
      </c>
      <c r="CH321" s="40" t="str">
        <f t="shared" si="605"/>
        <v/>
      </c>
      <c r="CI321" s="40" t="str">
        <f t="shared" si="606"/>
        <v/>
      </c>
      <c r="CJ321" s="40" t="str">
        <f t="shared" si="607"/>
        <v/>
      </c>
      <c r="CK321" s="40" t="str">
        <f t="shared" si="608"/>
        <v/>
      </c>
      <c r="CL321" s="40" t="str">
        <f t="shared" si="609"/>
        <v/>
      </c>
      <c r="CM321" s="40" t="str">
        <f t="shared" si="610"/>
        <v/>
      </c>
      <c r="CN321" s="40" t="str">
        <f t="shared" si="611"/>
        <v/>
      </c>
      <c r="CO321" s="40" t="str">
        <f t="shared" si="612"/>
        <v/>
      </c>
      <c r="CP321" s="40" t="str">
        <f t="shared" si="613"/>
        <v>|n暴击+20%</v>
      </c>
      <c r="CQ321" s="40" t="str">
        <f t="shared" si="614"/>
        <v>|n暴伤+200%</v>
      </c>
      <c r="CR321" s="40" t="str">
        <f t="shared" si="615"/>
        <v/>
      </c>
      <c r="CS321" s="40" t="str">
        <f t="shared" si="616"/>
        <v/>
      </c>
      <c r="CT321" s="40" t="str">
        <f t="shared" si="617"/>
        <v/>
      </c>
      <c r="CU321" s="40" t="str">
        <f t="shared" si="618"/>
        <v/>
      </c>
      <c r="CV321" s="40" t="str">
        <f t="shared" si="619"/>
        <v/>
      </c>
      <c r="CW321" s="40" t="str">
        <f t="shared" si="620"/>
        <v/>
      </c>
      <c r="CX321" s="40" t="str">
        <f t="shared" si="621"/>
        <v/>
      </c>
      <c r="CY321" s="40" t="str">
        <f t="shared" si="622"/>
        <v/>
      </c>
      <c r="CZ321" s="40" t="str">
        <f t="shared" si="623"/>
        <v/>
      </c>
      <c r="DA321" s="40" t="str">
        <f t="shared" si="624"/>
        <v/>
      </c>
      <c r="DB321" s="40" t="str">
        <f t="shared" si="625"/>
        <v/>
      </c>
      <c r="DC321" s="40" t="str">
        <f t="shared" si="626"/>
        <v/>
      </c>
      <c r="DD321" s="40" t="str">
        <f t="shared" si="627"/>
        <v/>
      </c>
      <c r="DE321" s="40" t="str">
        <f t="shared" si="628"/>
        <v/>
      </c>
      <c r="DF321" s="40" t="str">
        <f t="shared" si="629"/>
        <v/>
      </c>
      <c r="DG321" s="40" t="str">
        <f t="shared" si="630"/>
        <v/>
      </c>
      <c r="DH321" s="40" t="str">
        <f t="shared" si="631"/>
        <v/>
      </c>
      <c r="DI321" s="40" t="str">
        <f t="shared" si="632"/>
        <v/>
      </c>
      <c r="DJ321" s="40" t="str">
        <f t="shared" si="633"/>
        <v/>
      </c>
      <c r="DK321" s="40" t="str">
        <f t="shared" si="634"/>
        <v/>
      </c>
      <c r="DL321" s="40" t="str">
        <f t="shared" si="635"/>
        <v/>
      </c>
      <c r="DM321" s="40" t="str">
        <f t="shared" si="636"/>
        <v/>
      </c>
      <c r="DN321" s="40" t="str">
        <f t="shared" si="637"/>
        <v/>
      </c>
      <c r="DO321" s="40" t="str">
        <f t="shared" si="638"/>
        <v/>
      </c>
      <c r="DP321" s="40" t="str">
        <f t="shared" si="639"/>
        <v/>
      </c>
      <c r="DQ321" s="40" t="str">
        <f t="shared" si="640"/>
        <v/>
      </c>
      <c r="DR321" s="40" t="str">
        <f t="shared" si="641"/>
        <v/>
      </c>
      <c r="DS321" s="40" t="str">
        <f t="shared" si="642"/>
        <v/>
      </c>
      <c r="DT321" s="40" t="str">
        <f t="shared" si="643"/>
        <v/>
      </c>
      <c r="DU321" s="40" t="str">
        <f t="shared" si="644"/>
        <v/>
      </c>
      <c r="DV321" s="40" t="str">
        <f t="shared" si="645"/>
        <v/>
      </c>
      <c r="DW321" s="40" t="str">
        <f t="shared" si="646"/>
        <v/>
      </c>
      <c r="DX321" s="40" t="str">
        <f t="shared" si="650"/>
        <v/>
      </c>
      <c r="DY321" s="40" t="str">
        <f t="shared" si="650"/>
        <v/>
      </c>
      <c r="DZ321" s="40" t="str">
        <f t="shared" si="650"/>
        <v/>
      </c>
      <c r="EA321" s="40" t="str">
        <f t="shared" si="650"/>
        <v/>
      </c>
      <c r="EB321" s="40" t="str">
        <f t="shared" si="650"/>
        <v/>
      </c>
      <c r="EC321" s="40" t="str">
        <f t="shared" si="650"/>
        <v/>
      </c>
      <c r="ED321" s="40" t="str">
        <f t="shared" si="650"/>
        <v/>
      </c>
      <c r="EE321" s="40" t="str">
        <f t="shared" si="650"/>
        <v/>
      </c>
      <c r="EF321" s="40" t="str">
        <f t="shared" si="650"/>
        <v/>
      </c>
      <c r="EG321" s="40" t="str">
        <f t="shared" si="650"/>
        <v/>
      </c>
      <c r="EH321" s="40" t="str">
        <f t="shared" si="650"/>
        <v/>
      </c>
      <c r="EI321" s="40" t="str">
        <f t="shared" si="650"/>
        <v/>
      </c>
      <c r="EJ321" s="40" t="str">
        <f t="shared" si="650"/>
        <v/>
      </c>
      <c r="EK321" s="40" t="str">
        <f t="shared" si="650"/>
        <v/>
      </c>
      <c r="EL321" s="40" t="str">
        <f t="shared" si="650"/>
        <v/>
      </c>
      <c r="EM321" s="40" t="str">
        <f t="shared" si="650"/>
        <v/>
      </c>
      <c r="EN321" s="40" t="str">
        <f t="shared" si="650"/>
        <v/>
      </c>
      <c r="EO321" s="40" t="str">
        <f t="shared" si="650"/>
        <v/>
      </c>
    </row>
    <row r="322" spans="1:145">
      <c r="A322" s="40" t="s">
        <v>608</v>
      </c>
      <c r="B322" s="40" t="s">
        <v>609</v>
      </c>
      <c r="C322" s="40" t="s">
        <v>610</v>
      </c>
      <c r="D322" s="40">
        <v>3216100</v>
      </c>
      <c r="F322" s="40">
        <v>5000</v>
      </c>
      <c r="H322" s="40">
        <v>53000000</v>
      </c>
      <c r="M322" s="40">
        <v>20</v>
      </c>
      <c r="V322" s="40">
        <v>20</v>
      </c>
      <c r="W322" s="40">
        <v>250</v>
      </c>
      <c r="BW322" s="40" t="str">
        <f t="shared" si="594"/>
        <v>|n攻击+3216100|n护甲+5000|n生命值+53000000|n闪避+20%|n暴击+20%|n暴伤+250%</v>
      </c>
      <c r="BX322" s="40" t="str">
        <f t="shared" si="595"/>
        <v>|n攻击+3216100</v>
      </c>
      <c r="BY322" s="40" t="str">
        <f t="shared" si="596"/>
        <v/>
      </c>
      <c r="BZ322" s="40" t="str">
        <f t="shared" si="597"/>
        <v>|n护甲+5000</v>
      </c>
      <c r="CA322" s="40" t="str">
        <f t="shared" si="598"/>
        <v/>
      </c>
      <c r="CB322" s="40" t="str">
        <f t="shared" si="599"/>
        <v>|n生命值+53000000</v>
      </c>
      <c r="CC322" s="40" t="str">
        <f t="shared" si="600"/>
        <v/>
      </c>
      <c r="CD322" s="40" t="str">
        <f t="shared" si="601"/>
        <v/>
      </c>
      <c r="CE322" s="40" t="str">
        <f t="shared" si="602"/>
        <v/>
      </c>
      <c r="CF322" s="40" t="str">
        <f t="shared" si="603"/>
        <v/>
      </c>
      <c r="CG322" s="40" t="str">
        <f t="shared" si="604"/>
        <v>|n闪避+20%</v>
      </c>
      <c r="CH322" s="40" t="str">
        <f t="shared" si="605"/>
        <v/>
      </c>
      <c r="CI322" s="40" t="str">
        <f t="shared" si="606"/>
        <v/>
      </c>
      <c r="CJ322" s="40" t="str">
        <f t="shared" si="607"/>
        <v/>
      </c>
      <c r="CK322" s="40" t="str">
        <f t="shared" si="608"/>
        <v/>
      </c>
      <c r="CL322" s="40" t="str">
        <f t="shared" si="609"/>
        <v/>
      </c>
      <c r="CM322" s="40" t="str">
        <f t="shared" si="610"/>
        <v/>
      </c>
      <c r="CN322" s="40" t="str">
        <f t="shared" si="611"/>
        <v/>
      </c>
      <c r="CO322" s="40" t="str">
        <f t="shared" si="612"/>
        <v/>
      </c>
      <c r="CP322" s="40" t="str">
        <f t="shared" si="613"/>
        <v>|n暴击+20%</v>
      </c>
      <c r="CQ322" s="40" t="str">
        <f t="shared" si="614"/>
        <v>|n暴伤+250%</v>
      </c>
      <c r="CR322" s="40" t="str">
        <f t="shared" si="615"/>
        <v/>
      </c>
      <c r="CS322" s="40" t="str">
        <f t="shared" si="616"/>
        <v/>
      </c>
      <c r="CT322" s="40" t="str">
        <f t="shared" si="617"/>
        <v/>
      </c>
      <c r="CU322" s="40" t="str">
        <f t="shared" si="618"/>
        <v/>
      </c>
      <c r="CV322" s="40" t="str">
        <f t="shared" si="619"/>
        <v/>
      </c>
      <c r="CW322" s="40" t="str">
        <f t="shared" si="620"/>
        <v/>
      </c>
      <c r="CX322" s="40" t="str">
        <f t="shared" si="621"/>
        <v/>
      </c>
      <c r="CY322" s="40" t="str">
        <f t="shared" si="622"/>
        <v/>
      </c>
      <c r="CZ322" s="40" t="str">
        <f t="shared" si="623"/>
        <v/>
      </c>
      <c r="DA322" s="40" t="str">
        <f t="shared" si="624"/>
        <v/>
      </c>
      <c r="DB322" s="40" t="str">
        <f t="shared" si="625"/>
        <v/>
      </c>
      <c r="DC322" s="40" t="str">
        <f t="shared" si="626"/>
        <v/>
      </c>
      <c r="DD322" s="40" t="str">
        <f t="shared" si="627"/>
        <v/>
      </c>
      <c r="DE322" s="40" t="str">
        <f t="shared" si="628"/>
        <v/>
      </c>
      <c r="DF322" s="40" t="str">
        <f t="shared" si="629"/>
        <v/>
      </c>
      <c r="DG322" s="40" t="str">
        <f t="shared" si="630"/>
        <v/>
      </c>
      <c r="DH322" s="40" t="str">
        <f t="shared" si="631"/>
        <v/>
      </c>
      <c r="DI322" s="40" t="str">
        <f t="shared" si="632"/>
        <v/>
      </c>
      <c r="DJ322" s="40" t="str">
        <f t="shared" si="633"/>
        <v/>
      </c>
      <c r="DK322" s="40" t="str">
        <f t="shared" si="634"/>
        <v/>
      </c>
      <c r="DL322" s="40" t="str">
        <f t="shared" si="635"/>
        <v/>
      </c>
      <c r="DM322" s="40" t="str">
        <f t="shared" si="636"/>
        <v/>
      </c>
      <c r="DN322" s="40" t="str">
        <f t="shared" si="637"/>
        <v/>
      </c>
      <c r="DO322" s="40" t="str">
        <f t="shared" si="638"/>
        <v/>
      </c>
      <c r="DP322" s="40" t="str">
        <f t="shared" si="639"/>
        <v/>
      </c>
      <c r="DQ322" s="40" t="str">
        <f t="shared" si="640"/>
        <v/>
      </c>
      <c r="DR322" s="40" t="str">
        <f t="shared" si="641"/>
        <v/>
      </c>
      <c r="DS322" s="40" t="str">
        <f t="shared" si="642"/>
        <v/>
      </c>
      <c r="DT322" s="40" t="str">
        <f t="shared" si="643"/>
        <v/>
      </c>
      <c r="DU322" s="40" t="str">
        <f t="shared" si="644"/>
        <v/>
      </c>
      <c r="DV322" s="40" t="str">
        <f t="shared" si="645"/>
        <v/>
      </c>
      <c r="DW322" s="40" t="str">
        <f t="shared" si="646"/>
        <v/>
      </c>
      <c r="DX322" s="40" t="str">
        <f t="shared" si="650"/>
        <v/>
      </c>
      <c r="DY322" s="40" t="str">
        <f t="shared" si="650"/>
        <v/>
      </c>
      <c r="DZ322" s="40" t="str">
        <f t="shared" si="650"/>
        <v/>
      </c>
      <c r="EA322" s="40" t="str">
        <f t="shared" si="650"/>
        <v/>
      </c>
      <c r="EB322" s="40" t="str">
        <f t="shared" si="650"/>
        <v/>
      </c>
      <c r="EC322" s="40" t="str">
        <f t="shared" si="650"/>
        <v/>
      </c>
      <c r="ED322" s="40" t="str">
        <f t="shared" si="650"/>
        <v/>
      </c>
      <c r="EE322" s="40" t="str">
        <f t="shared" si="650"/>
        <v/>
      </c>
      <c r="EF322" s="40" t="str">
        <f t="shared" si="650"/>
        <v/>
      </c>
      <c r="EG322" s="40" t="str">
        <f t="shared" si="650"/>
        <v/>
      </c>
      <c r="EH322" s="40" t="str">
        <f t="shared" si="650"/>
        <v/>
      </c>
      <c r="EI322" s="40" t="str">
        <f t="shared" si="650"/>
        <v/>
      </c>
      <c r="EJ322" s="40" t="str">
        <f t="shared" si="650"/>
        <v/>
      </c>
      <c r="EK322" s="40" t="str">
        <f t="shared" si="650"/>
        <v/>
      </c>
      <c r="EL322" s="40" t="str">
        <f t="shared" si="650"/>
        <v/>
      </c>
      <c r="EM322" s="40" t="str">
        <f t="shared" si="650"/>
        <v/>
      </c>
      <c r="EN322" s="40" t="str">
        <f t="shared" si="650"/>
        <v/>
      </c>
      <c r="EO322" s="40" t="str">
        <f t="shared" si="650"/>
        <v/>
      </c>
    </row>
    <row r="323" spans="1:145">
      <c r="A323" s="40" t="s">
        <v>611</v>
      </c>
      <c r="B323" s="40" t="s">
        <v>612</v>
      </c>
      <c r="C323" s="40" t="s">
        <v>613</v>
      </c>
      <c r="D323" s="40">
        <v>5652000</v>
      </c>
      <c r="F323" s="40">
        <v>7600</v>
      </c>
      <c r="H323" s="40">
        <v>92000000</v>
      </c>
      <c r="M323" s="40">
        <v>20</v>
      </c>
      <c r="V323" s="40">
        <v>20</v>
      </c>
      <c r="W323" s="40">
        <v>300</v>
      </c>
      <c r="BW323" s="40" t="str">
        <f t="shared" si="594"/>
        <v>|n攻击+5652000|n护甲+7600|n生命值+92000000|n闪避+20%|n暴击+20%|n暴伤+300%</v>
      </c>
      <c r="BX323" s="40" t="str">
        <f t="shared" si="595"/>
        <v>|n攻击+5652000</v>
      </c>
      <c r="BY323" s="40" t="str">
        <f t="shared" si="596"/>
        <v/>
      </c>
      <c r="BZ323" s="40" t="str">
        <f t="shared" si="597"/>
        <v>|n护甲+7600</v>
      </c>
      <c r="CA323" s="40" t="str">
        <f t="shared" si="598"/>
        <v/>
      </c>
      <c r="CB323" s="40" t="str">
        <f t="shared" si="599"/>
        <v>|n生命值+92000000</v>
      </c>
      <c r="CC323" s="40" t="str">
        <f t="shared" si="600"/>
        <v/>
      </c>
      <c r="CD323" s="40" t="str">
        <f t="shared" si="601"/>
        <v/>
      </c>
      <c r="CE323" s="40" t="str">
        <f t="shared" si="602"/>
        <v/>
      </c>
      <c r="CF323" s="40" t="str">
        <f t="shared" si="603"/>
        <v/>
      </c>
      <c r="CG323" s="40" t="str">
        <f t="shared" si="604"/>
        <v>|n闪避+20%</v>
      </c>
      <c r="CH323" s="40" t="str">
        <f t="shared" si="605"/>
        <v/>
      </c>
      <c r="CI323" s="40" t="str">
        <f t="shared" si="606"/>
        <v/>
      </c>
      <c r="CJ323" s="40" t="str">
        <f t="shared" si="607"/>
        <v/>
      </c>
      <c r="CK323" s="40" t="str">
        <f t="shared" si="608"/>
        <v/>
      </c>
      <c r="CL323" s="40" t="str">
        <f t="shared" si="609"/>
        <v/>
      </c>
      <c r="CM323" s="40" t="str">
        <f t="shared" si="610"/>
        <v/>
      </c>
      <c r="CN323" s="40" t="str">
        <f t="shared" si="611"/>
        <v/>
      </c>
      <c r="CO323" s="40" t="str">
        <f t="shared" si="612"/>
        <v/>
      </c>
      <c r="CP323" s="40" t="str">
        <f t="shared" si="613"/>
        <v>|n暴击+20%</v>
      </c>
      <c r="CQ323" s="40" t="str">
        <f t="shared" si="614"/>
        <v>|n暴伤+300%</v>
      </c>
      <c r="CR323" s="40" t="str">
        <f t="shared" si="615"/>
        <v/>
      </c>
      <c r="CS323" s="40" t="str">
        <f t="shared" si="616"/>
        <v/>
      </c>
      <c r="CT323" s="40" t="str">
        <f t="shared" si="617"/>
        <v/>
      </c>
      <c r="CU323" s="40" t="str">
        <f t="shared" si="618"/>
        <v/>
      </c>
      <c r="CV323" s="40" t="str">
        <f t="shared" si="619"/>
        <v/>
      </c>
      <c r="CW323" s="40" t="str">
        <f t="shared" si="620"/>
        <v/>
      </c>
      <c r="CX323" s="40" t="str">
        <f t="shared" si="621"/>
        <v/>
      </c>
      <c r="CY323" s="40" t="str">
        <f t="shared" si="622"/>
        <v/>
      </c>
      <c r="CZ323" s="40" t="str">
        <f t="shared" si="623"/>
        <v/>
      </c>
      <c r="DA323" s="40" t="str">
        <f t="shared" si="624"/>
        <v/>
      </c>
      <c r="DB323" s="40" t="str">
        <f t="shared" si="625"/>
        <v/>
      </c>
      <c r="DC323" s="40" t="str">
        <f t="shared" si="626"/>
        <v/>
      </c>
      <c r="DD323" s="40" t="str">
        <f t="shared" si="627"/>
        <v/>
      </c>
      <c r="DE323" s="40" t="str">
        <f t="shared" si="628"/>
        <v/>
      </c>
      <c r="DF323" s="40" t="str">
        <f t="shared" si="629"/>
        <v/>
      </c>
      <c r="DG323" s="40" t="str">
        <f t="shared" si="630"/>
        <v/>
      </c>
      <c r="DH323" s="40" t="str">
        <f t="shared" si="631"/>
        <v/>
      </c>
      <c r="DI323" s="40" t="str">
        <f t="shared" si="632"/>
        <v/>
      </c>
      <c r="DJ323" s="40" t="str">
        <f t="shared" si="633"/>
        <v/>
      </c>
      <c r="DK323" s="40" t="str">
        <f t="shared" si="634"/>
        <v/>
      </c>
      <c r="DL323" s="40" t="str">
        <f t="shared" si="635"/>
        <v/>
      </c>
      <c r="DM323" s="40" t="str">
        <f t="shared" si="636"/>
        <v/>
      </c>
      <c r="DN323" s="40" t="str">
        <f t="shared" si="637"/>
        <v/>
      </c>
      <c r="DO323" s="40" t="str">
        <f t="shared" si="638"/>
        <v/>
      </c>
      <c r="DP323" s="40" t="str">
        <f t="shared" si="639"/>
        <v/>
      </c>
      <c r="DQ323" s="40" t="str">
        <f t="shared" si="640"/>
        <v/>
      </c>
      <c r="DR323" s="40" t="str">
        <f t="shared" si="641"/>
        <v/>
      </c>
      <c r="DS323" s="40" t="str">
        <f t="shared" si="642"/>
        <v/>
      </c>
      <c r="DT323" s="40" t="str">
        <f t="shared" si="643"/>
        <v/>
      </c>
      <c r="DU323" s="40" t="str">
        <f t="shared" si="644"/>
        <v/>
      </c>
      <c r="DV323" s="40" t="str">
        <f t="shared" si="645"/>
        <v/>
      </c>
      <c r="DW323" s="40" t="str">
        <f t="shared" si="646"/>
        <v/>
      </c>
      <c r="DX323" s="40" t="str">
        <f t="shared" si="650"/>
        <v/>
      </c>
      <c r="DY323" s="40" t="str">
        <f t="shared" si="650"/>
        <v/>
      </c>
      <c r="DZ323" s="40" t="str">
        <f t="shared" si="650"/>
        <v/>
      </c>
      <c r="EA323" s="40" t="str">
        <f t="shared" si="650"/>
        <v/>
      </c>
      <c r="EB323" s="40" t="str">
        <f t="shared" si="650"/>
        <v/>
      </c>
      <c r="EC323" s="40" t="str">
        <f t="shared" si="650"/>
        <v/>
      </c>
      <c r="ED323" s="40" t="str">
        <f t="shared" si="650"/>
        <v/>
      </c>
      <c r="EE323" s="40" t="str">
        <f t="shared" si="650"/>
        <v/>
      </c>
      <c r="EF323" s="40" t="str">
        <f t="shared" si="650"/>
        <v/>
      </c>
      <c r="EG323" s="40" t="str">
        <f t="shared" si="650"/>
        <v/>
      </c>
      <c r="EH323" s="40" t="str">
        <f t="shared" si="650"/>
        <v/>
      </c>
      <c r="EI323" s="40" t="str">
        <f t="shared" si="650"/>
        <v/>
      </c>
      <c r="EJ323" s="40" t="str">
        <f t="shared" si="650"/>
        <v/>
      </c>
      <c r="EK323" s="40" t="str">
        <f t="shared" si="650"/>
        <v/>
      </c>
      <c r="EL323" s="40" t="str">
        <f t="shared" si="650"/>
        <v/>
      </c>
      <c r="EM323" s="40" t="str">
        <f t="shared" ref="EM323:EM336" si="651">IF(BS323="","","|n|cffffcc00"&amp;EM$2&amp;"：|r"&amp;BS323&amp;EM$1)</f>
        <v/>
      </c>
      <c r="EN323" s="40" t="str">
        <f t="shared" si="650"/>
        <v/>
      </c>
      <c r="EO323" s="40" t="str">
        <f t="shared" si="650"/>
        <v/>
      </c>
    </row>
    <row r="324" spans="1:145">
      <c r="A324" s="40" t="s">
        <v>614</v>
      </c>
      <c r="B324" s="40" t="s">
        <v>615</v>
      </c>
      <c r="C324" s="40" t="s">
        <v>616</v>
      </c>
      <c r="D324" s="40">
        <v>9309800</v>
      </c>
      <c r="F324" s="40">
        <v>11400</v>
      </c>
      <c r="H324" s="40">
        <v>152000000</v>
      </c>
      <c r="M324" s="40">
        <v>20</v>
      </c>
      <c r="V324" s="40">
        <v>25</v>
      </c>
      <c r="W324" s="40">
        <v>400</v>
      </c>
      <c r="BW324" s="40" t="str">
        <f t="shared" si="594"/>
        <v>|n攻击+9309800|n护甲+11400|n生命值+152000000|n闪避+20%|n暴击+25%|n暴伤+400%</v>
      </c>
      <c r="BX324" s="40" t="str">
        <f t="shared" si="595"/>
        <v>|n攻击+9309800</v>
      </c>
      <c r="BY324" s="40" t="str">
        <f t="shared" si="596"/>
        <v/>
      </c>
      <c r="BZ324" s="40" t="str">
        <f t="shared" si="597"/>
        <v>|n护甲+11400</v>
      </c>
      <c r="CA324" s="40" t="str">
        <f t="shared" si="598"/>
        <v/>
      </c>
      <c r="CB324" s="40" t="str">
        <f t="shared" si="599"/>
        <v>|n生命值+152000000</v>
      </c>
      <c r="CC324" s="40" t="str">
        <f t="shared" si="600"/>
        <v/>
      </c>
      <c r="CD324" s="40" t="str">
        <f t="shared" si="601"/>
        <v/>
      </c>
      <c r="CE324" s="40" t="str">
        <f t="shared" si="602"/>
        <v/>
      </c>
      <c r="CF324" s="40" t="str">
        <f t="shared" si="603"/>
        <v/>
      </c>
      <c r="CG324" s="40" t="str">
        <f t="shared" si="604"/>
        <v>|n闪避+20%</v>
      </c>
      <c r="CH324" s="40" t="str">
        <f t="shared" si="605"/>
        <v/>
      </c>
      <c r="CI324" s="40" t="str">
        <f t="shared" si="606"/>
        <v/>
      </c>
      <c r="CJ324" s="40" t="str">
        <f t="shared" si="607"/>
        <v/>
      </c>
      <c r="CK324" s="40" t="str">
        <f t="shared" si="608"/>
        <v/>
      </c>
      <c r="CL324" s="40" t="str">
        <f t="shared" si="609"/>
        <v/>
      </c>
      <c r="CM324" s="40" t="str">
        <f t="shared" si="610"/>
        <v/>
      </c>
      <c r="CN324" s="40" t="str">
        <f t="shared" si="611"/>
        <v/>
      </c>
      <c r="CO324" s="40" t="str">
        <f t="shared" si="612"/>
        <v/>
      </c>
      <c r="CP324" s="40" t="str">
        <f t="shared" si="613"/>
        <v>|n暴击+25%</v>
      </c>
      <c r="CQ324" s="40" t="str">
        <f t="shared" si="614"/>
        <v>|n暴伤+400%</v>
      </c>
      <c r="CR324" s="40" t="str">
        <f t="shared" si="615"/>
        <v/>
      </c>
      <c r="CS324" s="40" t="str">
        <f t="shared" si="616"/>
        <v/>
      </c>
      <c r="CT324" s="40" t="str">
        <f t="shared" si="617"/>
        <v/>
      </c>
      <c r="CU324" s="40" t="str">
        <f t="shared" si="618"/>
        <v/>
      </c>
      <c r="CV324" s="40" t="str">
        <f t="shared" si="619"/>
        <v/>
      </c>
      <c r="CW324" s="40" t="str">
        <f t="shared" si="620"/>
        <v/>
      </c>
      <c r="CX324" s="40" t="str">
        <f t="shared" si="621"/>
        <v/>
      </c>
      <c r="CY324" s="40" t="str">
        <f t="shared" si="622"/>
        <v/>
      </c>
      <c r="CZ324" s="40" t="str">
        <f t="shared" si="623"/>
        <v/>
      </c>
      <c r="DA324" s="40" t="str">
        <f t="shared" si="624"/>
        <v/>
      </c>
      <c r="DB324" s="40" t="str">
        <f t="shared" si="625"/>
        <v/>
      </c>
      <c r="DC324" s="40" t="str">
        <f t="shared" si="626"/>
        <v/>
      </c>
      <c r="DD324" s="40" t="str">
        <f t="shared" si="627"/>
        <v/>
      </c>
      <c r="DE324" s="40" t="str">
        <f t="shared" si="628"/>
        <v/>
      </c>
      <c r="DF324" s="40" t="str">
        <f t="shared" si="629"/>
        <v/>
      </c>
      <c r="DG324" s="40" t="str">
        <f t="shared" si="630"/>
        <v/>
      </c>
      <c r="DH324" s="40" t="str">
        <f t="shared" si="631"/>
        <v/>
      </c>
      <c r="DI324" s="40" t="str">
        <f t="shared" si="632"/>
        <v/>
      </c>
      <c r="DJ324" s="40" t="str">
        <f t="shared" si="633"/>
        <v/>
      </c>
      <c r="DK324" s="40" t="str">
        <f t="shared" si="634"/>
        <v/>
      </c>
      <c r="DL324" s="40" t="str">
        <f t="shared" si="635"/>
        <v/>
      </c>
      <c r="DM324" s="40" t="str">
        <f t="shared" si="636"/>
        <v/>
      </c>
      <c r="DN324" s="40" t="str">
        <f t="shared" si="637"/>
        <v/>
      </c>
      <c r="DO324" s="40" t="str">
        <f t="shared" si="638"/>
        <v/>
      </c>
      <c r="DP324" s="40" t="str">
        <f t="shared" si="639"/>
        <v/>
      </c>
      <c r="DQ324" s="40" t="str">
        <f t="shared" si="640"/>
        <v/>
      </c>
      <c r="DR324" s="40" t="str">
        <f t="shared" si="641"/>
        <v/>
      </c>
      <c r="DS324" s="40" t="str">
        <f t="shared" si="642"/>
        <v/>
      </c>
      <c r="DT324" s="40" t="str">
        <f t="shared" si="643"/>
        <v/>
      </c>
      <c r="DU324" s="40" t="str">
        <f t="shared" si="644"/>
        <v/>
      </c>
      <c r="DV324" s="40" t="str">
        <f t="shared" si="645"/>
        <v/>
      </c>
      <c r="DW324" s="40" t="str">
        <f t="shared" si="646"/>
        <v/>
      </c>
      <c r="DX324" s="40" t="str">
        <f t="shared" ref="DX324:ED335" si="652">IF(BD324="","","|n|cffffcc00"&amp;DX$2&amp;"：|r"&amp;BD324&amp;DX$1)</f>
        <v/>
      </c>
      <c r="DY324" s="40" t="str">
        <f t="shared" si="652"/>
        <v/>
      </c>
      <c r="DZ324" s="40" t="str">
        <f t="shared" si="652"/>
        <v/>
      </c>
      <c r="EA324" s="40" t="str">
        <f t="shared" si="652"/>
        <v/>
      </c>
      <c r="EB324" s="40" t="str">
        <f t="shared" si="652"/>
        <v/>
      </c>
      <c r="EC324" s="40" t="str">
        <f t="shared" si="652"/>
        <v/>
      </c>
      <c r="ED324" s="40" t="str">
        <f t="shared" si="652"/>
        <v/>
      </c>
      <c r="EE324" s="40" t="str">
        <f t="shared" ref="EE324:EL341" si="653">IF(BK324="","","|n|cffffcc00"&amp;EE$2&amp;"：|r"&amp;BK324&amp;EE$1)</f>
        <v/>
      </c>
      <c r="EF324" s="40" t="str">
        <f t="shared" si="653"/>
        <v/>
      </c>
      <c r="EG324" s="40" t="str">
        <f t="shared" si="653"/>
        <v/>
      </c>
      <c r="EH324" s="40" t="str">
        <f t="shared" si="653"/>
        <v/>
      </c>
      <c r="EI324" s="40" t="str">
        <f t="shared" si="653"/>
        <v/>
      </c>
      <c r="EJ324" s="40" t="str">
        <f t="shared" si="653"/>
        <v/>
      </c>
      <c r="EK324" s="40" t="str">
        <f t="shared" si="653"/>
        <v/>
      </c>
      <c r="EL324" s="40" t="str">
        <f t="shared" si="653"/>
        <v/>
      </c>
      <c r="EM324" s="40" t="str">
        <f t="shared" si="651"/>
        <v/>
      </c>
      <c r="EN324" s="40" t="str">
        <f t="shared" ref="EN324:EN336" si="654">IF(BT324="","","|n|cffffcc00"&amp;EN$2&amp;"：|r"&amp;BT324&amp;EN$1)</f>
        <v/>
      </c>
      <c r="EO324" s="40" t="str">
        <f t="shared" ref="EO324:EO336" si="655">IF(BU324="","","|n|cffffcc00"&amp;EO$2&amp;"：|r"&amp;BU324&amp;EO$1)</f>
        <v/>
      </c>
    </row>
    <row r="325" spans="1:145" s="22" customFormat="1">
      <c r="A325" s="22" t="s">
        <v>617</v>
      </c>
      <c r="B325" s="22" t="s">
        <v>618</v>
      </c>
      <c r="C325" s="22" t="s">
        <v>619</v>
      </c>
      <c r="M325" s="22">
        <v>0</v>
      </c>
      <c r="Z325" s="11"/>
      <c r="AA325" s="11"/>
      <c r="BW325" s="22" t="str">
        <f t="shared" si="594"/>
        <v>|n闪避+0%</v>
      </c>
      <c r="BX325" s="22" t="str">
        <f t="shared" si="595"/>
        <v/>
      </c>
      <c r="BY325" s="22" t="str">
        <f t="shared" si="596"/>
        <v/>
      </c>
      <c r="BZ325" s="22" t="str">
        <f t="shared" si="597"/>
        <v/>
      </c>
      <c r="CA325" s="22" t="str">
        <f t="shared" si="598"/>
        <v/>
      </c>
      <c r="CB325" s="22" t="str">
        <f t="shared" si="599"/>
        <v/>
      </c>
      <c r="CC325" s="22" t="str">
        <f t="shared" si="600"/>
        <v/>
      </c>
      <c r="CD325" s="22" t="str">
        <f t="shared" si="601"/>
        <v/>
      </c>
      <c r="CE325" s="22" t="str">
        <f t="shared" si="602"/>
        <v/>
      </c>
      <c r="CF325" s="22" t="str">
        <f t="shared" si="603"/>
        <v/>
      </c>
      <c r="CG325" s="22" t="str">
        <f t="shared" si="604"/>
        <v>|n闪避+0%</v>
      </c>
      <c r="CH325" s="22" t="str">
        <f t="shared" si="605"/>
        <v/>
      </c>
      <c r="CI325" s="22" t="str">
        <f t="shared" si="606"/>
        <v/>
      </c>
      <c r="CJ325" s="22" t="str">
        <f t="shared" si="607"/>
        <v/>
      </c>
      <c r="CK325" s="22" t="str">
        <f t="shared" si="608"/>
        <v/>
      </c>
      <c r="CL325" s="22" t="str">
        <f t="shared" si="609"/>
        <v/>
      </c>
      <c r="CM325" s="22" t="str">
        <f t="shared" si="610"/>
        <v/>
      </c>
      <c r="CN325" s="22" t="str">
        <f t="shared" si="611"/>
        <v/>
      </c>
      <c r="CO325" s="22" t="str">
        <f t="shared" si="612"/>
        <v/>
      </c>
      <c r="CP325" s="22" t="str">
        <f t="shared" si="613"/>
        <v/>
      </c>
      <c r="CQ325" s="22" t="str">
        <f t="shared" si="614"/>
        <v/>
      </c>
      <c r="CR325" s="22" t="str">
        <f t="shared" si="615"/>
        <v/>
      </c>
      <c r="CS325" s="22" t="str">
        <f t="shared" si="616"/>
        <v/>
      </c>
      <c r="CT325" s="22" t="str">
        <f t="shared" si="617"/>
        <v/>
      </c>
      <c r="CU325" s="22" t="str">
        <f t="shared" si="618"/>
        <v/>
      </c>
      <c r="CV325" s="22" t="str">
        <f t="shared" si="619"/>
        <v/>
      </c>
      <c r="CW325" s="22" t="str">
        <f t="shared" si="620"/>
        <v/>
      </c>
      <c r="CX325" s="22" t="str">
        <f t="shared" si="621"/>
        <v/>
      </c>
      <c r="CY325" s="22" t="str">
        <f t="shared" si="622"/>
        <v/>
      </c>
      <c r="CZ325" s="22" t="str">
        <f t="shared" si="623"/>
        <v/>
      </c>
      <c r="DA325" s="22" t="str">
        <f t="shared" si="624"/>
        <v/>
      </c>
      <c r="DB325" s="22" t="str">
        <f t="shared" si="625"/>
        <v/>
      </c>
      <c r="DC325" s="22" t="str">
        <f t="shared" si="626"/>
        <v/>
      </c>
      <c r="DD325" s="22" t="str">
        <f t="shared" si="627"/>
        <v/>
      </c>
      <c r="DE325" s="22" t="str">
        <f t="shared" si="628"/>
        <v/>
      </c>
      <c r="DF325" s="22" t="str">
        <f t="shared" si="629"/>
        <v/>
      </c>
      <c r="DG325" s="22" t="str">
        <f t="shared" si="630"/>
        <v/>
      </c>
      <c r="DH325" s="22" t="str">
        <f t="shared" si="631"/>
        <v/>
      </c>
      <c r="DI325" s="22" t="str">
        <f t="shared" si="632"/>
        <v/>
      </c>
      <c r="DJ325" s="22" t="str">
        <f t="shared" si="633"/>
        <v/>
      </c>
      <c r="DK325" s="22" t="str">
        <f t="shared" si="634"/>
        <v/>
      </c>
      <c r="DL325" s="22" t="str">
        <f t="shared" si="635"/>
        <v/>
      </c>
      <c r="DM325" s="22" t="str">
        <f t="shared" si="636"/>
        <v/>
      </c>
      <c r="DN325" s="22" t="str">
        <f t="shared" si="637"/>
        <v/>
      </c>
      <c r="DO325" s="22" t="str">
        <f t="shared" si="638"/>
        <v/>
      </c>
      <c r="DP325" s="22" t="str">
        <f t="shared" si="639"/>
        <v/>
      </c>
      <c r="DQ325" s="22" t="str">
        <f t="shared" si="640"/>
        <v/>
      </c>
      <c r="DR325" s="22" t="str">
        <f t="shared" si="641"/>
        <v/>
      </c>
      <c r="DS325" s="22" t="str">
        <f t="shared" si="642"/>
        <v/>
      </c>
      <c r="DT325" s="22" t="str">
        <f t="shared" si="643"/>
        <v/>
      </c>
      <c r="DU325" s="22" t="str">
        <f t="shared" si="644"/>
        <v/>
      </c>
      <c r="DV325" s="22" t="str">
        <f t="shared" si="645"/>
        <v/>
      </c>
      <c r="DW325" s="22" t="str">
        <f t="shared" si="646"/>
        <v/>
      </c>
      <c r="DX325" s="22" t="str">
        <f t="shared" si="652"/>
        <v/>
      </c>
      <c r="DY325" s="22" t="str">
        <f t="shared" si="652"/>
        <v/>
      </c>
      <c r="DZ325" s="22" t="str">
        <f t="shared" si="652"/>
        <v/>
      </c>
      <c r="EA325" s="22" t="str">
        <f t="shared" si="652"/>
        <v/>
      </c>
      <c r="EB325" s="22" t="str">
        <f t="shared" si="652"/>
        <v/>
      </c>
      <c r="EC325" s="22" t="str">
        <f t="shared" si="652"/>
        <v/>
      </c>
      <c r="ED325" s="22" t="str">
        <f t="shared" si="652"/>
        <v/>
      </c>
      <c r="EE325" s="22" t="str">
        <f t="shared" si="653"/>
        <v/>
      </c>
      <c r="EF325" s="22" t="str">
        <f t="shared" si="653"/>
        <v/>
      </c>
      <c r="EG325" s="22" t="str">
        <f t="shared" si="653"/>
        <v/>
      </c>
      <c r="EH325" s="22" t="str">
        <f t="shared" si="653"/>
        <v/>
      </c>
      <c r="EI325" s="22" t="str">
        <f t="shared" si="653"/>
        <v/>
      </c>
      <c r="EJ325" s="22" t="str">
        <f t="shared" si="653"/>
        <v/>
      </c>
      <c r="EK325" s="22" t="str">
        <f t="shared" si="653"/>
        <v/>
      </c>
      <c r="EL325" s="22" t="str">
        <f t="shared" si="653"/>
        <v/>
      </c>
      <c r="EM325" s="22" t="str">
        <f t="shared" si="651"/>
        <v/>
      </c>
      <c r="EN325" s="22" t="str">
        <f t="shared" si="654"/>
        <v/>
      </c>
      <c r="EO325" s="22" t="str">
        <f t="shared" si="655"/>
        <v/>
      </c>
    </row>
    <row r="326" spans="1:145" s="22" customFormat="1">
      <c r="A326" s="22" t="s">
        <v>620</v>
      </c>
      <c r="B326" s="22" t="s">
        <v>621</v>
      </c>
      <c r="C326" s="22" t="s">
        <v>622</v>
      </c>
      <c r="M326" s="22">
        <v>0</v>
      </c>
      <c r="Z326" s="11"/>
      <c r="AA326" s="11"/>
      <c r="BW326" s="22" t="str">
        <f t="shared" si="594"/>
        <v>|n闪避+0%</v>
      </c>
      <c r="BX326" s="22" t="str">
        <f t="shared" si="595"/>
        <v/>
      </c>
      <c r="BY326" s="22" t="str">
        <f t="shared" si="596"/>
        <v/>
      </c>
      <c r="BZ326" s="22" t="str">
        <f t="shared" si="597"/>
        <v/>
      </c>
      <c r="CA326" s="22" t="str">
        <f t="shared" si="598"/>
        <v/>
      </c>
      <c r="CB326" s="22" t="str">
        <f t="shared" si="599"/>
        <v/>
      </c>
      <c r="CC326" s="22" t="str">
        <f t="shared" si="600"/>
        <v/>
      </c>
      <c r="CD326" s="22" t="str">
        <f t="shared" si="601"/>
        <v/>
      </c>
      <c r="CE326" s="22" t="str">
        <f t="shared" si="602"/>
        <v/>
      </c>
      <c r="CF326" s="22" t="str">
        <f t="shared" si="603"/>
        <v/>
      </c>
      <c r="CG326" s="22" t="str">
        <f t="shared" si="604"/>
        <v>|n闪避+0%</v>
      </c>
      <c r="CH326" s="22" t="str">
        <f t="shared" si="605"/>
        <v/>
      </c>
      <c r="CI326" s="22" t="str">
        <f t="shared" si="606"/>
        <v/>
      </c>
      <c r="CJ326" s="22" t="str">
        <f t="shared" si="607"/>
        <v/>
      </c>
      <c r="CK326" s="22" t="str">
        <f t="shared" si="608"/>
        <v/>
      </c>
      <c r="CL326" s="22" t="str">
        <f t="shared" si="609"/>
        <v/>
      </c>
      <c r="CM326" s="22" t="str">
        <f t="shared" si="610"/>
        <v/>
      </c>
      <c r="CN326" s="22" t="str">
        <f t="shared" si="611"/>
        <v/>
      </c>
      <c r="CO326" s="22" t="str">
        <f t="shared" si="612"/>
        <v/>
      </c>
      <c r="CP326" s="22" t="str">
        <f t="shared" si="613"/>
        <v/>
      </c>
      <c r="CQ326" s="22" t="str">
        <f t="shared" si="614"/>
        <v/>
      </c>
      <c r="CR326" s="22" t="str">
        <f t="shared" si="615"/>
        <v/>
      </c>
      <c r="CS326" s="22" t="str">
        <f t="shared" si="616"/>
        <v/>
      </c>
      <c r="CT326" s="22" t="str">
        <f t="shared" si="617"/>
        <v/>
      </c>
      <c r="CU326" s="22" t="str">
        <f t="shared" si="618"/>
        <v/>
      </c>
      <c r="CV326" s="22" t="str">
        <f t="shared" si="619"/>
        <v/>
      </c>
      <c r="CW326" s="22" t="str">
        <f t="shared" si="620"/>
        <v/>
      </c>
      <c r="CX326" s="22" t="str">
        <f t="shared" si="621"/>
        <v/>
      </c>
      <c r="CY326" s="22" t="str">
        <f t="shared" si="622"/>
        <v/>
      </c>
      <c r="CZ326" s="22" t="str">
        <f t="shared" si="623"/>
        <v/>
      </c>
      <c r="DA326" s="22" t="str">
        <f t="shared" si="624"/>
        <v/>
      </c>
      <c r="DB326" s="22" t="str">
        <f t="shared" si="625"/>
        <v/>
      </c>
      <c r="DC326" s="22" t="str">
        <f t="shared" si="626"/>
        <v/>
      </c>
      <c r="DD326" s="22" t="str">
        <f t="shared" si="627"/>
        <v/>
      </c>
      <c r="DE326" s="22" t="str">
        <f t="shared" si="628"/>
        <v/>
      </c>
      <c r="DF326" s="22" t="str">
        <f t="shared" si="629"/>
        <v/>
      </c>
      <c r="DG326" s="22" t="str">
        <f t="shared" si="630"/>
        <v/>
      </c>
      <c r="DH326" s="22" t="str">
        <f t="shared" si="631"/>
        <v/>
      </c>
      <c r="DI326" s="22" t="str">
        <f t="shared" si="632"/>
        <v/>
      </c>
      <c r="DJ326" s="22" t="str">
        <f t="shared" si="633"/>
        <v/>
      </c>
      <c r="DK326" s="22" t="str">
        <f t="shared" si="634"/>
        <v/>
      </c>
      <c r="DL326" s="22" t="str">
        <f t="shared" si="635"/>
        <v/>
      </c>
      <c r="DM326" s="22" t="str">
        <f t="shared" si="636"/>
        <v/>
      </c>
      <c r="DN326" s="22" t="str">
        <f t="shared" si="637"/>
        <v/>
      </c>
      <c r="DO326" s="22" t="str">
        <f t="shared" si="638"/>
        <v/>
      </c>
      <c r="DP326" s="22" t="str">
        <f t="shared" si="639"/>
        <v/>
      </c>
      <c r="DQ326" s="22" t="str">
        <f t="shared" si="640"/>
        <v/>
      </c>
      <c r="DR326" s="22" t="str">
        <f t="shared" si="641"/>
        <v/>
      </c>
      <c r="DS326" s="22" t="str">
        <f t="shared" si="642"/>
        <v/>
      </c>
      <c r="DT326" s="22" t="str">
        <f t="shared" si="643"/>
        <v/>
      </c>
      <c r="DU326" s="22" t="str">
        <f t="shared" si="644"/>
        <v/>
      </c>
      <c r="DV326" s="22" t="str">
        <f t="shared" si="645"/>
        <v/>
      </c>
      <c r="DW326" s="22" t="str">
        <f t="shared" si="646"/>
        <v/>
      </c>
      <c r="DX326" s="22" t="str">
        <f t="shared" si="652"/>
        <v/>
      </c>
      <c r="DY326" s="22" t="str">
        <f t="shared" si="652"/>
        <v/>
      </c>
      <c r="DZ326" s="22" t="str">
        <f t="shared" si="652"/>
        <v/>
      </c>
      <c r="EA326" s="22" t="str">
        <f t="shared" si="652"/>
        <v/>
      </c>
      <c r="EB326" s="22" t="str">
        <f t="shared" si="652"/>
        <v/>
      </c>
      <c r="EC326" s="22" t="str">
        <f t="shared" si="652"/>
        <v/>
      </c>
      <c r="ED326" s="22" t="str">
        <f t="shared" si="652"/>
        <v/>
      </c>
      <c r="EE326" s="22" t="str">
        <f t="shared" si="653"/>
        <v/>
      </c>
      <c r="EF326" s="22" t="str">
        <f t="shared" si="653"/>
        <v/>
      </c>
      <c r="EG326" s="22" t="str">
        <f t="shared" si="653"/>
        <v/>
      </c>
      <c r="EH326" s="22" t="str">
        <f t="shared" si="653"/>
        <v/>
      </c>
      <c r="EI326" s="22" t="str">
        <f t="shared" si="653"/>
        <v/>
      </c>
      <c r="EJ326" s="22" t="str">
        <f t="shared" si="653"/>
        <v/>
      </c>
      <c r="EK326" s="22" t="str">
        <f t="shared" si="653"/>
        <v/>
      </c>
      <c r="EL326" s="22" t="str">
        <f t="shared" si="653"/>
        <v/>
      </c>
      <c r="EM326" s="22" t="str">
        <f t="shared" si="651"/>
        <v/>
      </c>
      <c r="EN326" s="22" t="str">
        <f t="shared" si="654"/>
        <v/>
      </c>
      <c r="EO326" s="22" t="str">
        <f t="shared" si="655"/>
        <v/>
      </c>
    </row>
    <row r="327" spans="1:145" s="22" customFormat="1">
      <c r="A327" s="22" t="s">
        <v>623</v>
      </c>
      <c r="B327" s="22" t="s">
        <v>624</v>
      </c>
      <c r="C327" s="22" t="s">
        <v>625</v>
      </c>
      <c r="M327" s="22">
        <v>0</v>
      </c>
      <c r="Z327" s="11"/>
      <c r="AA327" s="11"/>
      <c r="BW327" s="22" t="str">
        <f t="shared" si="594"/>
        <v>|n闪避+0%</v>
      </c>
      <c r="BX327" s="22" t="str">
        <f t="shared" si="595"/>
        <v/>
      </c>
      <c r="BY327" s="22" t="str">
        <f t="shared" si="596"/>
        <v/>
      </c>
      <c r="BZ327" s="22" t="str">
        <f t="shared" si="597"/>
        <v/>
      </c>
      <c r="CA327" s="22" t="str">
        <f t="shared" si="598"/>
        <v/>
      </c>
      <c r="CB327" s="22" t="str">
        <f t="shared" si="599"/>
        <v/>
      </c>
      <c r="CC327" s="22" t="str">
        <f t="shared" si="600"/>
        <v/>
      </c>
      <c r="CD327" s="22" t="str">
        <f t="shared" si="601"/>
        <v/>
      </c>
      <c r="CE327" s="22" t="str">
        <f t="shared" si="602"/>
        <v/>
      </c>
      <c r="CF327" s="22" t="str">
        <f t="shared" si="603"/>
        <v/>
      </c>
      <c r="CG327" s="22" t="str">
        <f t="shared" si="604"/>
        <v>|n闪避+0%</v>
      </c>
      <c r="CH327" s="22" t="str">
        <f t="shared" si="605"/>
        <v/>
      </c>
      <c r="CI327" s="22" t="str">
        <f t="shared" si="606"/>
        <v/>
      </c>
      <c r="CJ327" s="22" t="str">
        <f t="shared" si="607"/>
        <v/>
      </c>
      <c r="CK327" s="22" t="str">
        <f t="shared" si="608"/>
        <v/>
      </c>
      <c r="CL327" s="22" t="str">
        <f t="shared" si="609"/>
        <v/>
      </c>
      <c r="CM327" s="22" t="str">
        <f t="shared" si="610"/>
        <v/>
      </c>
      <c r="CN327" s="22" t="str">
        <f t="shared" si="611"/>
        <v/>
      </c>
      <c r="CO327" s="22" t="str">
        <f t="shared" si="612"/>
        <v/>
      </c>
      <c r="CP327" s="22" t="str">
        <f t="shared" si="613"/>
        <v/>
      </c>
      <c r="CQ327" s="22" t="str">
        <f t="shared" si="614"/>
        <v/>
      </c>
      <c r="CR327" s="22" t="str">
        <f t="shared" si="615"/>
        <v/>
      </c>
      <c r="CS327" s="22" t="str">
        <f t="shared" si="616"/>
        <v/>
      </c>
      <c r="CT327" s="22" t="str">
        <f t="shared" si="617"/>
        <v/>
      </c>
      <c r="CU327" s="22" t="str">
        <f t="shared" si="618"/>
        <v/>
      </c>
      <c r="CV327" s="22" t="str">
        <f t="shared" si="619"/>
        <v/>
      </c>
      <c r="CW327" s="22" t="str">
        <f t="shared" si="620"/>
        <v/>
      </c>
      <c r="CX327" s="22" t="str">
        <f t="shared" si="621"/>
        <v/>
      </c>
      <c r="CY327" s="22" t="str">
        <f t="shared" si="622"/>
        <v/>
      </c>
      <c r="CZ327" s="22" t="str">
        <f t="shared" si="623"/>
        <v/>
      </c>
      <c r="DA327" s="22" t="str">
        <f t="shared" si="624"/>
        <v/>
      </c>
      <c r="DB327" s="22" t="str">
        <f t="shared" si="625"/>
        <v/>
      </c>
      <c r="DC327" s="22" t="str">
        <f t="shared" si="626"/>
        <v/>
      </c>
      <c r="DD327" s="22" t="str">
        <f t="shared" si="627"/>
        <v/>
      </c>
      <c r="DE327" s="22" t="str">
        <f t="shared" si="628"/>
        <v/>
      </c>
      <c r="DF327" s="22" t="str">
        <f t="shared" si="629"/>
        <v/>
      </c>
      <c r="DG327" s="22" t="str">
        <f t="shared" si="630"/>
        <v/>
      </c>
      <c r="DH327" s="22" t="str">
        <f t="shared" si="631"/>
        <v/>
      </c>
      <c r="DI327" s="22" t="str">
        <f t="shared" si="632"/>
        <v/>
      </c>
      <c r="DJ327" s="22" t="str">
        <f t="shared" si="633"/>
        <v/>
      </c>
      <c r="DK327" s="22" t="str">
        <f t="shared" si="634"/>
        <v/>
      </c>
      <c r="DL327" s="22" t="str">
        <f t="shared" si="635"/>
        <v/>
      </c>
      <c r="DM327" s="22" t="str">
        <f t="shared" si="636"/>
        <v/>
      </c>
      <c r="DN327" s="22" t="str">
        <f t="shared" si="637"/>
        <v/>
      </c>
      <c r="DO327" s="22" t="str">
        <f t="shared" si="638"/>
        <v/>
      </c>
      <c r="DP327" s="22" t="str">
        <f t="shared" si="639"/>
        <v/>
      </c>
      <c r="DQ327" s="22" t="str">
        <f t="shared" si="640"/>
        <v/>
      </c>
      <c r="DR327" s="22" t="str">
        <f t="shared" si="641"/>
        <v/>
      </c>
      <c r="DS327" s="22" t="str">
        <f t="shared" si="642"/>
        <v/>
      </c>
      <c r="DT327" s="22" t="str">
        <f t="shared" si="643"/>
        <v/>
      </c>
      <c r="DU327" s="22" t="str">
        <f t="shared" si="644"/>
        <v/>
      </c>
      <c r="DV327" s="22" t="str">
        <f t="shared" si="645"/>
        <v/>
      </c>
      <c r="DW327" s="22" t="str">
        <f t="shared" si="646"/>
        <v/>
      </c>
      <c r="DX327" s="22" t="str">
        <f t="shared" si="652"/>
        <v/>
      </c>
      <c r="DY327" s="22" t="str">
        <f t="shared" si="652"/>
        <v/>
      </c>
      <c r="DZ327" s="22" t="str">
        <f t="shared" si="652"/>
        <v/>
      </c>
      <c r="EA327" s="22" t="str">
        <f t="shared" si="652"/>
        <v/>
      </c>
      <c r="EB327" s="22" t="str">
        <f t="shared" si="652"/>
        <v/>
      </c>
      <c r="EC327" s="22" t="str">
        <f t="shared" si="652"/>
        <v/>
      </c>
      <c r="ED327" s="22" t="str">
        <f t="shared" si="652"/>
        <v/>
      </c>
      <c r="EE327" s="22" t="str">
        <f t="shared" si="653"/>
        <v/>
      </c>
      <c r="EF327" s="22" t="str">
        <f t="shared" si="653"/>
        <v/>
      </c>
      <c r="EG327" s="22" t="str">
        <f t="shared" si="653"/>
        <v/>
      </c>
      <c r="EH327" s="22" t="str">
        <f t="shared" si="653"/>
        <v/>
      </c>
      <c r="EI327" s="22" t="str">
        <f t="shared" si="653"/>
        <v/>
      </c>
      <c r="EJ327" s="22" t="str">
        <f t="shared" si="653"/>
        <v/>
      </c>
      <c r="EK327" s="22" t="str">
        <f t="shared" si="653"/>
        <v/>
      </c>
      <c r="EL327" s="22" t="str">
        <f t="shared" si="653"/>
        <v/>
      </c>
      <c r="EM327" s="22" t="str">
        <f t="shared" si="651"/>
        <v/>
      </c>
      <c r="EN327" s="22" t="str">
        <f t="shared" si="654"/>
        <v/>
      </c>
      <c r="EO327" s="22" t="str">
        <f t="shared" si="655"/>
        <v/>
      </c>
    </row>
    <row r="328" spans="1:145" s="22" customFormat="1">
      <c r="A328" s="22" t="s">
        <v>626</v>
      </c>
      <c r="B328" s="22" t="s">
        <v>627</v>
      </c>
      <c r="C328" s="22" t="s">
        <v>625</v>
      </c>
      <c r="M328" s="22">
        <v>0</v>
      </c>
      <c r="Z328" s="11"/>
      <c r="AA328" s="11"/>
      <c r="BW328" s="22" t="str">
        <f t="shared" si="594"/>
        <v>|n闪避+0%</v>
      </c>
      <c r="BX328" s="22" t="str">
        <f t="shared" si="595"/>
        <v/>
      </c>
      <c r="BY328" s="22" t="str">
        <f t="shared" si="596"/>
        <v/>
      </c>
      <c r="BZ328" s="22" t="str">
        <f t="shared" si="597"/>
        <v/>
      </c>
      <c r="CA328" s="22" t="str">
        <f t="shared" si="598"/>
        <v/>
      </c>
      <c r="CB328" s="22" t="str">
        <f t="shared" si="599"/>
        <v/>
      </c>
      <c r="CC328" s="22" t="str">
        <f t="shared" si="600"/>
        <v/>
      </c>
      <c r="CD328" s="22" t="str">
        <f t="shared" si="601"/>
        <v/>
      </c>
      <c r="CE328" s="22" t="str">
        <f t="shared" si="602"/>
        <v/>
      </c>
      <c r="CF328" s="22" t="str">
        <f t="shared" si="603"/>
        <v/>
      </c>
      <c r="CG328" s="22" t="str">
        <f t="shared" si="604"/>
        <v>|n闪避+0%</v>
      </c>
      <c r="CH328" s="22" t="str">
        <f t="shared" si="605"/>
        <v/>
      </c>
      <c r="CI328" s="22" t="str">
        <f t="shared" si="606"/>
        <v/>
      </c>
      <c r="CJ328" s="22" t="str">
        <f t="shared" si="607"/>
        <v/>
      </c>
      <c r="CK328" s="22" t="str">
        <f t="shared" si="608"/>
        <v/>
      </c>
      <c r="CL328" s="22" t="str">
        <f t="shared" si="609"/>
        <v/>
      </c>
      <c r="CM328" s="22" t="str">
        <f t="shared" si="610"/>
        <v/>
      </c>
      <c r="CN328" s="22" t="str">
        <f t="shared" si="611"/>
        <v/>
      </c>
      <c r="CO328" s="22" t="str">
        <f t="shared" si="612"/>
        <v/>
      </c>
      <c r="CP328" s="22" t="str">
        <f t="shared" si="613"/>
        <v/>
      </c>
      <c r="CQ328" s="22" t="str">
        <f t="shared" si="614"/>
        <v/>
      </c>
      <c r="CR328" s="22" t="str">
        <f t="shared" si="615"/>
        <v/>
      </c>
      <c r="CS328" s="22" t="str">
        <f t="shared" si="616"/>
        <v/>
      </c>
      <c r="CT328" s="22" t="str">
        <f t="shared" si="617"/>
        <v/>
      </c>
      <c r="CU328" s="22" t="str">
        <f t="shared" si="618"/>
        <v/>
      </c>
      <c r="CV328" s="22" t="str">
        <f t="shared" si="619"/>
        <v/>
      </c>
      <c r="CW328" s="22" t="str">
        <f t="shared" si="620"/>
        <v/>
      </c>
      <c r="CX328" s="22" t="str">
        <f t="shared" si="621"/>
        <v/>
      </c>
      <c r="CY328" s="22" t="str">
        <f t="shared" si="622"/>
        <v/>
      </c>
      <c r="CZ328" s="22" t="str">
        <f t="shared" si="623"/>
        <v/>
      </c>
      <c r="DA328" s="22" t="str">
        <f t="shared" si="624"/>
        <v/>
      </c>
      <c r="DB328" s="22" t="str">
        <f t="shared" si="625"/>
        <v/>
      </c>
      <c r="DC328" s="22" t="str">
        <f t="shared" si="626"/>
        <v/>
      </c>
      <c r="DD328" s="22" t="str">
        <f t="shared" si="627"/>
        <v/>
      </c>
      <c r="DE328" s="22" t="str">
        <f t="shared" si="628"/>
        <v/>
      </c>
      <c r="DF328" s="22" t="str">
        <f t="shared" si="629"/>
        <v/>
      </c>
      <c r="DG328" s="22" t="str">
        <f t="shared" si="630"/>
        <v/>
      </c>
      <c r="DH328" s="22" t="str">
        <f t="shared" si="631"/>
        <v/>
      </c>
      <c r="DI328" s="22" t="str">
        <f t="shared" si="632"/>
        <v/>
      </c>
      <c r="DJ328" s="22" t="str">
        <f t="shared" si="633"/>
        <v/>
      </c>
      <c r="DK328" s="22" t="str">
        <f t="shared" si="634"/>
        <v/>
      </c>
      <c r="DL328" s="22" t="str">
        <f t="shared" si="635"/>
        <v/>
      </c>
      <c r="DM328" s="22" t="str">
        <f t="shared" si="636"/>
        <v/>
      </c>
      <c r="DN328" s="22" t="str">
        <f t="shared" si="637"/>
        <v/>
      </c>
      <c r="DO328" s="22" t="str">
        <f t="shared" si="638"/>
        <v/>
      </c>
      <c r="DP328" s="22" t="str">
        <f t="shared" si="639"/>
        <v/>
      </c>
      <c r="DQ328" s="22" t="str">
        <f t="shared" si="640"/>
        <v/>
      </c>
      <c r="DR328" s="22" t="str">
        <f t="shared" si="641"/>
        <v/>
      </c>
      <c r="DS328" s="22" t="str">
        <f t="shared" si="642"/>
        <v/>
      </c>
      <c r="DT328" s="22" t="str">
        <f t="shared" si="643"/>
        <v/>
      </c>
      <c r="DU328" s="22" t="str">
        <f t="shared" si="644"/>
        <v/>
      </c>
      <c r="DV328" s="22" t="str">
        <f t="shared" si="645"/>
        <v/>
      </c>
      <c r="DW328" s="22" t="str">
        <f t="shared" si="646"/>
        <v/>
      </c>
      <c r="DX328" s="22" t="str">
        <f t="shared" si="652"/>
        <v/>
      </c>
      <c r="DY328" s="22" t="str">
        <f t="shared" si="652"/>
        <v/>
      </c>
      <c r="DZ328" s="22" t="str">
        <f t="shared" si="652"/>
        <v/>
      </c>
      <c r="EA328" s="22" t="str">
        <f t="shared" si="652"/>
        <v/>
      </c>
      <c r="EB328" s="22" t="str">
        <f t="shared" si="652"/>
        <v/>
      </c>
      <c r="EC328" s="22" t="str">
        <f t="shared" si="652"/>
        <v/>
      </c>
      <c r="ED328" s="22" t="str">
        <f t="shared" si="652"/>
        <v/>
      </c>
      <c r="EE328" s="22" t="str">
        <f t="shared" si="653"/>
        <v/>
      </c>
      <c r="EF328" s="22" t="str">
        <f t="shared" si="653"/>
        <v/>
      </c>
      <c r="EG328" s="22" t="str">
        <f t="shared" si="653"/>
        <v/>
      </c>
      <c r="EH328" s="22" t="str">
        <f t="shared" si="653"/>
        <v/>
      </c>
      <c r="EI328" s="22" t="str">
        <f t="shared" si="653"/>
        <v/>
      </c>
      <c r="EJ328" s="22" t="str">
        <f t="shared" si="653"/>
        <v/>
      </c>
      <c r="EK328" s="22" t="str">
        <f t="shared" si="653"/>
        <v/>
      </c>
      <c r="EL328" s="22" t="str">
        <f t="shared" si="653"/>
        <v/>
      </c>
      <c r="EM328" s="22" t="str">
        <f t="shared" si="651"/>
        <v/>
      </c>
      <c r="EN328" s="22" t="str">
        <f t="shared" si="654"/>
        <v/>
      </c>
      <c r="EO328" s="22" t="str">
        <f t="shared" si="655"/>
        <v/>
      </c>
    </row>
    <row r="329" spans="1:145">
      <c r="A329" s="40" t="s">
        <v>628</v>
      </c>
      <c r="B329" s="40" t="s">
        <v>629</v>
      </c>
      <c r="D329" s="40">
        <v>2400</v>
      </c>
      <c r="F329" s="40">
        <v>150</v>
      </c>
      <c r="H329" s="40">
        <v>60000</v>
      </c>
      <c r="M329" s="40">
        <v>0</v>
      </c>
      <c r="V329" s="40">
        <v>5</v>
      </c>
      <c r="W329" s="40">
        <v>0</v>
      </c>
      <c r="BW329" s="40" t="str">
        <f t="shared" si="594"/>
        <v>|n攻击+2400|n护甲+150|n生命值+60000|n闪避+0%|n暴击+5%|n暴伤+0%</v>
      </c>
      <c r="BX329" s="40" t="str">
        <f t="shared" si="595"/>
        <v>|n攻击+2400</v>
      </c>
      <c r="BY329" s="40" t="str">
        <f t="shared" si="596"/>
        <v/>
      </c>
      <c r="BZ329" s="40" t="str">
        <f t="shared" si="597"/>
        <v>|n护甲+150</v>
      </c>
      <c r="CA329" s="40" t="str">
        <f t="shared" si="598"/>
        <v/>
      </c>
      <c r="CB329" s="40" t="str">
        <f t="shared" si="599"/>
        <v>|n生命值+60000</v>
      </c>
      <c r="CC329" s="40" t="str">
        <f t="shared" si="600"/>
        <v/>
      </c>
      <c r="CD329" s="40" t="str">
        <f t="shared" si="601"/>
        <v/>
      </c>
      <c r="CE329" s="40" t="str">
        <f t="shared" si="602"/>
        <v/>
      </c>
      <c r="CF329" s="40" t="str">
        <f t="shared" si="603"/>
        <v/>
      </c>
      <c r="CG329" s="40" t="str">
        <f t="shared" si="604"/>
        <v>|n闪避+0%</v>
      </c>
      <c r="CH329" s="40" t="str">
        <f t="shared" si="605"/>
        <v/>
      </c>
      <c r="CI329" s="40" t="str">
        <f t="shared" si="606"/>
        <v/>
      </c>
      <c r="CJ329" s="40" t="str">
        <f t="shared" si="607"/>
        <v/>
      </c>
      <c r="CK329" s="40" t="str">
        <f t="shared" si="608"/>
        <v/>
      </c>
      <c r="CL329" s="40" t="str">
        <f t="shared" si="609"/>
        <v/>
      </c>
      <c r="CM329" s="40" t="str">
        <f t="shared" si="610"/>
        <v/>
      </c>
      <c r="CN329" s="40" t="str">
        <f t="shared" si="611"/>
        <v/>
      </c>
      <c r="CO329" s="40" t="str">
        <f t="shared" si="612"/>
        <v/>
      </c>
      <c r="CP329" s="40" t="str">
        <f t="shared" si="613"/>
        <v>|n暴击+5%</v>
      </c>
      <c r="CQ329" s="40" t="str">
        <f t="shared" si="614"/>
        <v>|n暴伤+0%</v>
      </c>
      <c r="CR329" s="40" t="str">
        <f t="shared" si="615"/>
        <v/>
      </c>
      <c r="CS329" s="40" t="str">
        <f t="shared" si="616"/>
        <v/>
      </c>
      <c r="CT329" s="40" t="str">
        <f t="shared" si="617"/>
        <v/>
      </c>
      <c r="CU329" s="40" t="str">
        <f t="shared" si="618"/>
        <v/>
      </c>
      <c r="CV329" s="40" t="str">
        <f t="shared" si="619"/>
        <v/>
      </c>
      <c r="CW329" s="40" t="str">
        <f t="shared" si="620"/>
        <v/>
      </c>
      <c r="CX329" s="40" t="str">
        <f t="shared" si="621"/>
        <v/>
      </c>
      <c r="CY329" s="40" t="str">
        <f t="shared" si="622"/>
        <v/>
      </c>
      <c r="CZ329" s="40" t="str">
        <f t="shared" si="623"/>
        <v/>
      </c>
      <c r="DA329" s="40" t="str">
        <f t="shared" si="624"/>
        <v/>
      </c>
      <c r="DB329" s="40" t="str">
        <f t="shared" si="625"/>
        <v/>
      </c>
      <c r="DC329" s="40" t="str">
        <f t="shared" si="626"/>
        <v/>
      </c>
      <c r="DD329" s="40" t="str">
        <f t="shared" si="627"/>
        <v/>
      </c>
      <c r="DE329" s="40" t="str">
        <f t="shared" si="628"/>
        <v/>
      </c>
      <c r="DF329" s="40" t="str">
        <f t="shared" si="629"/>
        <v/>
      </c>
      <c r="DG329" s="40" t="str">
        <f t="shared" si="630"/>
        <v/>
      </c>
      <c r="DH329" s="40" t="str">
        <f t="shared" si="631"/>
        <v/>
      </c>
      <c r="DI329" s="40" t="str">
        <f t="shared" si="632"/>
        <v/>
      </c>
      <c r="DJ329" s="40" t="str">
        <f t="shared" si="633"/>
        <v/>
      </c>
      <c r="DK329" s="40" t="str">
        <f t="shared" si="634"/>
        <v/>
      </c>
      <c r="DL329" s="40" t="str">
        <f t="shared" si="635"/>
        <v/>
      </c>
      <c r="DM329" s="40" t="str">
        <f t="shared" si="636"/>
        <v/>
      </c>
      <c r="DN329" s="40" t="str">
        <f t="shared" si="637"/>
        <v/>
      </c>
      <c r="DO329" s="40" t="str">
        <f t="shared" si="638"/>
        <v/>
      </c>
      <c r="DP329" s="40" t="str">
        <f t="shared" si="639"/>
        <v/>
      </c>
      <c r="DQ329" s="40" t="str">
        <f t="shared" si="640"/>
        <v/>
      </c>
      <c r="DR329" s="40" t="str">
        <f t="shared" si="641"/>
        <v/>
      </c>
      <c r="DS329" s="40" t="str">
        <f t="shared" si="642"/>
        <v/>
      </c>
      <c r="DT329" s="40" t="str">
        <f t="shared" si="643"/>
        <v/>
      </c>
      <c r="DU329" s="40" t="str">
        <f t="shared" si="644"/>
        <v/>
      </c>
      <c r="DV329" s="40" t="str">
        <f t="shared" si="645"/>
        <v/>
      </c>
      <c r="DW329" s="40" t="str">
        <f t="shared" si="646"/>
        <v/>
      </c>
      <c r="DX329" s="40" t="str">
        <f t="shared" si="652"/>
        <v/>
      </c>
      <c r="DY329" s="40" t="str">
        <f t="shared" si="652"/>
        <v/>
      </c>
      <c r="DZ329" s="40" t="str">
        <f t="shared" si="652"/>
        <v/>
      </c>
      <c r="EA329" s="40" t="str">
        <f t="shared" si="652"/>
        <v/>
      </c>
      <c r="EB329" s="40" t="str">
        <f t="shared" si="652"/>
        <v/>
      </c>
      <c r="EC329" s="40" t="str">
        <f t="shared" si="652"/>
        <v/>
      </c>
      <c r="ED329" s="40" t="str">
        <f t="shared" si="652"/>
        <v/>
      </c>
      <c r="EE329" s="40" t="str">
        <f t="shared" si="653"/>
        <v/>
      </c>
      <c r="EF329" s="40" t="str">
        <f t="shared" si="653"/>
        <v/>
      </c>
      <c r="EG329" s="40" t="str">
        <f t="shared" si="653"/>
        <v/>
      </c>
      <c r="EH329" s="40" t="str">
        <f t="shared" si="653"/>
        <v/>
      </c>
      <c r="EI329" s="40" t="str">
        <f t="shared" si="653"/>
        <v/>
      </c>
      <c r="EJ329" s="40" t="str">
        <f t="shared" si="653"/>
        <v/>
      </c>
      <c r="EK329" s="40" t="str">
        <f t="shared" si="653"/>
        <v/>
      </c>
      <c r="EL329" s="40" t="str">
        <f t="shared" si="653"/>
        <v/>
      </c>
      <c r="EM329" s="40" t="str">
        <f t="shared" si="651"/>
        <v/>
      </c>
      <c r="EN329" s="40" t="str">
        <f t="shared" si="654"/>
        <v/>
      </c>
      <c r="EO329" s="40" t="str">
        <f t="shared" si="655"/>
        <v/>
      </c>
    </row>
    <row r="330" spans="1:145">
      <c r="A330" s="40" t="s">
        <v>630</v>
      </c>
      <c r="B330" s="40" t="s">
        <v>631</v>
      </c>
      <c r="D330" s="40">
        <v>80000</v>
      </c>
      <c r="F330" s="40">
        <v>700</v>
      </c>
      <c r="H330" s="40">
        <v>2500000</v>
      </c>
      <c r="M330" s="40">
        <v>5</v>
      </c>
      <c r="V330" s="40">
        <v>10</v>
      </c>
      <c r="W330" s="40">
        <v>80</v>
      </c>
      <c r="BW330" s="40" t="str">
        <f t="shared" si="594"/>
        <v>|n攻击+80000|n护甲+700|n生命值+2500000|n闪避+5%|n暴击+10%|n暴伤+80%</v>
      </c>
      <c r="BX330" s="40" t="str">
        <f t="shared" si="595"/>
        <v>|n攻击+80000</v>
      </c>
      <c r="BY330" s="40" t="str">
        <f t="shared" si="596"/>
        <v/>
      </c>
      <c r="BZ330" s="40" t="str">
        <f t="shared" si="597"/>
        <v>|n护甲+700</v>
      </c>
      <c r="CA330" s="40" t="str">
        <f t="shared" si="598"/>
        <v/>
      </c>
      <c r="CB330" s="40" t="str">
        <f t="shared" si="599"/>
        <v>|n生命值+2500000</v>
      </c>
      <c r="CC330" s="40" t="str">
        <f t="shared" si="600"/>
        <v/>
      </c>
      <c r="CD330" s="40" t="str">
        <f t="shared" si="601"/>
        <v/>
      </c>
      <c r="CE330" s="40" t="str">
        <f t="shared" si="602"/>
        <v/>
      </c>
      <c r="CF330" s="40" t="str">
        <f t="shared" si="603"/>
        <v/>
      </c>
      <c r="CG330" s="40" t="str">
        <f t="shared" si="604"/>
        <v>|n闪避+5%</v>
      </c>
      <c r="CH330" s="40" t="str">
        <f t="shared" si="605"/>
        <v/>
      </c>
      <c r="CI330" s="40" t="str">
        <f t="shared" si="606"/>
        <v/>
      </c>
      <c r="CJ330" s="40" t="str">
        <f t="shared" si="607"/>
        <v/>
      </c>
      <c r="CK330" s="40" t="str">
        <f t="shared" si="608"/>
        <v/>
      </c>
      <c r="CL330" s="40" t="str">
        <f t="shared" si="609"/>
        <v/>
      </c>
      <c r="CM330" s="40" t="str">
        <f t="shared" si="610"/>
        <v/>
      </c>
      <c r="CN330" s="40" t="str">
        <f t="shared" si="611"/>
        <v/>
      </c>
      <c r="CO330" s="40" t="str">
        <f t="shared" si="612"/>
        <v/>
      </c>
      <c r="CP330" s="40" t="str">
        <f t="shared" si="613"/>
        <v>|n暴击+10%</v>
      </c>
      <c r="CQ330" s="40" t="str">
        <f t="shared" si="614"/>
        <v>|n暴伤+80%</v>
      </c>
      <c r="CR330" s="40" t="str">
        <f t="shared" si="615"/>
        <v/>
      </c>
      <c r="CS330" s="40" t="str">
        <f t="shared" si="616"/>
        <v/>
      </c>
      <c r="CT330" s="40" t="str">
        <f t="shared" si="617"/>
        <v/>
      </c>
      <c r="CU330" s="40" t="str">
        <f t="shared" si="618"/>
        <v/>
      </c>
      <c r="CV330" s="40" t="str">
        <f t="shared" si="619"/>
        <v/>
      </c>
      <c r="CW330" s="40" t="str">
        <f t="shared" si="620"/>
        <v/>
      </c>
      <c r="CX330" s="40" t="str">
        <f t="shared" si="621"/>
        <v/>
      </c>
      <c r="CY330" s="40" t="str">
        <f t="shared" si="622"/>
        <v/>
      </c>
      <c r="CZ330" s="40" t="str">
        <f t="shared" si="623"/>
        <v/>
      </c>
      <c r="DA330" s="40" t="str">
        <f t="shared" si="624"/>
        <v/>
      </c>
      <c r="DB330" s="40" t="str">
        <f t="shared" si="625"/>
        <v/>
      </c>
      <c r="DC330" s="40" t="str">
        <f t="shared" si="626"/>
        <v/>
      </c>
      <c r="DD330" s="40" t="str">
        <f t="shared" si="627"/>
        <v/>
      </c>
      <c r="DE330" s="40" t="str">
        <f t="shared" si="628"/>
        <v/>
      </c>
      <c r="DF330" s="40" t="str">
        <f t="shared" si="629"/>
        <v/>
      </c>
      <c r="DG330" s="40" t="str">
        <f t="shared" si="630"/>
        <v/>
      </c>
      <c r="DH330" s="40" t="str">
        <f t="shared" si="631"/>
        <v/>
      </c>
      <c r="DI330" s="40" t="str">
        <f t="shared" si="632"/>
        <v/>
      </c>
      <c r="DJ330" s="40" t="str">
        <f t="shared" si="633"/>
        <v/>
      </c>
      <c r="DK330" s="40" t="str">
        <f t="shared" si="634"/>
        <v/>
      </c>
      <c r="DL330" s="40" t="str">
        <f t="shared" si="635"/>
        <v/>
      </c>
      <c r="DM330" s="40" t="str">
        <f t="shared" si="636"/>
        <v/>
      </c>
      <c r="DN330" s="40" t="str">
        <f t="shared" si="637"/>
        <v/>
      </c>
      <c r="DO330" s="40" t="str">
        <f t="shared" si="638"/>
        <v/>
      </c>
      <c r="DP330" s="40" t="str">
        <f t="shared" si="639"/>
        <v/>
      </c>
      <c r="DQ330" s="40" t="str">
        <f t="shared" si="640"/>
        <v/>
      </c>
      <c r="DR330" s="40" t="str">
        <f t="shared" si="641"/>
        <v/>
      </c>
      <c r="DS330" s="40" t="str">
        <f t="shared" si="642"/>
        <v/>
      </c>
      <c r="DT330" s="40" t="str">
        <f t="shared" si="643"/>
        <v/>
      </c>
      <c r="DU330" s="40" t="str">
        <f t="shared" si="644"/>
        <v/>
      </c>
      <c r="DV330" s="40" t="str">
        <f t="shared" si="645"/>
        <v/>
      </c>
      <c r="DW330" s="40" t="str">
        <f t="shared" si="646"/>
        <v/>
      </c>
      <c r="DX330" s="40" t="str">
        <f t="shared" si="652"/>
        <v/>
      </c>
      <c r="DY330" s="40" t="str">
        <f t="shared" si="652"/>
        <v/>
      </c>
      <c r="DZ330" s="40" t="str">
        <f t="shared" si="652"/>
        <v/>
      </c>
      <c r="EA330" s="40" t="str">
        <f t="shared" si="652"/>
        <v/>
      </c>
      <c r="EB330" s="40" t="str">
        <f t="shared" si="652"/>
        <v/>
      </c>
      <c r="EC330" s="40" t="str">
        <f t="shared" si="652"/>
        <v/>
      </c>
      <c r="ED330" s="40" t="str">
        <f t="shared" si="652"/>
        <v/>
      </c>
      <c r="EE330" s="40" t="str">
        <f t="shared" si="653"/>
        <v/>
      </c>
      <c r="EF330" s="40" t="str">
        <f t="shared" si="653"/>
        <v/>
      </c>
      <c r="EG330" s="40" t="str">
        <f t="shared" si="653"/>
        <v/>
      </c>
      <c r="EH330" s="40" t="str">
        <f t="shared" si="653"/>
        <v/>
      </c>
      <c r="EI330" s="40" t="str">
        <f t="shared" si="653"/>
        <v/>
      </c>
      <c r="EJ330" s="40" t="str">
        <f t="shared" si="653"/>
        <v/>
      </c>
      <c r="EK330" s="40" t="str">
        <f t="shared" si="653"/>
        <v/>
      </c>
      <c r="EL330" s="40" t="str">
        <f t="shared" si="653"/>
        <v/>
      </c>
      <c r="EM330" s="40" t="str">
        <f t="shared" si="651"/>
        <v/>
      </c>
      <c r="EN330" s="40" t="str">
        <f t="shared" si="654"/>
        <v/>
      </c>
      <c r="EO330" s="40" t="str">
        <f t="shared" si="655"/>
        <v/>
      </c>
    </row>
    <row r="331" spans="1:145">
      <c r="A331" s="40" t="s">
        <v>632</v>
      </c>
      <c r="B331" s="40" t="s">
        <v>633</v>
      </c>
      <c r="D331" s="40">
        <v>480000</v>
      </c>
      <c r="F331" s="40">
        <v>1850</v>
      </c>
      <c r="H331" s="40">
        <v>13500000</v>
      </c>
      <c r="M331" s="40">
        <v>8</v>
      </c>
      <c r="V331" s="40">
        <v>18</v>
      </c>
      <c r="W331" s="40">
        <v>175</v>
      </c>
      <c r="BW331" s="40" t="str">
        <f t="shared" si="594"/>
        <v>|n攻击+480000|n护甲+1850|n生命值+13500000|n闪避+8%|n暴击+18%|n暴伤+175%</v>
      </c>
      <c r="BX331" s="40" t="str">
        <f t="shared" si="595"/>
        <v>|n攻击+480000</v>
      </c>
      <c r="BY331" s="40" t="str">
        <f t="shared" si="596"/>
        <v/>
      </c>
      <c r="BZ331" s="40" t="str">
        <f t="shared" si="597"/>
        <v>|n护甲+1850</v>
      </c>
      <c r="CA331" s="40" t="str">
        <f t="shared" si="598"/>
        <v/>
      </c>
      <c r="CB331" s="40" t="str">
        <f t="shared" si="599"/>
        <v>|n生命值+13500000</v>
      </c>
      <c r="CC331" s="40" t="str">
        <f t="shared" si="600"/>
        <v/>
      </c>
      <c r="CD331" s="40" t="str">
        <f t="shared" si="601"/>
        <v/>
      </c>
      <c r="CE331" s="40" t="str">
        <f t="shared" si="602"/>
        <v/>
      </c>
      <c r="CF331" s="40" t="str">
        <f t="shared" si="603"/>
        <v/>
      </c>
      <c r="CG331" s="40" t="str">
        <f t="shared" si="604"/>
        <v>|n闪避+8%</v>
      </c>
      <c r="CH331" s="40" t="str">
        <f t="shared" si="605"/>
        <v/>
      </c>
      <c r="CI331" s="40" t="str">
        <f t="shared" si="606"/>
        <v/>
      </c>
      <c r="CJ331" s="40" t="str">
        <f t="shared" si="607"/>
        <v/>
      </c>
      <c r="CK331" s="40" t="str">
        <f t="shared" si="608"/>
        <v/>
      </c>
      <c r="CL331" s="40" t="str">
        <f t="shared" si="609"/>
        <v/>
      </c>
      <c r="CM331" s="40" t="str">
        <f t="shared" si="610"/>
        <v/>
      </c>
      <c r="CN331" s="40" t="str">
        <f t="shared" si="611"/>
        <v/>
      </c>
      <c r="CO331" s="40" t="str">
        <f t="shared" si="612"/>
        <v/>
      </c>
      <c r="CP331" s="40" t="str">
        <f t="shared" si="613"/>
        <v>|n暴击+18%</v>
      </c>
      <c r="CQ331" s="40" t="str">
        <f t="shared" si="614"/>
        <v>|n暴伤+175%</v>
      </c>
      <c r="CR331" s="40" t="str">
        <f t="shared" si="615"/>
        <v/>
      </c>
      <c r="CS331" s="40" t="str">
        <f t="shared" si="616"/>
        <v/>
      </c>
      <c r="CT331" s="40" t="str">
        <f t="shared" si="617"/>
        <v/>
      </c>
      <c r="CU331" s="40" t="str">
        <f t="shared" si="618"/>
        <v/>
      </c>
      <c r="CV331" s="40" t="str">
        <f t="shared" si="619"/>
        <v/>
      </c>
      <c r="CW331" s="40" t="str">
        <f t="shared" si="620"/>
        <v/>
      </c>
      <c r="CX331" s="40" t="str">
        <f t="shared" si="621"/>
        <v/>
      </c>
      <c r="CY331" s="40" t="str">
        <f t="shared" si="622"/>
        <v/>
      </c>
      <c r="CZ331" s="40" t="str">
        <f t="shared" si="623"/>
        <v/>
      </c>
      <c r="DA331" s="40" t="str">
        <f t="shared" si="624"/>
        <v/>
      </c>
      <c r="DB331" s="40" t="str">
        <f t="shared" si="625"/>
        <v/>
      </c>
      <c r="DC331" s="40" t="str">
        <f t="shared" si="626"/>
        <v/>
      </c>
      <c r="DD331" s="40" t="str">
        <f t="shared" si="627"/>
        <v/>
      </c>
      <c r="DE331" s="40" t="str">
        <f t="shared" si="628"/>
        <v/>
      </c>
      <c r="DF331" s="40" t="str">
        <f t="shared" si="629"/>
        <v/>
      </c>
      <c r="DG331" s="40" t="str">
        <f t="shared" si="630"/>
        <v/>
      </c>
      <c r="DH331" s="40" t="str">
        <f t="shared" si="631"/>
        <v/>
      </c>
      <c r="DI331" s="40" t="str">
        <f t="shared" si="632"/>
        <v/>
      </c>
      <c r="DJ331" s="40" t="str">
        <f t="shared" si="633"/>
        <v/>
      </c>
      <c r="DK331" s="40" t="str">
        <f t="shared" si="634"/>
        <v/>
      </c>
      <c r="DL331" s="40" t="str">
        <f t="shared" si="635"/>
        <v/>
      </c>
      <c r="DM331" s="40" t="str">
        <f t="shared" si="636"/>
        <v/>
      </c>
      <c r="DN331" s="40" t="str">
        <f t="shared" si="637"/>
        <v/>
      </c>
      <c r="DO331" s="40" t="str">
        <f t="shared" si="638"/>
        <v/>
      </c>
      <c r="DP331" s="40" t="str">
        <f t="shared" si="639"/>
        <v/>
      </c>
      <c r="DQ331" s="40" t="str">
        <f t="shared" si="640"/>
        <v/>
      </c>
      <c r="DR331" s="40" t="str">
        <f t="shared" si="641"/>
        <v/>
      </c>
      <c r="DS331" s="40" t="str">
        <f t="shared" si="642"/>
        <v/>
      </c>
      <c r="DT331" s="40" t="str">
        <f t="shared" si="643"/>
        <v/>
      </c>
      <c r="DU331" s="40" t="str">
        <f t="shared" si="644"/>
        <v/>
      </c>
      <c r="DV331" s="40" t="str">
        <f t="shared" si="645"/>
        <v/>
      </c>
      <c r="DW331" s="40" t="str">
        <f t="shared" si="646"/>
        <v/>
      </c>
      <c r="DX331" s="40" t="str">
        <f t="shared" si="652"/>
        <v/>
      </c>
      <c r="DY331" s="40" t="str">
        <f t="shared" si="652"/>
        <v/>
      </c>
      <c r="DZ331" s="40" t="str">
        <f t="shared" si="652"/>
        <v/>
      </c>
      <c r="EA331" s="40" t="str">
        <f t="shared" si="652"/>
        <v/>
      </c>
      <c r="EB331" s="40" t="str">
        <f t="shared" si="652"/>
        <v/>
      </c>
      <c r="EC331" s="40" t="str">
        <f t="shared" si="652"/>
        <v/>
      </c>
      <c r="ED331" s="40" t="str">
        <f t="shared" si="652"/>
        <v/>
      </c>
      <c r="EE331" s="40" t="str">
        <f t="shared" si="653"/>
        <v/>
      </c>
      <c r="EF331" s="40" t="str">
        <f t="shared" si="653"/>
        <v/>
      </c>
      <c r="EG331" s="40" t="str">
        <f t="shared" si="653"/>
        <v/>
      </c>
      <c r="EH331" s="40" t="str">
        <f t="shared" si="653"/>
        <v/>
      </c>
      <c r="EI331" s="40" t="str">
        <f t="shared" si="653"/>
        <v/>
      </c>
      <c r="EJ331" s="40" t="str">
        <f t="shared" si="653"/>
        <v/>
      </c>
      <c r="EK331" s="40" t="str">
        <f t="shared" si="653"/>
        <v/>
      </c>
      <c r="EL331" s="40" t="str">
        <f t="shared" si="653"/>
        <v/>
      </c>
      <c r="EM331" s="40" t="str">
        <f t="shared" si="651"/>
        <v/>
      </c>
      <c r="EN331" s="40" t="str">
        <f t="shared" si="654"/>
        <v/>
      </c>
      <c r="EO331" s="40" t="str">
        <f t="shared" si="655"/>
        <v/>
      </c>
    </row>
    <row r="332" spans="1:145">
      <c r="A332" s="40" t="s">
        <v>634</v>
      </c>
      <c r="B332" s="40" t="s">
        <v>635</v>
      </c>
      <c r="D332" s="40">
        <v>2800000</v>
      </c>
      <c r="F332" s="40">
        <v>6200</v>
      </c>
      <c r="H332" s="40">
        <v>50000000</v>
      </c>
      <c r="M332" s="40">
        <v>10</v>
      </c>
      <c r="V332" s="40">
        <v>20</v>
      </c>
      <c r="W332" s="40">
        <v>300</v>
      </c>
      <c r="BW332" s="40" t="str">
        <f t="shared" si="594"/>
        <v>|n攻击+2800000|n护甲+6200|n生命值+50000000|n闪避+10%|n暴击+20%|n暴伤+300%</v>
      </c>
      <c r="BX332" s="40" t="str">
        <f t="shared" si="595"/>
        <v>|n攻击+2800000</v>
      </c>
      <c r="BY332" s="40" t="str">
        <f t="shared" si="596"/>
        <v/>
      </c>
      <c r="BZ332" s="40" t="str">
        <f t="shared" si="597"/>
        <v>|n护甲+6200</v>
      </c>
      <c r="CA332" s="40" t="str">
        <f t="shared" si="598"/>
        <v/>
      </c>
      <c r="CB332" s="40" t="str">
        <f t="shared" si="599"/>
        <v>|n生命值+50000000</v>
      </c>
      <c r="CC332" s="40" t="str">
        <f t="shared" si="600"/>
        <v/>
      </c>
      <c r="CD332" s="40" t="str">
        <f t="shared" si="601"/>
        <v/>
      </c>
      <c r="CE332" s="40" t="str">
        <f t="shared" si="602"/>
        <v/>
      </c>
      <c r="CF332" s="40" t="str">
        <f t="shared" si="603"/>
        <v/>
      </c>
      <c r="CG332" s="40" t="str">
        <f t="shared" si="604"/>
        <v>|n闪避+10%</v>
      </c>
      <c r="CH332" s="40" t="str">
        <f t="shared" si="605"/>
        <v/>
      </c>
      <c r="CI332" s="40" t="str">
        <f t="shared" si="606"/>
        <v/>
      </c>
      <c r="CJ332" s="40" t="str">
        <f t="shared" si="607"/>
        <v/>
      </c>
      <c r="CK332" s="40" t="str">
        <f t="shared" si="608"/>
        <v/>
      </c>
      <c r="CL332" s="40" t="str">
        <f t="shared" si="609"/>
        <v/>
      </c>
      <c r="CM332" s="40" t="str">
        <f t="shared" si="610"/>
        <v/>
      </c>
      <c r="CN332" s="40" t="str">
        <f t="shared" si="611"/>
        <v/>
      </c>
      <c r="CO332" s="40" t="str">
        <f t="shared" si="612"/>
        <v/>
      </c>
      <c r="CP332" s="40" t="str">
        <f t="shared" si="613"/>
        <v>|n暴击+20%</v>
      </c>
      <c r="CQ332" s="40" t="str">
        <f t="shared" si="614"/>
        <v>|n暴伤+300%</v>
      </c>
      <c r="CR332" s="40" t="str">
        <f t="shared" si="615"/>
        <v/>
      </c>
      <c r="CS332" s="40" t="str">
        <f t="shared" si="616"/>
        <v/>
      </c>
      <c r="CT332" s="40" t="str">
        <f t="shared" si="617"/>
        <v/>
      </c>
      <c r="CU332" s="40" t="str">
        <f t="shared" si="618"/>
        <v/>
      </c>
      <c r="CV332" s="40" t="str">
        <f t="shared" si="619"/>
        <v/>
      </c>
      <c r="CW332" s="40" t="str">
        <f t="shared" si="620"/>
        <v/>
      </c>
      <c r="CX332" s="40" t="str">
        <f t="shared" si="621"/>
        <v/>
      </c>
      <c r="CY332" s="40" t="str">
        <f t="shared" si="622"/>
        <v/>
      </c>
      <c r="CZ332" s="40" t="str">
        <f t="shared" si="623"/>
        <v/>
      </c>
      <c r="DA332" s="40" t="str">
        <f t="shared" si="624"/>
        <v/>
      </c>
      <c r="DB332" s="40" t="str">
        <f t="shared" si="625"/>
        <v/>
      </c>
      <c r="DC332" s="40" t="str">
        <f t="shared" si="626"/>
        <v/>
      </c>
      <c r="DD332" s="40" t="str">
        <f t="shared" si="627"/>
        <v/>
      </c>
      <c r="DE332" s="40" t="str">
        <f t="shared" si="628"/>
        <v/>
      </c>
      <c r="DF332" s="40" t="str">
        <f t="shared" si="629"/>
        <v/>
      </c>
      <c r="DG332" s="40" t="str">
        <f t="shared" si="630"/>
        <v/>
      </c>
      <c r="DH332" s="40" t="str">
        <f t="shared" si="631"/>
        <v/>
      </c>
      <c r="DI332" s="40" t="str">
        <f t="shared" si="632"/>
        <v/>
      </c>
      <c r="DJ332" s="40" t="str">
        <f t="shared" si="633"/>
        <v/>
      </c>
      <c r="DK332" s="40" t="str">
        <f t="shared" si="634"/>
        <v/>
      </c>
      <c r="DL332" s="40" t="str">
        <f t="shared" si="635"/>
        <v/>
      </c>
      <c r="DM332" s="40" t="str">
        <f t="shared" si="636"/>
        <v/>
      </c>
      <c r="DN332" s="40" t="str">
        <f t="shared" si="637"/>
        <v/>
      </c>
      <c r="DO332" s="40" t="str">
        <f t="shared" si="638"/>
        <v/>
      </c>
      <c r="DP332" s="40" t="str">
        <f t="shared" si="639"/>
        <v/>
      </c>
      <c r="DQ332" s="40" t="str">
        <f t="shared" si="640"/>
        <v/>
      </c>
      <c r="DR332" s="40" t="str">
        <f t="shared" si="641"/>
        <v/>
      </c>
      <c r="DS332" s="40" t="str">
        <f t="shared" si="642"/>
        <v/>
      </c>
      <c r="DT332" s="40" t="str">
        <f t="shared" si="643"/>
        <v/>
      </c>
      <c r="DU332" s="40" t="str">
        <f t="shared" si="644"/>
        <v/>
      </c>
      <c r="DV332" s="40" t="str">
        <f t="shared" si="645"/>
        <v/>
      </c>
      <c r="DW332" s="40" t="str">
        <f t="shared" si="646"/>
        <v/>
      </c>
      <c r="DX332" s="40" t="str">
        <f t="shared" si="652"/>
        <v/>
      </c>
      <c r="DY332" s="40" t="str">
        <f t="shared" si="652"/>
        <v/>
      </c>
      <c r="DZ332" s="40" t="str">
        <f t="shared" si="652"/>
        <v/>
      </c>
      <c r="EA332" s="40" t="str">
        <f t="shared" si="652"/>
        <v/>
      </c>
      <c r="EB332" s="40" t="str">
        <f t="shared" si="652"/>
        <v/>
      </c>
      <c r="EC332" s="40" t="str">
        <f t="shared" si="652"/>
        <v/>
      </c>
      <c r="ED332" s="40" t="str">
        <f t="shared" si="652"/>
        <v/>
      </c>
      <c r="EE332" s="40" t="str">
        <f t="shared" si="653"/>
        <v/>
      </c>
      <c r="EF332" s="40" t="str">
        <f t="shared" si="653"/>
        <v/>
      </c>
      <c r="EG332" s="40" t="str">
        <f t="shared" si="653"/>
        <v/>
      </c>
      <c r="EH332" s="40" t="str">
        <f t="shared" si="653"/>
        <v/>
      </c>
      <c r="EI332" s="40" t="str">
        <f t="shared" si="653"/>
        <v/>
      </c>
      <c r="EJ332" s="40" t="str">
        <f t="shared" si="653"/>
        <v/>
      </c>
      <c r="EK332" s="40" t="str">
        <f t="shared" si="653"/>
        <v/>
      </c>
      <c r="EL332" s="40" t="str">
        <f t="shared" si="653"/>
        <v/>
      </c>
      <c r="EM332" s="40" t="str">
        <f t="shared" si="651"/>
        <v/>
      </c>
      <c r="EN332" s="40" t="str">
        <f t="shared" si="654"/>
        <v/>
      </c>
      <c r="EO332" s="40" t="str">
        <f t="shared" si="655"/>
        <v/>
      </c>
    </row>
    <row r="333" spans="1:145">
      <c r="A333" s="40" t="s">
        <v>636</v>
      </c>
      <c r="B333" s="40" t="s">
        <v>637</v>
      </c>
      <c r="D333" s="40">
        <v>2400</v>
      </c>
      <c r="F333" s="40">
        <v>150</v>
      </c>
      <c r="H333" s="40">
        <v>60000</v>
      </c>
      <c r="M333" s="40">
        <v>10</v>
      </c>
      <c r="V333" s="40">
        <v>10</v>
      </c>
      <c r="W333" s="40">
        <v>0</v>
      </c>
      <c r="BW333" s="40" t="str">
        <f t="shared" ref="BW333:BW336" si="656">CONCATENATE(BX333,BY333,BZ333,CA333,CB333,CC333,CD333,CE333,CF333,CG333,CH333,CI333,CJ333,CK333,CL333,CM333,CN333,CO333,CP333,CQ333,CR333,CS333,CT333,CU333,CV333,CW333,CX333,CY333,CZ333,DA333,DB333,DC333,DD333,DE333,DF333,DG333,DH333,DI333,DJ333,DK333,DL333,DM333,DN333,DO333,DP333,DQ333,DR333,DS333,DT333,DU333,DV333,DW333,DX333,DY333,DZ333,EA333,EB333,EC333,ED333,EE333,EF333,EG333,EH333,EI333,EJ333,EK333,EL333,EM333,EN333,EO333)</f>
        <v>|n攻击+2400|n护甲+150|n生命值+60000|n闪避+10%|n暴击+10%|n暴伤+0%</v>
      </c>
      <c r="BX333" s="40" t="str">
        <f t="shared" si="595"/>
        <v>|n攻击+2400</v>
      </c>
      <c r="BY333" s="40" t="str">
        <f t="shared" si="596"/>
        <v/>
      </c>
      <c r="BZ333" s="40" t="str">
        <f t="shared" si="597"/>
        <v>|n护甲+150</v>
      </c>
      <c r="CA333" s="40" t="str">
        <f t="shared" si="598"/>
        <v/>
      </c>
      <c r="CB333" s="40" t="str">
        <f t="shared" si="599"/>
        <v>|n生命值+60000</v>
      </c>
      <c r="CC333" s="40" t="str">
        <f t="shared" si="600"/>
        <v/>
      </c>
      <c r="CD333" s="40" t="str">
        <f t="shared" si="601"/>
        <v/>
      </c>
      <c r="CE333" s="40" t="str">
        <f t="shared" si="602"/>
        <v/>
      </c>
      <c r="CF333" s="40" t="str">
        <f t="shared" si="603"/>
        <v/>
      </c>
      <c r="CG333" s="40" t="str">
        <f t="shared" si="604"/>
        <v>|n闪避+10%</v>
      </c>
      <c r="CH333" s="40" t="str">
        <f t="shared" si="605"/>
        <v/>
      </c>
      <c r="CI333" s="40" t="str">
        <f t="shared" si="606"/>
        <v/>
      </c>
      <c r="CJ333" s="40" t="str">
        <f t="shared" si="607"/>
        <v/>
      </c>
      <c r="CK333" s="40" t="str">
        <f t="shared" si="608"/>
        <v/>
      </c>
      <c r="CL333" s="40" t="str">
        <f t="shared" si="609"/>
        <v/>
      </c>
      <c r="CM333" s="40" t="str">
        <f t="shared" si="610"/>
        <v/>
      </c>
      <c r="CN333" s="40" t="str">
        <f t="shared" si="611"/>
        <v/>
      </c>
      <c r="CO333" s="40" t="str">
        <f t="shared" si="612"/>
        <v/>
      </c>
      <c r="CP333" s="40" t="str">
        <f t="shared" si="613"/>
        <v>|n暴击+10%</v>
      </c>
      <c r="CQ333" s="40" t="str">
        <f t="shared" si="614"/>
        <v>|n暴伤+0%</v>
      </c>
      <c r="CR333" s="40" t="str">
        <f t="shared" si="615"/>
        <v/>
      </c>
      <c r="CS333" s="40" t="str">
        <f t="shared" si="616"/>
        <v/>
      </c>
      <c r="CT333" s="40" t="str">
        <f t="shared" si="617"/>
        <v/>
      </c>
      <c r="CU333" s="40" t="str">
        <f t="shared" si="618"/>
        <v/>
      </c>
      <c r="CV333" s="40" t="str">
        <f t="shared" si="619"/>
        <v/>
      </c>
      <c r="CW333" s="40" t="str">
        <f t="shared" si="620"/>
        <v/>
      </c>
      <c r="CX333" s="40" t="str">
        <f t="shared" si="621"/>
        <v/>
      </c>
      <c r="CY333" s="40" t="str">
        <f t="shared" si="622"/>
        <v/>
      </c>
      <c r="CZ333" s="40" t="str">
        <f t="shared" si="623"/>
        <v/>
      </c>
      <c r="DA333" s="40" t="str">
        <f t="shared" si="624"/>
        <v/>
      </c>
      <c r="DB333" s="40" t="str">
        <f t="shared" si="625"/>
        <v/>
      </c>
      <c r="DC333" s="40" t="str">
        <f t="shared" si="626"/>
        <v/>
      </c>
      <c r="DD333" s="40" t="str">
        <f t="shared" si="627"/>
        <v/>
      </c>
      <c r="DE333" s="40" t="str">
        <f t="shared" si="628"/>
        <v/>
      </c>
      <c r="DF333" s="40" t="str">
        <f t="shared" si="629"/>
        <v/>
      </c>
      <c r="DG333" s="40" t="str">
        <f t="shared" si="630"/>
        <v/>
      </c>
      <c r="DH333" s="40" t="str">
        <f t="shared" si="631"/>
        <v/>
      </c>
      <c r="DI333" s="40" t="str">
        <f t="shared" si="632"/>
        <v/>
      </c>
      <c r="DJ333" s="40" t="str">
        <f t="shared" si="633"/>
        <v/>
      </c>
      <c r="DK333" s="40" t="str">
        <f t="shared" si="634"/>
        <v/>
      </c>
      <c r="DL333" s="40" t="str">
        <f t="shared" si="635"/>
        <v/>
      </c>
      <c r="DM333" s="40" t="str">
        <f t="shared" si="636"/>
        <v/>
      </c>
      <c r="DN333" s="40" t="str">
        <f t="shared" si="637"/>
        <v/>
      </c>
      <c r="DO333" s="40" t="str">
        <f t="shared" si="638"/>
        <v/>
      </c>
      <c r="DP333" s="40" t="str">
        <f t="shared" si="639"/>
        <v/>
      </c>
      <c r="DQ333" s="40" t="str">
        <f t="shared" si="640"/>
        <v/>
      </c>
      <c r="DR333" s="40" t="str">
        <f t="shared" si="641"/>
        <v/>
      </c>
      <c r="DS333" s="40" t="str">
        <f t="shared" si="642"/>
        <v/>
      </c>
      <c r="DT333" s="40" t="str">
        <f t="shared" si="643"/>
        <v/>
      </c>
      <c r="DU333" s="40" t="str">
        <f t="shared" si="644"/>
        <v/>
      </c>
      <c r="DV333" s="40" t="str">
        <f t="shared" si="645"/>
        <v/>
      </c>
      <c r="DW333" s="40" t="str">
        <f t="shared" si="646"/>
        <v/>
      </c>
      <c r="DX333" s="40" t="str">
        <f t="shared" si="652"/>
        <v/>
      </c>
      <c r="DY333" s="40" t="str">
        <f t="shared" si="652"/>
        <v/>
      </c>
      <c r="DZ333" s="40" t="str">
        <f t="shared" si="652"/>
        <v/>
      </c>
      <c r="EA333" s="40" t="str">
        <f t="shared" si="652"/>
        <v/>
      </c>
      <c r="EB333" s="40" t="str">
        <f t="shared" si="652"/>
        <v/>
      </c>
      <c r="EC333" s="40" t="str">
        <f t="shared" si="652"/>
        <v/>
      </c>
      <c r="ED333" s="40" t="str">
        <f t="shared" si="652"/>
        <v/>
      </c>
      <c r="EE333" s="40" t="str">
        <f t="shared" si="653"/>
        <v/>
      </c>
      <c r="EF333" s="40" t="str">
        <f t="shared" si="653"/>
        <v/>
      </c>
      <c r="EG333" s="40" t="str">
        <f t="shared" si="653"/>
        <v/>
      </c>
      <c r="EH333" s="40" t="str">
        <f t="shared" si="653"/>
        <v/>
      </c>
      <c r="EI333" s="40" t="str">
        <f t="shared" si="653"/>
        <v/>
      </c>
      <c r="EJ333" s="40" t="str">
        <f t="shared" si="653"/>
        <v/>
      </c>
      <c r="EK333" s="40" t="str">
        <f t="shared" si="653"/>
        <v/>
      </c>
      <c r="EL333" s="40" t="str">
        <f t="shared" si="653"/>
        <v/>
      </c>
      <c r="EM333" s="40" t="str">
        <f t="shared" si="651"/>
        <v/>
      </c>
      <c r="EN333" s="40" t="str">
        <f t="shared" si="654"/>
        <v/>
      </c>
      <c r="EO333" s="40" t="str">
        <f t="shared" si="655"/>
        <v/>
      </c>
    </row>
    <row r="334" spans="1:145">
      <c r="A334" s="40" t="s">
        <v>638</v>
      </c>
      <c r="B334" s="40" t="s">
        <v>639</v>
      </c>
      <c r="D334" s="40">
        <v>80000</v>
      </c>
      <c r="F334" s="40">
        <v>700</v>
      </c>
      <c r="H334" s="40">
        <v>2500000</v>
      </c>
      <c r="M334" s="40">
        <v>10</v>
      </c>
      <c r="V334" s="40">
        <v>10</v>
      </c>
      <c r="W334" s="40">
        <v>80</v>
      </c>
      <c r="BW334" s="40" t="str">
        <f t="shared" si="656"/>
        <v>|n攻击+80000|n护甲+700|n生命值+2500000|n闪避+10%|n暴击+10%|n暴伤+80%</v>
      </c>
      <c r="BX334" s="40" t="str">
        <f t="shared" si="595"/>
        <v>|n攻击+80000</v>
      </c>
      <c r="BY334" s="40" t="str">
        <f t="shared" si="596"/>
        <v/>
      </c>
      <c r="BZ334" s="40" t="str">
        <f t="shared" si="597"/>
        <v>|n护甲+700</v>
      </c>
      <c r="CA334" s="40" t="str">
        <f t="shared" si="598"/>
        <v/>
      </c>
      <c r="CB334" s="40" t="str">
        <f t="shared" si="599"/>
        <v>|n生命值+2500000</v>
      </c>
      <c r="CC334" s="40" t="str">
        <f t="shared" si="600"/>
        <v/>
      </c>
      <c r="CD334" s="40" t="str">
        <f t="shared" si="601"/>
        <v/>
      </c>
      <c r="CE334" s="40" t="str">
        <f t="shared" si="602"/>
        <v/>
      </c>
      <c r="CF334" s="40" t="str">
        <f t="shared" si="603"/>
        <v/>
      </c>
      <c r="CG334" s="40" t="str">
        <f t="shared" si="604"/>
        <v>|n闪避+10%</v>
      </c>
      <c r="CH334" s="40" t="str">
        <f t="shared" si="605"/>
        <v/>
      </c>
      <c r="CI334" s="40" t="str">
        <f t="shared" si="606"/>
        <v/>
      </c>
      <c r="CJ334" s="40" t="str">
        <f t="shared" si="607"/>
        <v/>
      </c>
      <c r="CK334" s="40" t="str">
        <f t="shared" si="608"/>
        <v/>
      </c>
      <c r="CL334" s="40" t="str">
        <f t="shared" si="609"/>
        <v/>
      </c>
      <c r="CM334" s="40" t="str">
        <f t="shared" si="610"/>
        <v/>
      </c>
      <c r="CN334" s="40" t="str">
        <f t="shared" si="611"/>
        <v/>
      </c>
      <c r="CO334" s="40" t="str">
        <f t="shared" si="612"/>
        <v/>
      </c>
      <c r="CP334" s="40" t="str">
        <f t="shared" si="613"/>
        <v>|n暴击+10%</v>
      </c>
      <c r="CQ334" s="40" t="str">
        <f t="shared" si="614"/>
        <v>|n暴伤+80%</v>
      </c>
      <c r="CR334" s="40" t="str">
        <f t="shared" si="615"/>
        <v/>
      </c>
      <c r="CS334" s="40" t="str">
        <f t="shared" si="616"/>
        <v/>
      </c>
      <c r="CT334" s="40" t="str">
        <f t="shared" si="617"/>
        <v/>
      </c>
      <c r="CU334" s="40" t="str">
        <f t="shared" si="618"/>
        <v/>
      </c>
      <c r="CV334" s="40" t="str">
        <f t="shared" si="619"/>
        <v/>
      </c>
      <c r="CW334" s="40" t="str">
        <f t="shared" si="620"/>
        <v/>
      </c>
      <c r="CX334" s="40" t="str">
        <f t="shared" si="621"/>
        <v/>
      </c>
      <c r="CY334" s="40" t="str">
        <f t="shared" si="622"/>
        <v/>
      </c>
      <c r="CZ334" s="40" t="str">
        <f t="shared" si="623"/>
        <v/>
      </c>
      <c r="DA334" s="40" t="str">
        <f t="shared" si="624"/>
        <v/>
      </c>
      <c r="DB334" s="40" t="str">
        <f t="shared" si="625"/>
        <v/>
      </c>
      <c r="DC334" s="40" t="str">
        <f t="shared" si="626"/>
        <v/>
      </c>
      <c r="DD334" s="40" t="str">
        <f t="shared" si="627"/>
        <v/>
      </c>
      <c r="DE334" s="40" t="str">
        <f t="shared" si="628"/>
        <v/>
      </c>
      <c r="DF334" s="40" t="str">
        <f t="shared" si="629"/>
        <v/>
      </c>
      <c r="DG334" s="40" t="str">
        <f t="shared" si="630"/>
        <v/>
      </c>
      <c r="DH334" s="40" t="str">
        <f t="shared" si="631"/>
        <v/>
      </c>
      <c r="DI334" s="40" t="str">
        <f t="shared" si="632"/>
        <v/>
      </c>
      <c r="DJ334" s="40" t="str">
        <f t="shared" si="633"/>
        <v/>
      </c>
      <c r="DK334" s="40" t="str">
        <f t="shared" si="634"/>
        <v/>
      </c>
      <c r="DL334" s="40" t="str">
        <f t="shared" si="635"/>
        <v/>
      </c>
      <c r="DM334" s="40" t="str">
        <f t="shared" si="636"/>
        <v/>
      </c>
      <c r="DN334" s="40" t="str">
        <f t="shared" si="637"/>
        <v/>
      </c>
      <c r="DO334" s="40" t="str">
        <f t="shared" si="638"/>
        <v/>
      </c>
      <c r="DP334" s="40" t="str">
        <f t="shared" si="639"/>
        <v/>
      </c>
      <c r="DQ334" s="40" t="str">
        <f t="shared" si="640"/>
        <v/>
      </c>
      <c r="DR334" s="40" t="str">
        <f t="shared" si="641"/>
        <v/>
      </c>
      <c r="DS334" s="40" t="str">
        <f t="shared" si="642"/>
        <v/>
      </c>
      <c r="DT334" s="40" t="str">
        <f t="shared" si="643"/>
        <v/>
      </c>
      <c r="DU334" s="40" t="str">
        <f t="shared" si="644"/>
        <v/>
      </c>
      <c r="DV334" s="40" t="str">
        <f t="shared" si="645"/>
        <v/>
      </c>
      <c r="DW334" s="40" t="str">
        <f t="shared" si="646"/>
        <v/>
      </c>
      <c r="DX334" s="40" t="str">
        <f t="shared" si="652"/>
        <v/>
      </c>
      <c r="DY334" s="40" t="str">
        <f t="shared" si="652"/>
        <v/>
      </c>
      <c r="DZ334" s="40" t="str">
        <f t="shared" si="652"/>
        <v/>
      </c>
      <c r="EA334" s="40" t="str">
        <f t="shared" si="652"/>
        <v/>
      </c>
      <c r="EB334" s="40" t="str">
        <f t="shared" si="652"/>
        <v/>
      </c>
      <c r="EC334" s="40" t="str">
        <f t="shared" si="652"/>
        <v/>
      </c>
      <c r="ED334" s="40" t="str">
        <f t="shared" si="652"/>
        <v/>
      </c>
      <c r="EE334" s="40" t="str">
        <f t="shared" si="653"/>
        <v/>
      </c>
      <c r="EF334" s="40" t="str">
        <f t="shared" si="653"/>
        <v/>
      </c>
      <c r="EG334" s="40" t="str">
        <f t="shared" si="653"/>
        <v/>
      </c>
      <c r="EH334" s="40" t="str">
        <f t="shared" si="653"/>
        <v/>
      </c>
      <c r="EI334" s="40" t="str">
        <f t="shared" si="653"/>
        <v/>
      </c>
      <c r="EJ334" s="40" t="str">
        <f t="shared" si="653"/>
        <v/>
      </c>
      <c r="EK334" s="40" t="str">
        <f t="shared" si="653"/>
        <v/>
      </c>
      <c r="EL334" s="40" t="str">
        <f t="shared" si="653"/>
        <v/>
      </c>
      <c r="EM334" s="40" t="str">
        <f t="shared" si="651"/>
        <v/>
      </c>
      <c r="EN334" s="40" t="str">
        <f t="shared" si="654"/>
        <v/>
      </c>
      <c r="EO334" s="40" t="str">
        <f t="shared" si="655"/>
        <v/>
      </c>
    </row>
    <row r="335" spans="1:145">
      <c r="A335" s="40" t="s">
        <v>640</v>
      </c>
      <c r="B335" s="40" t="s">
        <v>641</v>
      </c>
      <c r="D335" s="40">
        <v>480000</v>
      </c>
      <c r="F335" s="40">
        <v>1850</v>
      </c>
      <c r="H335" s="40">
        <v>13500000</v>
      </c>
      <c r="M335" s="40">
        <v>10</v>
      </c>
      <c r="V335" s="40">
        <v>18</v>
      </c>
      <c r="W335" s="40">
        <v>175</v>
      </c>
      <c r="BW335" s="40" t="str">
        <f t="shared" si="656"/>
        <v>|n攻击+480000|n护甲+1850|n生命值+13500000|n闪避+10%|n暴击+18%|n暴伤+175%</v>
      </c>
      <c r="BX335" s="40" t="str">
        <f t="shared" si="595"/>
        <v>|n攻击+480000</v>
      </c>
      <c r="BY335" s="40" t="str">
        <f t="shared" si="596"/>
        <v/>
      </c>
      <c r="BZ335" s="40" t="str">
        <f t="shared" si="597"/>
        <v>|n护甲+1850</v>
      </c>
      <c r="CA335" s="40" t="str">
        <f t="shared" si="598"/>
        <v/>
      </c>
      <c r="CB335" s="40" t="str">
        <f t="shared" si="599"/>
        <v>|n生命值+13500000</v>
      </c>
      <c r="CC335" s="40" t="str">
        <f t="shared" si="600"/>
        <v/>
      </c>
      <c r="CD335" s="40" t="str">
        <f t="shared" si="601"/>
        <v/>
      </c>
      <c r="CE335" s="40" t="str">
        <f t="shared" si="602"/>
        <v/>
      </c>
      <c r="CF335" s="40" t="str">
        <f t="shared" si="603"/>
        <v/>
      </c>
      <c r="CG335" s="40" t="str">
        <f t="shared" si="604"/>
        <v>|n闪避+10%</v>
      </c>
      <c r="CH335" s="40" t="str">
        <f t="shared" si="605"/>
        <v/>
      </c>
      <c r="CI335" s="40" t="str">
        <f t="shared" si="606"/>
        <v/>
      </c>
      <c r="CJ335" s="40" t="str">
        <f t="shared" si="607"/>
        <v/>
      </c>
      <c r="CK335" s="40" t="str">
        <f t="shared" si="608"/>
        <v/>
      </c>
      <c r="CL335" s="40" t="str">
        <f t="shared" si="609"/>
        <v/>
      </c>
      <c r="CM335" s="40" t="str">
        <f t="shared" si="610"/>
        <v/>
      </c>
      <c r="CN335" s="40" t="str">
        <f t="shared" si="611"/>
        <v/>
      </c>
      <c r="CO335" s="40" t="str">
        <f t="shared" si="612"/>
        <v/>
      </c>
      <c r="CP335" s="40" t="str">
        <f t="shared" si="613"/>
        <v>|n暴击+18%</v>
      </c>
      <c r="CQ335" s="40" t="str">
        <f t="shared" si="614"/>
        <v>|n暴伤+175%</v>
      </c>
      <c r="CR335" s="40" t="str">
        <f t="shared" si="615"/>
        <v/>
      </c>
      <c r="CS335" s="40" t="str">
        <f t="shared" si="616"/>
        <v/>
      </c>
      <c r="CT335" s="40" t="str">
        <f t="shared" si="617"/>
        <v/>
      </c>
      <c r="CU335" s="40" t="str">
        <f t="shared" si="618"/>
        <v/>
      </c>
      <c r="CV335" s="40" t="str">
        <f t="shared" si="619"/>
        <v/>
      </c>
      <c r="CW335" s="40" t="str">
        <f t="shared" si="620"/>
        <v/>
      </c>
      <c r="CX335" s="40" t="str">
        <f t="shared" si="621"/>
        <v/>
      </c>
      <c r="CY335" s="40" t="str">
        <f t="shared" si="622"/>
        <v/>
      </c>
      <c r="CZ335" s="40" t="str">
        <f t="shared" si="623"/>
        <v/>
      </c>
      <c r="DA335" s="40" t="str">
        <f t="shared" si="624"/>
        <v/>
      </c>
      <c r="DB335" s="40" t="str">
        <f t="shared" si="625"/>
        <v/>
      </c>
      <c r="DC335" s="40" t="str">
        <f t="shared" si="626"/>
        <v/>
      </c>
      <c r="DD335" s="40" t="str">
        <f t="shared" si="627"/>
        <v/>
      </c>
      <c r="DE335" s="40" t="str">
        <f t="shared" si="628"/>
        <v/>
      </c>
      <c r="DF335" s="40" t="str">
        <f t="shared" si="629"/>
        <v/>
      </c>
      <c r="DG335" s="40" t="str">
        <f t="shared" si="630"/>
        <v/>
      </c>
      <c r="DH335" s="40" t="str">
        <f t="shared" si="631"/>
        <v/>
      </c>
      <c r="DI335" s="40" t="str">
        <f t="shared" si="632"/>
        <v/>
      </c>
      <c r="DJ335" s="40" t="str">
        <f t="shared" si="633"/>
        <v/>
      </c>
      <c r="DK335" s="40" t="str">
        <f t="shared" si="634"/>
        <v/>
      </c>
      <c r="DL335" s="40" t="str">
        <f t="shared" si="635"/>
        <v/>
      </c>
      <c r="DM335" s="40" t="str">
        <f t="shared" si="636"/>
        <v/>
      </c>
      <c r="DN335" s="40" t="str">
        <f t="shared" si="637"/>
        <v/>
      </c>
      <c r="DO335" s="40" t="str">
        <f t="shared" si="638"/>
        <v/>
      </c>
      <c r="DP335" s="40" t="str">
        <f t="shared" si="639"/>
        <v/>
      </c>
      <c r="DQ335" s="40" t="str">
        <f t="shared" si="640"/>
        <v/>
      </c>
      <c r="DR335" s="40" t="str">
        <f t="shared" si="641"/>
        <v/>
      </c>
      <c r="DS335" s="40" t="str">
        <f t="shared" si="642"/>
        <v/>
      </c>
      <c r="DT335" s="40" t="str">
        <f t="shared" si="643"/>
        <v/>
      </c>
      <c r="DU335" s="40" t="str">
        <f t="shared" si="644"/>
        <v/>
      </c>
      <c r="DV335" s="40" t="str">
        <f t="shared" si="645"/>
        <v/>
      </c>
      <c r="DW335" s="40" t="str">
        <f t="shared" si="646"/>
        <v/>
      </c>
      <c r="DX335" s="40" t="str">
        <f t="shared" si="652"/>
        <v/>
      </c>
      <c r="DY335" s="40" t="str">
        <f t="shared" si="652"/>
        <v/>
      </c>
      <c r="DZ335" s="40" t="str">
        <f t="shared" si="652"/>
        <v/>
      </c>
      <c r="EA335" s="40" t="str">
        <f t="shared" si="652"/>
        <v/>
      </c>
      <c r="EB335" s="40" t="str">
        <f t="shared" si="652"/>
        <v/>
      </c>
      <c r="EC335" s="40" t="str">
        <f t="shared" si="652"/>
        <v/>
      </c>
      <c r="ED335" s="40" t="str">
        <f>IF(BJ335="","","|n|cffffcc00"&amp;ED$2&amp;"：|r"&amp;BJ335&amp;ED$1)</f>
        <v/>
      </c>
      <c r="EE335" s="40" t="str">
        <f t="shared" si="653"/>
        <v/>
      </c>
      <c r="EF335" s="40" t="str">
        <f t="shared" si="653"/>
        <v/>
      </c>
      <c r="EG335" s="40" t="str">
        <f t="shared" si="653"/>
        <v/>
      </c>
      <c r="EH335" s="40" t="str">
        <f t="shared" si="653"/>
        <v/>
      </c>
      <c r="EI335" s="40" t="str">
        <f t="shared" si="653"/>
        <v/>
      </c>
      <c r="EJ335" s="40" t="str">
        <f t="shared" si="653"/>
        <v/>
      </c>
      <c r="EK335" s="40" t="str">
        <f t="shared" si="653"/>
        <v/>
      </c>
      <c r="EL335" s="40" t="str">
        <f t="shared" si="653"/>
        <v/>
      </c>
      <c r="EM335" s="40" t="str">
        <f t="shared" si="651"/>
        <v/>
      </c>
      <c r="EN335" s="40" t="str">
        <f t="shared" si="654"/>
        <v/>
      </c>
      <c r="EO335" s="40" t="str">
        <f t="shared" si="655"/>
        <v/>
      </c>
    </row>
    <row r="336" spans="1:145">
      <c r="A336" s="40" t="s">
        <v>642</v>
      </c>
      <c r="B336" s="40" t="s">
        <v>643</v>
      </c>
      <c r="D336" s="40">
        <v>2800000</v>
      </c>
      <c r="F336" s="40">
        <v>6200</v>
      </c>
      <c r="H336" s="40">
        <v>50000000</v>
      </c>
      <c r="M336" s="40">
        <v>10</v>
      </c>
      <c r="V336" s="40">
        <v>20</v>
      </c>
      <c r="W336" s="40">
        <v>300</v>
      </c>
      <c r="BW336" s="40" t="str">
        <f t="shared" si="656"/>
        <v>|n攻击+2800000|n护甲+6200|n生命值+50000000|n闪避+10%|n暴击+20%|n暴伤+300%</v>
      </c>
      <c r="BX336" s="40" t="str">
        <f t="shared" si="595"/>
        <v>|n攻击+2800000</v>
      </c>
      <c r="BY336" s="40" t="str">
        <f t="shared" si="596"/>
        <v/>
      </c>
      <c r="BZ336" s="40" t="str">
        <f t="shared" si="597"/>
        <v>|n护甲+6200</v>
      </c>
      <c r="CA336" s="40" t="str">
        <f t="shared" si="598"/>
        <v/>
      </c>
      <c r="CB336" s="40" t="str">
        <f t="shared" si="599"/>
        <v>|n生命值+50000000</v>
      </c>
      <c r="CC336" s="40" t="str">
        <f t="shared" si="600"/>
        <v/>
      </c>
      <c r="CD336" s="40" t="str">
        <f t="shared" si="601"/>
        <v/>
      </c>
      <c r="CE336" s="40" t="str">
        <f t="shared" si="602"/>
        <v/>
      </c>
      <c r="CF336" s="40" t="str">
        <f t="shared" si="603"/>
        <v/>
      </c>
      <c r="CG336" s="40" t="str">
        <f t="shared" si="604"/>
        <v>|n闪避+10%</v>
      </c>
      <c r="CH336" s="40" t="str">
        <f t="shared" si="605"/>
        <v/>
      </c>
      <c r="CI336" s="40" t="str">
        <f t="shared" si="606"/>
        <v/>
      </c>
      <c r="CJ336" s="40" t="str">
        <f t="shared" si="607"/>
        <v/>
      </c>
      <c r="CK336" s="40" t="str">
        <f t="shared" si="608"/>
        <v/>
      </c>
      <c r="CL336" s="40" t="str">
        <f t="shared" si="609"/>
        <v/>
      </c>
      <c r="CM336" s="40" t="str">
        <f t="shared" si="610"/>
        <v/>
      </c>
      <c r="CN336" s="40" t="str">
        <f t="shared" si="611"/>
        <v/>
      </c>
      <c r="CO336" s="40" t="str">
        <f t="shared" si="612"/>
        <v/>
      </c>
      <c r="CP336" s="40" t="str">
        <f t="shared" si="613"/>
        <v>|n暴击+20%</v>
      </c>
      <c r="CQ336" s="40" t="str">
        <f t="shared" si="614"/>
        <v>|n暴伤+300%</v>
      </c>
      <c r="CR336" s="40" t="str">
        <f t="shared" si="615"/>
        <v/>
      </c>
      <c r="CS336" s="40" t="str">
        <f t="shared" si="616"/>
        <v/>
      </c>
      <c r="CT336" s="40" t="str">
        <f t="shared" si="617"/>
        <v/>
      </c>
      <c r="CU336" s="40" t="str">
        <f t="shared" si="618"/>
        <v/>
      </c>
      <c r="CV336" s="40" t="str">
        <f t="shared" si="619"/>
        <v/>
      </c>
      <c r="CW336" s="40" t="str">
        <f t="shared" si="620"/>
        <v/>
      </c>
      <c r="CX336" s="40" t="str">
        <f t="shared" si="621"/>
        <v/>
      </c>
      <c r="CY336" s="40" t="str">
        <f t="shared" si="622"/>
        <v/>
      </c>
      <c r="CZ336" s="40" t="str">
        <f t="shared" si="623"/>
        <v/>
      </c>
      <c r="DA336" s="40" t="str">
        <f t="shared" si="624"/>
        <v/>
      </c>
      <c r="DB336" s="40" t="str">
        <f t="shared" si="625"/>
        <v/>
      </c>
      <c r="DC336" s="40" t="str">
        <f t="shared" si="626"/>
        <v/>
      </c>
      <c r="DD336" s="40" t="str">
        <f t="shared" si="627"/>
        <v/>
      </c>
      <c r="DE336" s="40" t="str">
        <f t="shared" si="628"/>
        <v/>
      </c>
      <c r="DF336" s="40" t="str">
        <f t="shared" si="629"/>
        <v/>
      </c>
      <c r="DG336" s="40" t="str">
        <f t="shared" si="630"/>
        <v/>
      </c>
      <c r="DH336" s="40" t="str">
        <f t="shared" si="631"/>
        <v/>
      </c>
      <c r="DI336" s="40" t="str">
        <f t="shared" si="632"/>
        <v/>
      </c>
      <c r="DJ336" s="40" t="str">
        <f t="shared" si="633"/>
        <v/>
      </c>
      <c r="DK336" s="40" t="str">
        <f t="shared" si="634"/>
        <v/>
      </c>
      <c r="DL336" s="40" t="str">
        <f t="shared" si="635"/>
        <v/>
      </c>
      <c r="DM336" s="40" t="str">
        <f t="shared" si="636"/>
        <v/>
      </c>
      <c r="DN336" s="40" t="str">
        <f t="shared" si="637"/>
        <v/>
      </c>
      <c r="DO336" s="40" t="str">
        <f t="shared" si="638"/>
        <v/>
      </c>
      <c r="DP336" s="40" t="str">
        <f t="shared" si="639"/>
        <v/>
      </c>
      <c r="DQ336" s="40" t="str">
        <f t="shared" si="640"/>
        <v/>
      </c>
      <c r="DR336" s="40" t="str">
        <f t="shared" si="641"/>
        <v/>
      </c>
      <c r="DS336" s="40" t="str">
        <f t="shared" si="642"/>
        <v/>
      </c>
      <c r="DT336" s="40" t="str">
        <f t="shared" si="643"/>
        <v/>
      </c>
      <c r="DU336" s="40" t="str">
        <f t="shared" si="644"/>
        <v/>
      </c>
      <c r="DV336" s="40" t="str">
        <f t="shared" si="645"/>
        <v/>
      </c>
      <c r="DW336" s="40" t="str">
        <f t="shared" si="646"/>
        <v/>
      </c>
      <c r="DX336" s="40" t="str">
        <f t="shared" ref="DX336:EC341" si="657">IF(BD336="","","|n|cffffcc00"&amp;DX$2&amp;"：|r"&amp;BD336&amp;DX$1)</f>
        <v/>
      </c>
      <c r="DY336" s="40" t="str">
        <f t="shared" si="657"/>
        <v/>
      </c>
      <c r="DZ336" s="40" t="str">
        <f t="shared" si="657"/>
        <v/>
      </c>
      <c r="EA336" s="40" t="str">
        <f t="shared" si="657"/>
        <v/>
      </c>
      <c r="EB336" s="40" t="str">
        <f t="shared" si="657"/>
        <v/>
      </c>
      <c r="EC336" s="40" t="str">
        <f t="shared" si="657"/>
        <v/>
      </c>
      <c r="ED336" s="40" t="str">
        <f>IF(BJ336="","","|n|cffffcc00"&amp;ED$2&amp;"：|r"&amp;BJ336&amp;ED$1)</f>
        <v/>
      </c>
      <c r="EE336" s="40" t="str">
        <f t="shared" si="653"/>
        <v/>
      </c>
      <c r="EF336" s="40" t="str">
        <f t="shared" si="653"/>
        <v/>
      </c>
      <c r="EG336" s="40" t="str">
        <f t="shared" si="653"/>
        <v/>
      </c>
      <c r="EH336" s="40" t="str">
        <f t="shared" si="653"/>
        <v/>
      </c>
      <c r="EI336" s="40" t="str">
        <f t="shared" si="653"/>
        <v/>
      </c>
      <c r="EJ336" s="40" t="str">
        <f t="shared" si="653"/>
        <v/>
      </c>
      <c r="EK336" s="40" t="str">
        <f t="shared" si="653"/>
        <v/>
      </c>
      <c r="EL336" s="40" t="str">
        <f t="shared" si="653"/>
        <v/>
      </c>
      <c r="EM336" s="40" t="str">
        <f t="shared" si="651"/>
        <v/>
      </c>
      <c r="EN336" s="40" t="str">
        <f t="shared" si="654"/>
        <v/>
      </c>
      <c r="EO336" s="40" t="str">
        <f t="shared" si="655"/>
        <v/>
      </c>
    </row>
    <row r="337" spans="1:145">
      <c r="A337" s="40" t="s">
        <v>644</v>
      </c>
      <c r="B337" s="40" t="s">
        <v>645</v>
      </c>
      <c r="C337" s="40" t="s">
        <v>646</v>
      </c>
      <c r="D337" s="40">
        <f>D$339*0.12</f>
        <v>2178</v>
      </c>
      <c r="F337" s="40">
        <f>F$339*0.5</f>
        <v>62.5</v>
      </c>
      <c r="H337" s="40">
        <f>H$339*0.1</f>
        <v>52250</v>
      </c>
      <c r="M337" s="40">
        <v>10</v>
      </c>
      <c r="V337" s="40">
        <v>5</v>
      </c>
      <c r="W337" s="40">
        <v>50</v>
      </c>
      <c r="BW337" s="40" t="e">
        <f t="shared" ref="BW337:BW341" si="658">CONCATENATE(BX337,BY337,BZ337,CA337,CB337,CC337,CD337,CE337,CF337,CG337,CH337,CI337,CJ337,CK337,CL337,CM337,CN337,CO337,CP337,CQ337,CR337,CS337,CT337,CU337,CV337,CW337,CX337,CY337,CZ337,DA337,DB337,DC337,DD337,DE337,DF337,DG337,DH337,DI337,DJ337,DK337,DL337,DM337,DN337,DO337,DP337,DQ337,DR337,DS337,DT337,DU337,DV337,DW337,DX337,DY337,DZ337,EA337,EB337,EC337,ED337,EE337,EF337,EG337,EH337,EI337,EJ337,EK337,EL337,EM337,EN337,EO337)</f>
        <v>#REF!</v>
      </c>
      <c r="BX337" s="40" t="str">
        <f t="shared" si="595"/>
        <v>|n攻击+2178</v>
      </c>
      <c r="BY337" s="40" t="str">
        <f>IF(H337="","","|n"&amp;BY$2&amp;"+"&amp;INT(H337)&amp;BY$1)</f>
        <v>|n业力+52250</v>
      </c>
      <c r="BZ337" s="40" t="str">
        <f t="shared" si="597"/>
        <v>|n护甲+62</v>
      </c>
      <c r="CA337" s="40" t="str">
        <f t="shared" si="598"/>
        <v/>
      </c>
      <c r="CB337" s="40" t="e">
        <f>IF(#REF!="","","|n"&amp;CB$2&amp;"+"&amp;INT(#REF!)&amp;CB$1)</f>
        <v>#REF!</v>
      </c>
      <c r="CC337" s="40" t="str">
        <f t="shared" si="600"/>
        <v/>
      </c>
      <c r="CD337" s="40" t="str">
        <f t="shared" si="601"/>
        <v/>
      </c>
      <c r="CE337" s="40" t="str">
        <f t="shared" si="602"/>
        <v/>
      </c>
      <c r="CF337" s="40" t="str">
        <f t="shared" si="603"/>
        <v/>
      </c>
      <c r="CG337" s="40" t="str">
        <f t="shared" si="604"/>
        <v>|n闪避+10%</v>
      </c>
      <c r="CH337" s="40" t="str">
        <f t="shared" si="605"/>
        <v/>
      </c>
      <c r="CI337" s="40" t="str">
        <f t="shared" si="606"/>
        <v/>
      </c>
      <c r="CJ337" s="40" t="str">
        <f t="shared" si="607"/>
        <v/>
      </c>
      <c r="CK337" s="40" t="str">
        <f t="shared" si="608"/>
        <v/>
      </c>
      <c r="CL337" s="40" t="str">
        <f t="shared" si="609"/>
        <v/>
      </c>
      <c r="CM337" s="40" t="str">
        <f t="shared" si="610"/>
        <v/>
      </c>
      <c r="CN337" s="40" t="str">
        <f t="shared" si="611"/>
        <v/>
      </c>
      <c r="CO337" s="40" t="str">
        <f t="shared" si="612"/>
        <v/>
      </c>
      <c r="CP337" s="40" t="str">
        <f t="shared" si="613"/>
        <v>|n暴击+5%</v>
      </c>
      <c r="CQ337" s="40" t="str">
        <f t="shared" si="614"/>
        <v>|n暴伤+50%</v>
      </c>
      <c r="CR337" s="40" t="str">
        <f t="shared" si="615"/>
        <v/>
      </c>
      <c r="CS337" s="40" t="str">
        <f t="shared" si="616"/>
        <v/>
      </c>
      <c r="CT337" s="40" t="str">
        <f t="shared" si="617"/>
        <v/>
      </c>
      <c r="CU337" s="40" t="str">
        <f t="shared" si="618"/>
        <v/>
      </c>
      <c r="CV337" s="40" t="str">
        <f t="shared" si="619"/>
        <v/>
      </c>
      <c r="CW337" s="40" t="str">
        <f t="shared" si="620"/>
        <v/>
      </c>
      <c r="CX337" s="40" t="str">
        <f t="shared" si="621"/>
        <v/>
      </c>
      <c r="CY337" s="40" t="str">
        <f t="shared" si="622"/>
        <v/>
      </c>
      <c r="CZ337" s="40" t="str">
        <f t="shared" si="623"/>
        <v/>
      </c>
      <c r="DA337" s="40" t="str">
        <f t="shared" si="624"/>
        <v/>
      </c>
      <c r="DB337" s="40" t="str">
        <f t="shared" si="625"/>
        <v/>
      </c>
      <c r="DC337" s="40" t="str">
        <f t="shared" si="626"/>
        <v/>
      </c>
      <c r="DD337" s="40" t="str">
        <f t="shared" si="627"/>
        <v/>
      </c>
      <c r="DE337" s="40" t="str">
        <f t="shared" si="628"/>
        <v/>
      </c>
      <c r="DF337" s="40" t="str">
        <f t="shared" si="629"/>
        <v/>
      </c>
      <c r="DG337" s="40" t="str">
        <f t="shared" si="630"/>
        <v/>
      </c>
      <c r="DH337" s="40" t="str">
        <f t="shared" si="631"/>
        <v/>
      </c>
      <c r="DI337" s="40" t="str">
        <f t="shared" si="632"/>
        <v/>
      </c>
      <c r="DJ337" s="40" t="str">
        <f t="shared" si="633"/>
        <v/>
      </c>
      <c r="DK337" s="40" t="str">
        <f t="shared" si="634"/>
        <v/>
      </c>
      <c r="DL337" s="40" t="str">
        <f t="shared" si="635"/>
        <v/>
      </c>
      <c r="DM337" s="40" t="str">
        <f t="shared" si="636"/>
        <v/>
      </c>
      <c r="DN337" s="40" t="str">
        <f t="shared" si="637"/>
        <v/>
      </c>
      <c r="DO337" s="40" t="str">
        <f t="shared" si="638"/>
        <v/>
      </c>
      <c r="DP337" s="40" t="str">
        <f t="shared" si="639"/>
        <v/>
      </c>
      <c r="DQ337" s="40" t="str">
        <f t="shared" si="640"/>
        <v/>
      </c>
      <c r="DR337" s="40" t="str">
        <f t="shared" si="641"/>
        <v/>
      </c>
      <c r="DS337" s="40" t="str">
        <f t="shared" si="642"/>
        <v/>
      </c>
      <c r="DT337" s="40" t="str">
        <f t="shared" si="643"/>
        <v/>
      </c>
      <c r="DU337" s="40" t="str">
        <f t="shared" si="644"/>
        <v/>
      </c>
      <c r="DV337" s="40" t="str">
        <f t="shared" si="645"/>
        <v/>
      </c>
      <c r="DW337" s="40" t="str">
        <f t="shared" si="646"/>
        <v/>
      </c>
      <c r="DX337" s="40" t="str">
        <f t="shared" si="657"/>
        <v/>
      </c>
      <c r="DY337" s="40" t="str">
        <f t="shared" si="657"/>
        <v/>
      </c>
      <c r="DZ337" s="40" t="str">
        <f t="shared" si="657"/>
        <v/>
      </c>
      <c r="EA337" s="40" t="str">
        <f t="shared" si="657"/>
        <v/>
      </c>
      <c r="EB337" s="40" t="str">
        <f t="shared" si="657"/>
        <v/>
      </c>
      <c r="EC337" s="40" t="str">
        <f t="shared" si="657"/>
        <v/>
      </c>
      <c r="ED337" s="40" t="str">
        <f t="shared" ref="ED337:ED341" si="659">IF(BJ337="","","|n|cffffcc00"&amp;ED$2&amp;"：|r"&amp;BJ337&amp;ED$1)</f>
        <v/>
      </c>
      <c r="EE337" s="40" t="str">
        <f t="shared" si="653"/>
        <v/>
      </c>
      <c r="EF337" s="40" t="str">
        <f t="shared" si="653"/>
        <v/>
      </c>
      <c r="EG337" s="40" t="str">
        <f t="shared" si="653"/>
        <v/>
      </c>
      <c r="EH337" s="40" t="str">
        <f t="shared" si="653"/>
        <v/>
      </c>
      <c r="EI337" s="40" t="str">
        <f t="shared" si="653"/>
        <v/>
      </c>
      <c r="EJ337" s="40" t="str">
        <f t="shared" si="653"/>
        <v/>
      </c>
      <c r="EK337" s="40" t="str">
        <f t="shared" si="653"/>
        <v/>
      </c>
      <c r="EL337" s="40" t="str">
        <f t="shared" si="653"/>
        <v/>
      </c>
      <c r="EM337" s="40" t="str">
        <f t="shared" ref="EM337:EO341" si="660">IF(BS337="","","|n|cffffcc00"&amp;EM$2&amp;"：|r"&amp;BS337&amp;EM$1)</f>
        <v/>
      </c>
      <c r="EN337" s="40" t="str">
        <f t="shared" si="660"/>
        <v/>
      </c>
      <c r="EO337" s="40" t="str">
        <f t="shared" si="660"/>
        <v/>
      </c>
    </row>
    <row r="338" spans="1:145">
      <c r="A338" s="40" t="s">
        <v>647</v>
      </c>
      <c r="B338" s="40" t="s">
        <v>648</v>
      </c>
      <c r="C338" s="40" t="s">
        <v>649</v>
      </c>
      <c r="D338" s="40">
        <f t="shared" ref="D338:H338" si="661">ROUND(D$339*0.6,0)</f>
        <v>10890</v>
      </c>
      <c r="F338" s="40">
        <f t="shared" si="661"/>
        <v>75</v>
      </c>
      <c r="H338" s="40">
        <f t="shared" si="661"/>
        <v>313500</v>
      </c>
      <c r="M338" s="40">
        <v>10</v>
      </c>
      <c r="V338" s="40">
        <v>5</v>
      </c>
      <c r="W338" s="40">
        <v>50</v>
      </c>
      <c r="BW338" s="40" t="e">
        <f t="shared" si="658"/>
        <v>#REF!</v>
      </c>
      <c r="BX338" s="40" t="str">
        <f t="shared" si="595"/>
        <v>|n攻击+10890</v>
      </c>
      <c r="BY338" s="40" t="e">
        <f>IF(#REF!="","","|n"&amp;BY$2&amp;"+"&amp;INT(#REF!)&amp;BY$1)</f>
        <v>#REF!</v>
      </c>
      <c r="BZ338" s="40" t="str">
        <f t="shared" si="597"/>
        <v>|n护甲+75</v>
      </c>
      <c r="CA338" s="40" t="str">
        <f t="shared" si="598"/>
        <v/>
      </c>
      <c r="CB338" s="40" t="e">
        <f>IF(#REF!="","","|n"&amp;CB$2&amp;"+"&amp;INT(#REF!)&amp;CB$1)</f>
        <v>#REF!</v>
      </c>
      <c r="CC338" s="40" t="str">
        <f t="shared" si="600"/>
        <v/>
      </c>
      <c r="CD338" s="40" t="str">
        <f t="shared" si="601"/>
        <v/>
      </c>
      <c r="CE338" s="40" t="str">
        <f t="shared" si="602"/>
        <v/>
      </c>
      <c r="CF338" s="40" t="str">
        <f t="shared" si="603"/>
        <v/>
      </c>
      <c r="CG338" s="40" t="str">
        <f t="shared" si="604"/>
        <v>|n闪避+10%</v>
      </c>
      <c r="CH338" s="40" t="str">
        <f t="shared" si="605"/>
        <v/>
      </c>
      <c r="CI338" s="40" t="str">
        <f t="shared" si="606"/>
        <v/>
      </c>
      <c r="CJ338" s="40" t="str">
        <f t="shared" si="607"/>
        <v/>
      </c>
      <c r="CK338" s="40" t="str">
        <f t="shared" si="608"/>
        <v/>
      </c>
      <c r="CL338" s="40" t="str">
        <f t="shared" si="609"/>
        <v/>
      </c>
      <c r="CM338" s="40" t="str">
        <f t="shared" si="610"/>
        <v/>
      </c>
      <c r="CN338" s="40" t="str">
        <f t="shared" si="611"/>
        <v/>
      </c>
      <c r="CO338" s="40" t="str">
        <f t="shared" si="612"/>
        <v/>
      </c>
      <c r="CP338" s="40" t="str">
        <f t="shared" si="613"/>
        <v>|n暴击+5%</v>
      </c>
      <c r="CQ338" s="40" t="str">
        <f t="shared" si="614"/>
        <v>|n暴伤+50%</v>
      </c>
      <c r="CR338" s="40" t="str">
        <f t="shared" si="615"/>
        <v/>
      </c>
      <c r="CS338" s="40" t="str">
        <f t="shared" si="616"/>
        <v/>
      </c>
      <c r="CT338" s="40" t="str">
        <f t="shared" si="617"/>
        <v/>
      </c>
      <c r="CU338" s="40" t="str">
        <f t="shared" si="618"/>
        <v/>
      </c>
      <c r="CV338" s="40" t="str">
        <f t="shared" si="619"/>
        <v/>
      </c>
      <c r="CW338" s="40" t="str">
        <f t="shared" si="620"/>
        <v/>
      </c>
      <c r="CX338" s="40" t="str">
        <f t="shared" si="621"/>
        <v/>
      </c>
      <c r="CY338" s="40" t="str">
        <f t="shared" si="622"/>
        <v/>
      </c>
      <c r="CZ338" s="40" t="str">
        <f t="shared" si="623"/>
        <v/>
      </c>
      <c r="DA338" s="40" t="str">
        <f t="shared" si="624"/>
        <v/>
      </c>
      <c r="DB338" s="40" t="str">
        <f t="shared" si="625"/>
        <v/>
      </c>
      <c r="DC338" s="40" t="str">
        <f t="shared" si="626"/>
        <v/>
      </c>
      <c r="DD338" s="40" t="str">
        <f t="shared" si="627"/>
        <v/>
      </c>
      <c r="DE338" s="40" t="str">
        <f t="shared" si="628"/>
        <v/>
      </c>
      <c r="DF338" s="40" t="str">
        <f t="shared" si="629"/>
        <v/>
      </c>
      <c r="DG338" s="40" t="str">
        <f t="shared" si="630"/>
        <v/>
      </c>
      <c r="DH338" s="40" t="str">
        <f t="shared" si="631"/>
        <v/>
      </c>
      <c r="DI338" s="40" t="str">
        <f t="shared" si="632"/>
        <v/>
      </c>
      <c r="DJ338" s="40" t="str">
        <f t="shared" si="633"/>
        <v/>
      </c>
      <c r="DK338" s="40" t="str">
        <f t="shared" si="634"/>
        <v/>
      </c>
      <c r="DL338" s="40" t="str">
        <f t="shared" si="635"/>
        <v/>
      </c>
      <c r="DM338" s="40" t="str">
        <f t="shared" si="636"/>
        <v/>
      </c>
      <c r="DN338" s="40" t="str">
        <f t="shared" si="637"/>
        <v/>
      </c>
      <c r="DO338" s="40" t="str">
        <f t="shared" si="638"/>
        <v/>
      </c>
      <c r="DP338" s="40" t="str">
        <f t="shared" si="639"/>
        <v/>
      </c>
      <c r="DQ338" s="40" t="str">
        <f t="shared" si="640"/>
        <v/>
      </c>
      <c r="DR338" s="40" t="str">
        <f t="shared" si="641"/>
        <v/>
      </c>
      <c r="DS338" s="40" t="str">
        <f t="shared" si="642"/>
        <v/>
      </c>
      <c r="DT338" s="40" t="str">
        <f t="shared" si="643"/>
        <v/>
      </c>
      <c r="DU338" s="40" t="str">
        <f t="shared" si="644"/>
        <v/>
      </c>
      <c r="DV338" s="40" t="str">
        <f t="shared" si="645"/>
        <v/>
      </c>
      <c r="DW338" s="40" t="str">
        <f t="shared" si="646"/>
        <v/>
      </c>
      <c r="DX338" s="40" t="str">
        <f t="shared" si="657"/>
        <v/>
      </c>
      <c r="DY338" s="40" t="str">
        <f t="shared" si="657"/>
        <v/>
      </c>
      <c r="DZ338" s="40" t="str">
        <f t="shared" si="657"/>
        <v/>
      </c>
      <c r="EA338" s="40" t="str">
        <f t="shared" si="657"/>
        <v/>
      </c>
      <c r="EB338" s="40" t="str">
        <f t="shared" si="657"/>
        <v/>
      </c>
      <c r="EC338" s="40" t="str">
        <f t="shared" si="657"/>
        <v/>
      </c>
      <c r="ED338" s="40" t="str">
        <f t="shared" si="659"/>
        <v/>
      </c>
      <c r="EE338" s="40" t="str">
        <f t="shared" si="653"/>
        <v/>
      </c>
      <c r="EF338" s="40" t="str">
        <f t="shared" si="653"/>
        <v/>
      </c>
      <c r="EG338" s="40" t="str">
        <f t="shared" si="653"/>
        <v/>
      </c>
      <c r="EH338" s="40" t="str">
        <f t="shared" si="653"/>
        <v/>
      </c>
      <c r="EI338" s="40" t="str">
        <f t="shared" si="653"/>
        <v/>
      </c>
      <c r="EJ338" s="40" t="str">
        <f t="shared" si="653"/>
        <v/>
      </c>
      <c r="EK338" s="40" t="str">
        <f t="shared" si="653"/>
        <v/>
      </c>
      <c r="EL338" s="40" t="str">
        <f t="shared" si="653"/>
        <v/>
      </c>
      <c r="EM338" s="40" t="str">
        <f t="shared" si="660"/>
        <v/>
      </c>
      <c r="EN338" s="40" t="str">
        <f t="shared" si="660"/>
        <v/>
      </c>
      <c r="EO338" s="40" t="str">
        <f t="shared" si="660"/>
        <v/>
      </c>
    </row>
    <row r="339" spans="1:145">
      <c r="A339" s="40" t="s">
        <v>650</v>
      </c>
      <c r="B339" s="40" t="s">
        <v>651</v>
      </c>
      <c r="C339" s="40" t="s">
        <v>652</v>
      </c>
      <c r="D339" s="40">
        <f t="shared" ref="D339:H339" si="662">D315*0.55</f>
        <v>18150</v>
      </c>
      <c r="F339" s="40">
        <f>F315*0.5</f>
        <v>125</v>
      </c>
      <c r="H339" s="40">
        <f t="shared" si="662"/>
        <v>522500</v>
      </c>
      <c r="M339" s="40">
        <v>10</v>
      </c>
      <c r="V339" s="40">
        <v>5</v>
      </c>
      <c r="W339" s="40">
        <v>50</v>
      </c>
      <c r="BW339" s="40" t="e">
        <f t="shared" si="658"/>
        <v>#REF!</v>
      </c>
      <c r="BX339" s="40" t="str">
        <f t="shared" si="595"/>
        <v>|n攻击+18150</v>
      </c>
      <c r="BY339" s="40" t="str">
        <f>IF(H339="","","|n"&amp;BY$2&amp;"+"&amp;INT(H339)&amp;BY$1)</f>
        <v>|n业力+522500</v>
      </c>
      <c r="BZ339" s="40" t="str">
        <f t="shared" si="597"/>
        <v>|n护甲+125</v>
      </c>
      <c r="CA339" s="40" t="str">
        <f t="shared" si="598"/>
        <v/>
      </c>
      <c r="CB339" s="40" t="e">
        <f>IF(#REF!="","","|n"&amp;CB$2&amp;"+"&amp;INT(#REF!)&amp;CB$1)</f>
        <v>#REF!</v>
      </c>
      <c r="CC339" s="40" t="str">
        <f t="shared" si="600"/>
        <v/>
      </c>
      <c r="CD339" s="40" t="str">
        <f t="shared" si="601"/>
        <v/>
      </c>
      <c r="CE339" s="40" t="str">
        <f t="shared" si="602"/>
        <v/>
      </c>
      <c r="CF339" s="40" t="str">
        <f t="shared" si="603"/>
        <v/>
      </c>
      <c r="CG339" s="40" t="str">
        <f t="shared" si="604"/>
        <v>|n闪避+10%</v>
      </c>
      <c r="CH339" s="40" t="str">
        <f t="shared" si="605"/>
        <v/>
      </c>
      <c r="CI339" s="40" t="str">
        <f t="shared" si="606"/>
        <v/>
      </c>
      <c r="CJ339" s="40" t="str">
        <f t="shared" si="607"/>
        <v/>
      </c>
      <c r="CK339" s="40" t="str">
        <f t="shared" si="608"/>
        <v/>
      </c>
      <c r="CL339" s="40" t="str">
        <f t="shared" si="609"/>
        <v/>
      </c>
      <c r="CM339" s="40" t="str">
        <f t="shared" si="610"/>
        <v/>
      </c>
      <c r="CN339" s="40" t="str">
        <f t="shared" si="611"/>
        <v/>
      </c>
      <c r="CO339" s="40" t="str">
        <f t="shared" si="612"/>
        <v/>
      </c>
      <c r="CP339" s="40" t="str">
        <f t="shared" si="613"/>
        <v>|n暴击+5%</v>
      </c>
      <c r="CQ339" s="40" t="str">
        <f t="shared" si="614"/>
        <v>|n暴伤+50%</v>
      </c>
      <c r="CR339" s="40" t="str">
        <f t="shared" si="615"/>
        <v/>
      </c>
      <c r="CS339" s="40" t="str">
        <f t="shared" si="616"/>
        <v/>
      </c>
      <c r="CT339" s="40" t="str">
        <f t="shared" si="617"/>
        <v/>
      </c>
      <c r="CU339" s="40" t="str">
        <f t="shared" si="618"/>
        <v/>
      </c>
      <c r="CV339" s="40" t="str">
        <f t="shared" si="619"/>
        <v/>
      </c>
      <c r="CW339" s="40" t="str">
        <f t="shared" si="620"/>
        <v/>
      </c>
      <c r="CX339" s="40" t="str">
        <f t="shared" si="621"/>
        <v/>
      </c>
      <c r="CY339" s="40" t="str">
        <f t="shared" si="622"/>
        <v/>
      </c>
      <c r="CZ339" s="40" t="str">
        <f t="shared" si="623"/>
        <v/>
      </c>
      <c r="DA339" s="40" t="str">
        <f t="shared" si="624"/>
        <v/>
      </c>
      <c r="DB339" s="40" t="str">
        <f t="shared" si="625"/>
        <v/>
      </c>
      <c r="DC339" s="40" t="str">
        <f t="shared" si="626"/>
        <v/>
      </c>
      <c r="DD339" s="40" t="str">
        <f t="shared" si="627"/>
        <v/>
      </c>
      <c r="DE339" s="40" t="str">
        <f t="shared" si="628"/>
        <v/>
      </c>
      <c r="DF339" s="40" t="str">
        <f t="shared" si="629"/>
        <v/>
      </c>
      <c r="DG339" s="40" t="str">
        <f t="shared" si="630"/>
        <v/>
      </c>
      <c r="DH339" s="40" t="str">
        <f t="shared" si="631"/>
        <v/>
      </c>
      <c r="DI339" s="40" t="str">
        <f t="shared" si="632"/>
        <v/>
      </c>
      <c r="DJ339" s="40" t="str">
        <f t="shared" si="633"/>
        <v/>
      </c>
      <c r="DK339" s="40" t="str">
        <f t="shared" si="634"/>
        <v/>
      </c>
      <c r="DL339" s="40" t="str">
        <f t="shared" si="635"/>
        <v/>
      </c>
      <c r="DM339" s="40" t="str">
        <f t="shared" si="636"/>
        <v/>
      </c>
      <c r="DN339" s="40" t="str">
        <f t="shared" si="637"/>
        <v/>
      </c>
      <c r="DO339" s="40" t="str">
        <f t="shared" si="638"/>
        <v/>
      </c>
      <c r="DP339" s="40" t="str">
        <f t="shared" si="639"/>
        <v/>
      </c>
      <c r="DQ339" s="40" t="str">
        <f t="shared" si="640"/>
        <v/>
      </c>
      <c r="DR339" s="40" t="str">
        <f t="shared" si="641"/>
        <v/>
      </c>
      <c r="DS339" s="40" t="str">
        <f t="shared" si="642"/>
        <v/>
      </c>
      <c r="DT339" s="40" t="str">
        <f t="shared" si="643"/>
        <v/>
      </c>
      <c r="DU339" s="40" t="str">
        <f t="shared" si="644"/>
        <v/>
      </c>
      <c r="DV339" s="40" t="str">
        <f t="shared" si="645"/>
        <v/>
      </c>
      <c r="DW339" s="40" t="str">
        <f t="shared" si="646"/>
        <v/>
      </c>
      <c r="DX339" s="40" t="str">
        <f t="shared" si="657"/>
        <v/>
      </c>
      <c r="DY339" s="40" t="str">
        <f t="shared" si="657"/>
        <v/>
      </c>
      <c r="DZ339" s="40" t="str">
        <f t="shared" si="657"/>
        <v/>
      </c>
      <c r="EA339" s="40" t="str">
        <f t="shared" si="657"/>
        <v/>
      </c>
      <c r="EB339" s="40" t="str">
        <f t="shared" si="657"/>
        <v/>
      </c>
      <c r="EC339" s="40" t="str">
        <f t="shared" si="657"/>
        <v/>
      </c>
      <c r="ED339" s="40" t="str">
        <f t="shared" si="659"/>
        <v/>
      </c>
      <c r="EE339" s="40" t="str">
        <f t="shared" si="653"/>
        <v/>
      </c>
      <c r="EF339" s="40" t="str">
        <f t="shared" si="653"/>
        <v/>
      </c>
      <c r="EG339" s="40" t="str">
        <f t="shared" si="653"/>
        <v/>
      </c>
      <c r="EH339" s="40" t="str">
        <f t="shared" si="653"/>
        <v/>
      </c>
      <c r="EI339" s="40" t="str">
        <f t="shared" si="653"/>
        <v/>
      </c>
      <c r="EJ339" s="40" t="str">
        <f t="shared" si="653"/>
        <v/>
      </c>
      <c r="EK339" s="40" t="str">
        <f t="shared" si="653"/>
        <v/>
      </c>
      <c r="EL339" s="40" t="str">
        <f t="shared" si="653"/>
        <v/>
      </c>
      <c r="EM339" s="40" t="str">
        <f t="shared" si="660"/>
        <v/>
      </c>
      <c r="EN339" s="40" t="str">
        <f t="shared" si="660"/>
        <v/>
      </c>
      <c r="EO339" s="40" t="str">
        <f t="shared" si="660"/>
        <v/>
      </c>
    </row>
    <row r="340" spans="1:145">
      <c r="A340" s="40" t="s">
        <v>653</v>
      </c>
      <c r="B340" s="40" t="s">
        <v>654</v>
      </c>
      <c r="C340" s="40" t="s">
        <v>655</v>
      </c>
      <c r="D340" s="40">
        <f>D$341*副本折算境界</f>
        <v>63700</v>
      </c>
      <c r="F340" s="40">
        <f>F$341*副本折算境界</f>
        <v>294</v>
      </c>
      <c r="H340" s="40">
        <f>H$341*副本折算境界</f>
        <v>1127000</v>
      </c>
      <c r="M340" s="40">
        <v>10</v>
      </c>
      <c r="V340" s="40">
        <v>5</v>
      </c>
      <c r="W340" s="40">
        <v>75</v>
      </c>
      <c r="BW340" s="40" t="e">
        <f t="shared" si="658"/>
        <v>#REF!</v>
      </c>
      <c r="BX340" s="40" t="str">
        <f t="shared" si="595"/>
        <v>|n攻击+63700</v>
      </c>
      <c r="BY340" s="40" t="str">
        <f>IF(H340="","","|n"&amp;BY$2&amp;"+"&amp;INT(H340)&amp;BY$1)</f>
        <v>|n业力+1127000</v>
      </c>
      <c r="BZ340" s="40" t="str">
        <f t="shared" si="597"/>
        <v>|n护甲+294</v>
      </c>
      <c r="CA340" s="40" t="str">
        <f t="shared" si="598"/>
        <v/>
      </c>
      <c r="CB340" s="40" t="e">
        <f>IF(#REF!="","","|n"&amp;CB$2&amp;"+"&amp;INT(#REF!)&amp;CB$1)</f>
        <v>#REF!</v>
      </c>
      <c r="CC340" s="40" t="str">
        <f t="shared" si="600"/>
        <v/>
      </c>
      <c r="CD340" s="40" t="str">
        <f t="shared" si="601"/>
        <v/>
      </c>
      <c r="CE340" s="40" t="str">
        <f t="shared" si="602"/>
        <v/>
      </c>
      <c r="CF340" s="40" t="str">
        <f t="shared" si="603"/>
        <v/>
      </c>
      <c r="CG340" s="40" t="str">
        <f t="shared" si="604"/>
        <v>|n闪避+10%</v>
      </c>
      <c r="CH340" s="40" t="str">
        <f t="shared" si="605"/>
        <v/>
      </c>
      <c r="CI340" s="40" t="str">
        <f t="shared" si="606"/>
        <v/>
      </c>
      <c r="CJ340" s="40" t="str">
        <f t="shared" si="607"/>
        <v/>
      </c>
      <c r="CK340" s="40" t="str">
        <f t="shared" si="608"/>
        <v/>
      </c>
      <c r="CL340" s="40" t="str">
        <f t="shared" si="609"/>
        <v/>
      </c>
      <c r="CM340" s="40" t="str">
        <f t="shared" si="610"/>
        <v/>
      </c>
      <c r="CN340" s="40" t="str">
        <f t="shared" si="611"/>
        <v/>
      </c>
      <c r="CO340" s="40" t="str">
        <f t="shared" si="612"/>
        <v/>
      </c>
      <c r="CP340" s="40" t="str">
        <f t="shared" si="613"/>
        <v>|n暴击+5%</v>
      </c>
      <c r="CQ340" s="40" t="str">
        <f t="shared" si="614"/>
        <v>|n暴伤+75%</v>
      </c>
      <c r="CR340" s="40" t="str">
        <f t="shared" si="615"/>
        <v/>
      </c>
      <c r="CS340" s="40" t="str">
        <f t="shared" si="616"/>
        <v/>
      </c>
      <c r="CT340" s="40" t="str">
        <f t="shared" si="617"/>
        <v/>
      </c>
      <c r="CU340" s="40" t="str">
        <f t="shared" si="618"/>
        <v/>
      </c>
      <c r="CV340" s="40" t="str">
        <f t="shared" si="619"/>
        <v/>
      </c>
      <c r="CW340" s="40" t="str">
        <f t="shared" si="620"/>
        <v/>
      </c>
      <c r="CX340" s="40" t="str">
        <f t="shared" si="621"/>
        <v/>
      </c>
      <c r="CY340" s="40" t="str">
        <f t="shared" si="622"/>
        <v/>
      </c>
      <c r="CZ340" s="40" t="str">
        <f t="shared" si="623"/>
        <v/>
      </c>
      <c r="DA340" s="40" t="str">
        <f t="shared" si="624"/>
        <v/>
      </c>
      <c r="DB340" s="40" t="str">
        <f t="shared" si="625"/>
        <v/>
      </c>
      <c r="DC340" s="40" t="str">
        <f t="shared" si="626"/>
        <v/>
      </c>
      <c r="DD340" s="40" t="str">
        <f t="shared" si="627"/>
        <v/>
      </c>
      <c r="DE340" s="40" t="str">
        <f t="shared" si="628"/>
        <v/>
      </c>
      <c r="DF340" s="40" t="str">
        <f t="shared" si="629"/>
        <v/>
      </c>
      <c r="DG340" s="40" t="str">
        <f t="shared" si="630"/>
        <v/>
      </c>
      <c r="DH340" s="40" t="str">
        <f t="shared" si="631"/>
        <v/>
      </c>
      <c r="DI340" s="40" t="str">
        <f t="shared" si="632"/>
        <v/>
      </c>
      <c r="DJ340" s="40" t="str">
        <f t="shared" si="633"/>
        <v/>
      </c>
      <c r="DK340" s="40" t="str">
        <f t="shared" si="634"/>
        <v/>
      </c>
      <c r="DL340" s="40" t="str">
        <f t="shared" si="635"/>
        <v/>
      </c>
      <c r="DM340" s="40" t="str">
        <f t="shared" si="636"/>
        <v/>
      </c>
      <c r="DN340" s="40" t="str">
        <f t="shared" si="637"/>
        <v/>
      </c>
      <c r="DO340" s="40" t="str">
        <f t="shared" si="638"/>
        <v/>
      </c>
      <c r="DP340" s="40" t="str">
        <f t="shared" si="639"/>
        <v/>
      </c>
      <c r="DQ340" s="40" t="str">
        <f t="shared" si="640"/>
        <v/>
      </c>
      <c r="DR340" s="40" t="str">
        <f t="shared" si="641"/>
        <v/>
      </c>
      <c r="DS340" s="40" t="str">
        <f t="shared" si="642"/>
        <v/>
      </c>
      <c r="DT340" s="40" t="str">
        <f t="shared" si="643"/>
        <v/>
      </c>
      <c r="DU340" s="40" t="str">
        <f t="shared" si="644"/>
        <v/>
      </c>
      <c r="DV340" s="40" t="str">
        <f t="shared" si="645"/>
        <v/>
      </c>
      <c r="DW340" s="40" t="str">
        <f t="shared" si="646"/>
        <v/>
      </c>
      <c r="DX340" s="40" t="str">
        <f t="shared" si="657"/>
        <v/>
      </c>
      <c r="DY340" s="40" t="str">
        <f t="shared" si="657"/>
        <v/>
      </c>
      <c r="DZ340" s="40" t="str">
        <f t="shared" si="657"/>
        <v/>
      </c>
      <c r="EA340" s="40" t="str">
        <f t="shared" si="657"/>
        <v/>
      </c>
      <c r="EB340" s="40" t="str">
        <f t="shared" si="657"/>
        <v/>
      </c>
      <c r="EC340" s="40" t="str">
        <f t="shared" si="657"/>
        <v/>
      </c>
      <c r="ED340" s="40" t="str">
        <f t="shared" si="659"/>
        <v/>
      </c>
      <c r="EE340" s="40" t="str">
        <f t="shared" si="653"/>
        <v/>
      </c>
      <c r="EF340" s="40" t="str">
        <f t="shared" si="653"/>
        <v/>
      </c>
      <c r="EG340" s="40" t="str">
        <f t="shared" si="653"/>
        <v/>
      </c>
      <c r="EH340" s="40" t="str">
        <f t="shared" si="653"/>
        <v/>
      </c>
      <c r="EI340" s="40" t="str">
        <f t="shared" si="653"/>
        <v/>
      </c>
      <c r="EJ340" s="40" t="str">
        <f t="shared" si="653"/>
        <v/>
      </c>
      <c r="EK340" s="40" t="str">
        <f t="shared" si="653"/>
        <v/>
      </c>
      <c r="EL340" s="40" t="str">
        <f t="shared" si="653"/>
        <v/>
      </c>
      <c r="EM340" s="40" t="str">
        <f t="shared" si="660"/>
        <v/>
      </c>
      <c r="EN340" s="40" t="str">
        <f t="shared" si="660"/>
        <v/>
      </c>
      <c r="EO340" s="40" t="str">
        <f t="shared" si="660"/>
        <v/>
      </c>
    </row>
    <row r="341" spans="1:145">
      <c r="A341" s="40" t="s">
        <v>656</v>
      </c>
      <c r="B341" s="40" t="s">
        <v>657</v>
      </c>
      <c r="C341" s="40" t="s">
        <v>658</v>
      </c>
      <c r="D341" s="40">
        <f>D316*副本折算境界</f>
        <v>91000</v>
      </c>
      <c r="F341" s="40">
        <f>F316*副本折算境界</f>
        <v>420</v>
      </c>
      <c r="H341" s="40">
        <f>H316*副本折算境界</f>
        <v>1610000</v>
      </c>
      <c r="M341" s="40">
        <v>10</v>
      </c>
      <c r="V341" s="40">
        <v>15</v>
      </c>
      <c r="W341" s="40">
        <v>75</v>
      </c>
      <c r="BW341" s="40" t="e">
        <f t="shared" si="658"/>
        <v>#REF!</v>
      </c>
      <c r="BX341" s="40" t="str">
        <f t="shared" si="595"/>
        <v>|n攻击+91000</v>
      </c>
      <c r="BY341" s="40" t="str">
        <f>IF(H341="","","|n"&amp;BY$2&amp;"+"&amp;INT(H341)&amp;BY$1)</f>
        <v>|n业力+1610000</v>
      </c>
      <c r="BZ341" s="40" t="str">
        <f t="shared" si="597"/>
        <v>|n护甲+420</v>
      </c>
      <c r="CA341" s="40" t="str">
        <f t="shared" si="598"/>
        <v/>
      </c>
      <c r="CB341" s="40" t="e">
        <f>IF(#REF!="","","|n"&amp;CB$2&amp;"+"&amp;INT(#REF!)&amp;CB$1)</f>
        <v>#REF!</v>
      </c>
      <c r="CC341" s="40" t="str">
        <f t="shared" si="600"/>
        <v/>
      </c>
      <c r="CD341" s="40" t="str">
        <f t="shared" si="601"/>
        <v/>
      </c>
      <c r="CE341" s="40" t="str">
        <f t="shared" si="602"/>
        <v/>
      </c>
      <c r="CF341" s="40" t="str">
        <f t="shared" si="603"/>
        <v/>
      </c>
      <c r="CG341" s="40" t="str">
        <f t="shared" si="604"/>
        <v>|n闪避+10%</v>
      </c>
      <c r="CH341" s="40" t="str">
        <f t="shared" si="605"/>
        <v/>
      </c>
      <c r="CI341" s="40" t="str">
        <f t="shared" si="606"/>
        <v/>
      </c>
      <c r="CJ341" s="40" t="str">
        <f t="shared" si="607"/>
        <v/>
      </c>
      <c r="CK341" s="40" t="str">
        <f t="shared" si="608"/>
        <v/>
      </c>
      <c r="CL341" s="40" t="str">
        <f t="shared" si="609"/>
        <v/>
      </c>
      <c r="CM341" s="40" t="str">
        <f t="shared" si="610"/>
        <v/>
      </c>
      <c r="CN341" s="40" t="str">
        <f t="shared" si="611"/>
        <v/>
      </c>
      <c r="CO341" s="40" t="str">
        <f t="shared" si="612"/>
        <v/>
      </c>
      <c r="CP341" s="40" t="str">
        <f t="shared" si="613"/>
        <v>|n暴击+15%</v>
      </c>
      <c r="CQ341" s="40" t="str">
        <f t="shared" si="614"/>
        <v>|n暴伤+75%</v>
      </c>
      <c r="CR341" s="40" t="str">
        <f t="shared" si="615"/>
        <v/>
      </c>
      <c r="CS341" s="40" t="str">
        <f t="shared" si="616"/>
        <v/>
      </c>
      <c r="CT341" s="40" t="str">
        <f t="shared" si="617"/>
        <v/>
      </c>
      <c r="CU341" s="40" t="str">
        <f t="shared" si="618"/>
        <v/>
      </c>
      <c r="CV341" s="40" t="str">
        <f t="shared" si="619"/>
        <v/>
      </c>
      <c r="CW341" s="40" t="str">
        <f t="shared" si="620"/>
        <v/>
      </c>
      <c r="CX341" s="40" t="str">
        <f t="shared" si="621"/>
        <v/>
      </c>
      <c r="CY341" s="40" t="str">
        <f t="shared" si="622"/>
        <v/>
      </c>
      <c r="CZ341" s="40" t="str">
        <f t="shared" si="623"/>
        <v/>
      </c>
      <c r="DA341" s="40" t="str">
        <f t="shared" si="624"/>
        <v/>
      </c>
      <c r="DB341" s="40" t="str">
        <f t="shared" si="625"/>
        <v/>
      </c>
      <c r="DC341" s="40" t="str">
        <f t="shared" si="626"/>
        <v/>
      </c>
      <c r="DD341" s="40" t="str">
        <f t="shared" si="627"/>
        <v/>
      </c>
      <c r="DE341" s="40" t="str">
        <f t="shared" si="628"/>
        <v/>
      </c>
      <c r="DF341" s="40" t="str">
        <f t="shared" si="629"/>
        <v/>
      </c>
      <c r="DG341" s="40" t="str">
        <f t="shared" si="630"/>
        <v/>
      </c>
      <c r="DH341" s="40" t="str">
        <f t="shared" si="631"/>
        <v/>
      </c>
      <c r="DI341" s="40" t="str">
        <f t="shared" si="632"/>
        <v/>
      </c>
      <c r="DJ341" s="40" t="str">
        <f t="shared" si="633"/>
        <v/>
      </c>
      <c r="DK341" s="40" t="str">
        <f t="shared" si="634"/>
        <v/>
      </c>
      <c r="DL341" s="40" t="str">
        <f t="shared" si="635"/>
        <v/>
      </c>
      <c r="DM341" s="40" t="str">
        <f t="shared" si="636"/>
        <v/>
      </c>
      <c r="DN341" s="40" t="str">
        <f t="shared" si="637"/>
        <v/>
      </c>
      <c r="DO341" s="40" t="str">
        <f t="shared" si="638"/>
        <v/>
      </c>
      <c r="DP341" s="40" t="str">
        <f t="shared" si="639"/>
        <v/>
      </c>
      <c r="DQ341" s="40" t="str">
        <f t="shared" si="640"/>
        <v/>
      </c>
      <c r="DR341" s="40" t="str">
        <f t="shared" si="641"/>
        <v/>
      </c>
      <c r="DS341" s="40" t="str">
        <f t="shared" si="642"/>
        <v/>
      </c>
      <c r="DT341" s="40" t="str">
        <f t="shared" si="643"/>
        <v/>
      </c>
      <c r="DU341" s="40" t="str">
        <f t="shared" si="644"/>
        <v/>
      </c>
      <c r="DV341" s="40" t="str">
        <f t="shared" si="645"/>
        <v/>
      </c>
      <c r="DW341" s="40" t="str">
        <f t="shared" si="646"/>
        <v/>
      </c>
      <c r="DX341" s="40" t="str">
        <f t="shared" si="657"/>
        <v/>
      </c>
      <c r="DY341" s="40" t="str">
        <f t="shared" si="657"/>
        <v/>
      </c>
      <c r="DZ341" s="40" t="str">
        <f t="shared" si="657"/>
        <v/>
      </c>
      <c r="EA341" s="40" t="str">
        <f t="shared" si="657"/>
        <v/>
      </c>
      <c r="EB341" s="40" t="str">
        <f t="shared" si="657"/>
        <v/>
      </c>
      <c r="EC341" s="40" t="str">
        <f t="shared" si="657"/>
        <v/>
      </c>
      <c r="ED341" s="40" t="str">
        <f t="shared" si="659"/>
        <v/>
      </c>
      <c r="EE341" s="40" t="str">
        <f t="shared" si="653"/>
        <v/>
      </c>
      <c r="EF341" s="40" t="str">
        <f t="shared" si="653"/>
        <v/>
      </c>
      <c r="EG341" s="40" t="str">
        <f t="shared" si="653"/>
        <v/>
      </c>
      <c r="EH341" s="40" t="str">
        <f t="shared" si="653"/>
        <v/>
      </c>
      <c r="EI341" s="40" t="str">
        <f t="shared" si="653"/>
        <v/>
      </c>
      <c r="EJ341" s="40" t="str">
        <f t="shared" si="653"/>
        <v/>
      </c>
      <c r="EK341" s="40" t="str">
        <f t="shared" si="653"/>
        <v/>
      </c>
      <c r="EL341" s="40" t="str">
        <f t="shared" si="653"/>
        <v/>
      </c>
      <c r="EM341" s="40" t="str">
        <f t="shared" si="660"/>
        <v/>
      </c>
      <c r="EN341" s="40" t="str">
        <f t="shared" si="660"/>
        <v/>
      </c>
      <c r="EO341" s="40" t="str">
        <f t="shared" si="660"/>
        <v/>
      </c>
    </row>
    <row r="342" spans="1:145">
      <c r="A342" s="40" t="s">
        <v>659</v>
      </c>
      <c r="B342" s="40" t="s">
        <v>660</v>
      </c>
      <c r="C342" s="40" t="s">
        <v>661</v>
      </c>
      <c r="D342" s="40">
        <f>D317*副本折算境界</f>
        <v>210000</v>
      </c>
      <c r="F342" s="40">
        <f>F317*副本折算境界</f>
        <v>700</v>
      </c>
      <c r="H342" s="40">
        <f>H317*副本折算境界</f>
        <v>2660000</v>
      </c>
      <c r="M342" s="40">
        <v>10</v>
      </c>
      <c r="V342" s="40">
        <v>15</v>
      </c>
      <c r="W342" s="40">
        <v>125</v>
      </c>
      <c r="BW342" s="40" t="e">
        <f t="shared" ref="BW342:BW394" si="663">CONCATENATE(BX342,BY342,BZ342,CA342,CB342,CC342,CD342,CE342,CF342,CG342,CH342,CI342,CJ342,CK342,CL342,CM342,CN342,CO342,CP342,CQ342,CR342,CS342,CT342,CU342,CV342,CW342,CX342,CY342,CZ342,DA342,DB342,DC342,DD342,DE342,DF342,DG342,DH342,DI342,DJ342,DK342,DL342,DM342,DN342,DO342,DP342,DQ342,DR342,DS342,DT342,DU342,DV342,DW342,DX342,DY342,DZ342,EA342,EB342,EC342,ED342,EE342,EF342,EG342,EH342,EI342,EJ342,EK342,EL342,EM342,EN342,EO342)</f>
        <v>#REF!</v>
      </c>
      <c r="BX342" s="40" t="str">
        <f t="shared" ref="BX342:BX351" si="664">IF(D342="","","|n"&amp;BX$2&amp;"+"&amp;INT(D342)&amp;BX$1)</f>
        <v>|n攻击+210000</v>
      </c>
      <c r="BY342" s="40" t="str">
        <f>IF(H342="","","|n"&amp;BY$2&amp;"+"&amp;INT(H342)&amp;BY$1)</f>
        <v>|n业力+2660000</v>
      </c>
      <c r="BZ342" s="40" t="str">
        <f t="shared" ref="BZ342:BZ351" si="665">IF(F342="","","|n"&amp;BZ$2&amp;"+"&amp;INT(F342)&amp;BZ$1)</f>
        <v>|n护甲+700</v>
      </c>
      <c r="CA342" s="40" t="str">
        <f t="shared" ref="CA342:CA351" si="666">IF(G342="","","|n"&amp;CA$2&amp;"+"&amp;INT(G342)&amp;CA$1)</f>
        <v/>
      </c>
      <c r="CB342" s="40" t="e">
        <f>IF(#REF!="","","|n"&amp;CB$2&amp;"+"&amp;INT(#REF!)&amp;CB$1)</f>
        <v>#REF!</v>
      </c>
      <c r="CC342" s="40" t="str">
        <f t="shared" ref="CC342:CC351" si="667">IF(I342="","","|n"&amp;CC$2&amp;"+"&amp;INT(I342)&amp;CC$1)</f>
        <v/>
      </c>
      <c r="CD342" s="40" t="str">
        <f t="shared" ref="CD342:CD351" si="668">IF(J342="","","|n"&amp;CD$2&amp;"+"&amp;INT(J342)&amp;CD$1)</f>
        <v/>
      </c>
      <c r="CE342" s="40" t="str">
        <f t="shared" ref="CE342:CE351" si="669">IF(K342="","","|n"&amp;CE$2&amp;"+"&amp;INT(K342)&amp;CE$1)</f>
        <v/>
      </c>
      <c r="CF342" s="40" t="str">
        <f t="shared" ref="CF342:CF351" si="670">IF(L342="","","|n"&amp;CF$2&amp;"+"&amp;INT(L342)&amp;CF$1)</f>
        <v/>
      </c>
      <c r="CG342" s="40" t="str">
        <f t="shared" ref="CG342:CG351" si="671">IF(M342="","","|n"&amp;CG$2&amp;"+"&amp;INT(M342)&amp;CG$1)</f>
        <v>|n闪避+10%</v>
      </c>
      <c r="CH342" s="40" t="str">
        <f t="shared" ref="CH342:CH351" si="672">IF(N342="","","|n"&amp;CH$2&amp;"+"&amp;INT(N342)&amp;CH$1)</f>
        <v/>
      </c>
      <c r="CI342" s="40" t="str">
        <f t="shared" ref="CI342:CI351" si="673">IF(O342="","","|n"&amp;CI$2&amp;"+"&amp;INT(O342)&amp;CI$1)</f>
        <v/>
      </c>
      <c r="CJ342" s="40" t="str">
        <f t="shared" ref="CJ342:CJ351" si="674">IF(P342="","","|n"&amp;CJ$2&amp;"+"&amp;INT(P342)&amp;CJ$1)</f>
        <v/>
      </c>
      <c r="CK342" s="40" t="str">
        <f t="shared" ref="CK342:CK351" si="675">IF(Q342="","","|n"&amp;CK$2&amp;"+"&amp;INT(Q342)&amp;CK$1)</f>
        <v/>
      </c>
      <c r="CL342" s="40" t="str">
        <f t="shared" ref="CL342:CL351" si="676">IF(R342="","","|n"&amp;CL$2&amp;"+"&amp;INT(R342)&amp;CL$1)</f>
        <v/>
      </c>
      <c r="CM342" s="40" t="str">
        <f t="shared" ref="CM342:CM351" si="677">IF(S342="","","|n"&amp;CM$2&amp;"+"&amp;INT(S342)&amp;CM$1)</f>
        <v/>
      </c>
      <c r="CN342" s="40" t="str">
        <f t="shared" ref="CN342:CN351" si="678">IF(T342="","","|n"&amp;CN$2&amp;"+"&amp;INT(T342)&amp;CN$1)</f>
        <v/>
      </c>
      <c r="CO342" s="40" t="str">
        <f t="shared" ref="CO342:CO351" si="679">IF(U342="","","|n"&amp;CO$2&amp;"+"&amp;INT(U342)&amp;CO$1)</f>
        <v/>
      </c>
      <c r="CP342" s="40" t="str">
        <f t="shared" ref="CP342:CP351" si="680">IF(V342="","","|n"&amp;CP$2&amp;"+"&amp;INT(V342)&amp;CP$1)</f>
        <v>|n暴击+15%</v>
      </c>
      <c r="CQ342" s="40" t="str">
        <f t="shared" ref="CQ342:CQ351" si="681">IF(W342="","","|n"&amp;CQ$2&amp;"+"&amp;INT(W342)&amp;CQ$1)</f>
        <v>|n暴伤+125%</v>
      </c>
      <c r="CR342" s="40" t="str">
        <f t="shared" ref="CR342:CR351" si="682">IF(X342="","","|n"&amp;CR$2&amp;"+"&amp;INT(X342)&amp;CR$1)</f>
        <v/>
      </c>
      <c r="CS342" s="40" t="str">
        <f t="shared" ref="CS342:CS351" si="683">IF(Y342="","","|n"&amp;CS$2&amp;"+"&amp;INT(Y342)&amp;CS$1)</f>
        <v/>
      </c>
      <c r="CT342" s="40" t="str">
        <f t="shared" ref="CT342:CT351" si="684">IF(Z342="","","|n"&amp;CT$2&amp;"+"&amp;INT(Z342)&amp;CT$1)</f>
        <v/>
      </c>
      <c r="CU342" s="40" t="str">
        <f t="shared" ref="CU342:CU351" si="685">IF(AA342="","","|n"&amp;CU$2&amp;"+"&amp;INT(AA342)&amp;CU$1)</f>
        <v/>
      </c>
      <c r="CV342" s="40" t="str">
        <f t="shared" ref="CV342:CV351" si="686">IF(AB342="","","|n"&amp;CV$2&amp;"+"&amp;INT(AB342)&amp;CV$1)</f>
        <v/>
      </c>
      <c r="CW342" s="40" t="str">
        <f t="shared" ref="CW342:CW351" si="687">IF(AC342="","","|n"&amp;CW$2&amp;"+"&amp;INT(AC342)&amp;CW$1)</f>
        <v/>
      </c>
      <c r="CX342" s="40" t="str">
        <f t="shared" ref="CX342:CX351" si="688">IF(AD342="","","|n"&amp;CX$2&amp;"+"&amp;INT(AD342)&amp;CX$1)</f>
        <v/>
      </c>
      <c r="CY342" s="40" t="str">
        <f t="shared" ref="CY342:CY351" si="689">IF(AE342="","","|n"&amp;CY$2&amp;"+"&amp;INT(AE342)&amp;CY$1)</f>
        <v/>
      </c>
      <c r="CZ342" s="40" t="str">
        <f t="shared" ref="CZ342:CZ351" si="690">IF(AF342="","","|n"&amp;CZ$2&amp;"+"&amp;INT(AF342)&amp;CZ$1)</f>
        <v/>
      </c>
      <c r="DA342" s="40" t="str">
        <f t="shared" ref="DA342:DA351" si="691">IF(AG342="","","|n"&amp;DA$2&amp;"+"&amp;INT(AG342)&amp;DA$1)</f>
        <v/>
      </c>
      <c r="DB342" s="40" t="str">
        <f t="shared" ref="DB342:DB351" si="692">IF(AH342="","","|n"&amp;DB$2&amp;"+"&amp;INT(AH342)&amp;DB$1)</f>
        <v/>
      </c>
      <c r="DC342" s="40" t="str">
        <f t="shared" ref="DC342:DC351" si="693">IF(AI342="","","|n"&amp;DC$2&amp;"+"&amp;INT(AI342)&amp;DC$1)</f>
        <v/>
      </c>
      <c r="DD342" s="40" t="str">
        <f t="shared" ref="DD342:DD351" si="694">IF(AJ342="","","|n"&amp;DD$2&amp;"+"&amp;INT(AJ342)&amp;DD$1)</f>
        <v/>
      </c>
      <c r="DE342" s="40" t="str">
        <f t="shared" ref="DE342:DE351" si="695">IF(AK342="","","|n"&amp;DE$2&amp;"+"&amp;INT(AK342)&amp;DE$1)</f>
        <v/>
      </c>
      <c r="DF342" s="40" t="str">
        <f t="shared" ref="DF342:DF351" si="696">IF(AL342="","","|n"&amp;DF$2&amp;"+"&amp;INT(AL342)&amp;DF$1)</f>
        <v/>
      </c>
      <c r="DG342" s="40" t="str">
        <f t="shared" ref="DG342:DG351" si="697">IF(AM342="","","|n"&amp;DG$2&amp;"+"&amp;INT(AM342)&amp;DG$1)</f>
        <v/>
      </c>
      <c r="DH342" s="40" t="str">
        <f t="shared" ref="DH342:DH351" si="698">IF(AN342="","","|n"&amp;DH$2&amp;"+"&amp;INT(AN342)&amp;DH$1)</f>
        <v/>
      </c>
      <c r="DI342" s="40" t="str">
        <f t="shared" ref="DI342:DI351" si="699">IF(AO342="","","|n"&amp;DI$2&amp;"+"&amp;INT(AO342)&amp;DI$1)</f>
        <v/>
      </c>
      <c r="DJ342" s="40" t="str">
        <f t="shared" ref="DJ342:DJ351" si="700">IF(AP342="","","|n"&amp;DJ$2&amp;"+"&amp;INT(AP342)&amp;DJ$1)</f>
        <v/>
      </c>
      <c r="DK342" s="40" t="str">
        <f t="shared" ref="DK342:DK351" si="701">IF(AQ342="","","|n"&amp;DK$2&amp;"+"&amp;INT(AQ342)&amp;DK$1)</f>
        <v/>
      </c>
      <c r="DL342" s="40" t="str">
        <f t="shared" ref="DL342:DL351" si="702">IF(AR342="","","|n"&amp;DL$2&amp;"+"&amp;INT(AR342)&amp;DL$1)</f>
        <v/>
      </c>
      <c r="DM342" s="40" t="str">
        <f t="shared" ref="DM342:DM351" si="703">IF(AS342="","","|n"&amp;DM$2&amp;"+"&amp;INT(AS342)&amp;DM$1)</f>
        <v/>
      </c>
      <c r="DN342" s="40" t="str">
        <f t="shared" ref="DN342:DN351" si="704">IF(AT342="","","|n"&amp;DN$2&amp;"+"&amp;INT(AT342)&amp;DN$1)</f>
        <v/>
      </c>
      <c r="DO342" s="40" t="str">
        <f t="shared" ref="DO342:DO351" si="705">IF(AU342="","","|n"&amp;DO$2&amp;"+"&amp;INT(AU342)&amp;DO$1)</f>
        <v/>
      </c>
      <c r="DP342" s="40" t="str">
        <f t="shared" ref="DP342:DP351" si="706">IF(AV342="","","|n"&amp;DP$2&amp;"+"&amp;INT(AV342)&amp;DP$1)</f>
        <v/>
      </c>
      <c r="DQ342" s="40" t="str">
        <f t="shared" ref="DQ342:DQ351" si="707">IF(AW342="","","|n"&amp;DQ$2&amp;"+"&amp;INT(AW342)&amp;DQ$1)</f>
        <v/>
      </c>
      <c r="DR342" s="40" t="str">
        <f t="shared" ref="DR342:DR351" si="708">IF(AX342="","","|n"&amp;DR$2&amp;"+"&amp;INT(AX342)&amp;DR$1)</f>
        <v/>
      </c>
      <c r="DS342" s="40" t="str">
        <f t="shared" ref="DS342:DS351" si="709">IF(AY342="","","|n"&amp;DS$2&amp;"+"&amp;INT(AY342)&amp;DS$1)</f>
        <v/>
      </c>
      <c r="DT342" s="40" t="str">
        <f t="shared" ref="DT342:DT351" si="710">IF(AZ342="","","|n"&amp;DT$2&amp;"+"&amp;INT(AZ342)&amp;DT$1)</f>
        <v/>
      </c>
      <c r="DU342" s="40" t="str">
        <f t="shared" ref="DU342:DU351" si="711">IF(BA342="","","|n"&amp;DU$2&amp;"+"&amp;INT(BA342)&amp;DU$1)</f>
        <v/>
      </c>
      <c r="DV342" s="40" t="str">
        <f t="shared" ref="DV342:DV351" si="712">IF(BB342="","","|n"&amp;DV$2&amp;"+"&amp;INT(BB342)&amp;DV$1)</f>
        <v/>
      </c>
      <c r="DW342" s="40" t="str">
        <f t="shared" ref="DW342:DW351" si="713">IF(BC342="","","|n"&amp;DW$2&amp;"+"&amp;INT(BC342)&amp;DW$1)</f>
        <v/>
      </c>
      <c r="DX342" s="40" t="str">
        <f t="shared" ref="DX342:EC343" si="714">IF(BD342="","","|n|cffffcc00"&amp;DX$2&amp;"：|r"&amp;BD342&amp;DX$1)</f>
        <v/>
      </c>
      <c r="DY342" s="40" t="str">
        <f t="shared" si="714"/>
        <v/>
      </c>
      <c r="DZ342" s="40" t="str">
        <f t="shared" si="714"/>
        <v/>
      </c>
      <c r="EA342" s="40" t="str">
        <f t="shared" si="714"/>
        <v/>
      </c>
      <c r="EB342" s="40" t="str">
        <f t="shared" si="714"/>
        <v/>
      </c>
      <c r="EC342" s="40" t="str">
        <f t="shared" si="714"/>
        <v/>
      </c>
      <c r="ED342" s="40" t="str">
        <f t="shared" ref="ED342:EK358" si="715">IF(BJ342="","","|n|cffffcc00"&amp;ED$2&amp;"：|r"&amp;BJ342&amp;ED$1)</f>
        <v/>
      </c>
      <c r="EE342" s="40" t="str">
        <f t="shared" ref="EE342:EL343" si="716">IF(BK342="","","|n|cffffcc00"&amp;EE$2&amp;"：|r"&amp;BK342&amp;EE$1)</f>
        <v/>
      </c>
      <c r="EF342" s="40" t="str">
        <f t="shared" si="716"/>
        <v/>
      </c>
      <c r="EG342" s="40" t="str">
        <f t="shared" si="716"/>
        <v/>
      </c>
      <c r="EH342" s="40" t="str">
        <f t="shared" si="716"/>
        <v/>
      </c>
      <c r="EI342" s="40" t="str">
        <f t="shared" si="716"/>
        <v/>
      </c>
      <c r="EJ342" s="40" t="str">
        <f t="shared" si="716"/>
        <v/>
      </c>
      <c r="EK342" s="40" t="str">
        <f t="shared" si="716"/>
        <v/>
      </c>
      <c r="EL342" s="40" t="str">
        <f t="shared" si="716"/>
        <v/>
      </c>
      <c r="EM342" s="40" t="str">
        <f t="shared" ref="EM342:EO392" si="717">IF(BS342="","","|n|cffffcc00"&amp;EM$2&amp;"：|r"&amp;BS342&amp;EM$1)</f>
        <v/>
      </c>
      <c r="EN342" s="40" t="str">
        <f t="shared" si="717"/>
        <v/>
      </c>
      <c r="EO342" s="40" t="str">
        <f t="shared" si="717"/>
        <v/>
      </c>
    </row>
    <row r="343" spans="1:145">
      <c r="A343" s="40" t="s">
        <v>662</v>
      </c>
      <c r="B343" s="40" t="s">
        <v>663</v>
      </c>
      <c r="C343" s="40" t="s">
        <v>664</v>
      </c>
      <c r="D343" s="40">
        <f t="shared" ref="D343:H343" si="718">D344</f>
        <v>364000</v>
      </c>
      <c r="F343" s="40">
        <f t="shared" si="718"/>
        <v>1050</v>
      </c>
      <c r="H343" s="40">
        <f t="shared" si="718"/>
        <v>6020000</v>
      </c>
      <c r="M343" s="40">
        <v>10</v>
      </c>
      <c r="V343" s="40">
        <v>15</v>
      </c>
      <c r="W343" s="40">
        <v>150</v>
      </c>
      <c r="BW343" s="40" t="e">
        <f t="shared" si="663"/>
        <v>#REF!</v>
      </c>
      <c r="BX343" s="40" t="str">
        <f t="shared" si="664"/>
        <v>|n攻击+364000</v>
      </c>
      <c r="BY343" s="40" t="str">
        <f>IF(H343="","","|n"&amp;BY$2&amp;"+"&amp;INT(H343)&amp;BY$1)</f>
        <v>|n业力+6020000</v>
      </c>
      <c r="BZ343" s="40" t="str">
        <f t="shared" si="665"/>
        <v>|n护甲+1050</v>
      </c>
      <c r="CA343" s="40" t="str">
        <f t="shared" si="666"/>
        <v/>
      </c>
      <c r="CB343" s="40" t="e">
        <f>IF(#REF!="","","|n"&amp;CB$2&amp;"+"&amp;INT(#REF!)&amp;CB$1)</f>
        <v>#REF!</v>
      </c>
      <c r="CC343" s="40" t="str">
        <f t="shared" si="667"/>
        <v/>
      </c>
      <c r="CD343" s="40" t="str">
        <f t="shared" si="668"/>
        <v/>
      </c>
      <c r="CE343" s="40" t="str">
        <f t="shared" si="669"/>
        <v/>
      </c>
      <c r="CF343" s="40" t="str">
        <f t="shared" si="670"/>
        <v/>
      </c>
      <c r="CG343" s="40" t="str">
        <f t="shared" si="671"/>
        <v>|n闪避+10%</v>
      </c>
      <c r="CH343" s="40" t="str">
        <f t="shared" si="672"/>
        <v/>
      </c>
      <c r="CI343" s="40" t="str">
        <f t="shared" si="673"/>
        <v/>
      </c>
      <c r="CJ343" s="40" t="str">
        <f t="shared" si="674"/>
        <v/>
      </c>
      <c r="CK343" s="40" t="str">
        <f t="shared" si="675"/>
        <v/>
      </c>
      <c r="CL343" s="40" t="str">
        <f t="shared" si="676"/>
        <v/>
      </c>
      <c r="CM343" s="40" t="str">
        <f t="shared" si="677"/>
        <v/>
      </c>
      <c r="CN343" s="40" t="str">
        <f t="shared" si="678"/>
        <v/>
      </c>
      <c r="CO343" s="40" t="str">
        <f t="shared" si="679"/>
        <v/>
      </c>
      <c r="CP343" s="40" t="str">
        <f t="shared" si="680"/>
        <v>|n暴击+15%</v>
      </c>
      <c r="CQ343" s="40" t="str">
        <f t="shared" si="681"/>
        <v>|n暴伤+150%</v>
      </c>
      <c r="CR343" s="40" t="str">
        <f t="shared" si="682"/>
        <v/>
      </c>
      <c r="CS343" s="40" t="str">
        <f t="shared" si="683"/>
        <v/>
      </c>
      <c r="CT343" s="40" t="str">
        <f t="shared" si="684"/>
        <v/>
      </c>
      <c r="CU343" s="40" t="str">
        <f t="shared" si="685"/>
        <v/>
      </c>
      <c r="CV343" s="40" t="str">
        <f t="shared" si="686"/>
        <v/>
      </c>
      <c r="CW343" s="40" t="str">
        <f t="shared" si="687"/>
        <v/>
      </c>
      <c r="CX343" s="40" t="str">
        <f t="shared" si="688"/>
        <v/>
      </c>
      <c r="CY343" s="40" t="str">
        <f t="shared" si="689"/>
        <v/>
      </c>
      <c r="CZ343" s="40" t="str">
        <f t="shared" si="690"/>
        <v/>
      </c>
      <c r="DA343" s="40" t="str">
        <f t="shared" si="691"/>
        <v/>
      </c>
      <c r="DB343" s="40" t="str">
        <f t="shared" si="692"/>
        <v/>
      </c>
      <c r="DC343" s="40" t="str">
        <f t="shared" si="693"/>
        <v/>
      </c>
      <c r="DD343" s="40" t="str">
        <f t="shared" si="694"/>
        <v/>
      </c>
      <c r="DE343" s="40" t="str">
        <f t="shared" si="695"/>
        <v/>
      </c>
      <c r="DF343" s="40" t="str">
        <f t="shared" si="696"/>
        <v/>
      </c>
      <c r="DG343" s="40" t="str">
        <f t="shared" si="697"/>
        <v/>
      </c>
      <c r="DH343" s="40" t="str">
        <f t="shared" si="698"/>
        <v/>
      </c>
      <c r="DI343" s="40" t="str">
        <f t="shared" si="699"/>
        <v/>
      </c>
      <c r="DJ343" s="40" t="str">
        <f t="shared" si="700"/>
        <v/>
      </c>
      <c r="DK343" s="40" t="str">
        <f t="shared" si="701"/>
        <v/>
      </c>
      <c r="DL343" s="40" t="str">
        <f t="shared" si="702"/>
        <v/>
      </c>
      <c r="DM343" s="40" t="str">
        <f t="shared" si="703"/>
        <v/>
      </c>
      <c r="DN343" s="40" t="str">
        <f t="shared" si="704"/>
        <v/>
      </c>
      <c r="DO343" s="40" t="str">
        <f t="shared" si="705"/>
        <v/>
      </c>
      <c r="DP343" s="40" t="str">
        <f t="shared" si="706"/>
        <v/>
      </c>
      <c r="DQ343" s="40" t="str">
        <f t="shared" si="707"/>
        <v/>
      </c>
      <c r="DR343" s="40" t="str">
        <f t="shared" si="708"/>
        <v/>
      </c>
      <c r="DS343" s="40" t="str">
        <f t="shared" si="709"/>
        <v/>
      </c>
      <c r="DT343" s="40" t="str">
        <f t="shared" si="710"/>
        <v/>
      </c>
      <c r="DU343" s="40" t="str">
        <f t="shared" si="711"/>
        <v/>
      </c>
      <c r="DV343" s="40" t="str">
        <f t="shared" si="712"/>
        <v/>
      </c>
      <c r="DW343" s="40" t="str">
        <f t="shared" si="713"/>
        <v/>
      </c>
      <c r="DX343" s="40" t="str">
        <f t="shared" si="714"/>
        <v/>
      </c>
      <c r="DY343" s="40" t="str">
        <f t="shared" si="714"/>
        <v/>
      </c>
      <c r="DZ343" s="40" t="str">
        <f t="shared" si="714"/>
        <v/>
      </c>
      <c r="EA343" s="40" t="str">
        <f t="shared" si="714"/>
        <v/>
      </c>
      <c r="EB343" s="40" t="str">
        <f t="shared" si="714"/>
        <v/>
      </c>
      <c r="EC343" s="40" t="str">
        <f t="shared" si="714"/>
        <v/>
      </c>
      <c r="ED343" s="40" t="str">
        <f t="shared" si="715"/>
        <v/>
      </c>
      <c r="EE343" s="40" t="str">
        <f t="shared" si="716"/>
        <v/>
      </c>
      <c r="EF343" s="40" t="str">
        <f t="shared" si="716"/>
        <v/>
      </c>
      <c r="EG343" s="40" t="str">
        <f t="shared" si="716"/>
        <v/>
      </c>
      <c r="EH343" s="40" t="str">
        <f t="shared" si="716"/>
        <v/>
      </c>
      <c r="EI343" s="40" t="str">
        <f t="shared" si="716"/>
        <v/>
      </c>
      <c r="EJ343" s="40" t="str">
        <f t="shared" si="716"/>
        <v/>
      </c>
      <c r="EK343" s="40" t="str">
        <f t="shared" si="716"/>
        <v/>
      </c>
      <c r="EL343" s="40" t="str">
        <f t="shared" si="716"/>
        <v/>
      </c>
      <c r="EM343" s="40" t="str">
        <f t="shared" si="717"/>
        <v/>
      </c>
      <c r="EN343" s="40" t="str">
        <f t="shared" si="717"/>
        <v/>
      </c>
      <c r="EO343" s="40" t="str">
        <f t="shared" si="717"/>
        <v/>
      </c>
    </row>
    <row r="344" spans="1:145">
      <c r="A344" s="40" t="s">
        <v>665</v>
      </c>
      <c r="B344" s="40" t="s">
        <v>666</v>
      </c>
      <c r="C344" s="40" t="s">
        <v>664</v>
      </c>
      <c r="D344" s="40">
        <f>D318*副本折算境界</f>
        <v>364000</v>
      </c>
      <c r="F344" s="40">
        <f>F318*副本折算境界</f>
        <v>1050</v>
      </c>
      <c r="H344" s="40">
        <f>H318*副本折算境界</f>
        <v>6020000</v>
      </c>
      <c r="M344" s="40">
        <v>10</v>
      </c>
      <c r="V344" s="40">
        <v>15</v>
      </c>
      <c r="W344" s="40">
        <v>150</v>
      </c>
      <c r="BW344" s="40" t="str">
        <f t="shared" si="663"/>
        <v>|n攻击+364000|n护甲+1050|n生命值+6020000|n闪避+10%|n暴击+15%|n暴伤+150%</v>
      </c>
      <c r="BX344" s="40" t="str">
        <f t="shared" si="664"/>
        <v>|n攻击+364000</v>
      </c>
      <c r="BY344" s="40" t="str">
        <f t="shared" ref="BY344:BY351" si="719">IF(E344="","","|n"&amp;BY$2&amp;"+"&amp;INT(E344)&amp;BY$1)</f>
        <v/>
      </c>
      <c r="BZ344" s="40" t="str">
        <f t="shared" si="665"/>
        <v>|n护甲+1050</v>
      </c>
      <c r="CA344" s="40" t="str">
        <f t="shared" si="666"/>
        <v/>
      </c>
      <c r="CB344" s="40" t="str">
        <f t="shared" ref="CB344:CB351" si="720">IF(H344="","","|n"&amp;CB$2&amp;"+"&amp;INT(H344)&amp;CB$1)</f>
        <v>|n生命值+6020000</v>
      </c>
      <c r="CC344" s="40" t="str">
        <f t="shared" si="667"/>
        <v/>
      </c>
      <c r="CD344" s="40" t="str">
        <f t="shared" si="668"/>
        <v/>
      </c>
      <c r="CE344" s="40" t="str">
        <f t="shared" si="669"/>
        <v/>
      </c>
      <c r="CF344" s="40" t="str">
        <f t="shared" si="670"/>
        <v/>
      </c>
      <c r="CG344" s="40" t="str">
        <f t="shared" si="671"/>
        <v>|n闪避+10%</v>
      </c>
      <c r="CH344" s="40" t="str">
        <f t="shared" si="672"/>
        <v/>
      </c>
      <c r="CI344" s="40" t="str">
        <f t="shared" si="673"/>
        <v/>
      </c>
      <c r="CJ344" s="40" t="str">
        <f t="shared" si="674"/>
        <v/>
      </c>
      <c r="CK344" s="40" t="str">
        <f t="shared" si="675"/>
        <v/>
      </c>
      <c r="CL344" s="40" t="str">
        <f t="shared" si="676"/>
        <v/>
      </c>
      <c r="CM344" s="40" t="str">
        <f t="shared" si="677"/>
        <v/>
      </c>
      <c r="CN344" s="40" t="str">
        <f t="shared" si="678"/>
        <v/>
      </c>
      <c r="CO344" s="40" t="str">
        <f t="shared" si="679"/>
        <v/>
      </c>
      <c r="CP344" s="40" t="str">
        <f t="shared" si="680"/>
        <v>|n暴击+15%</v>
      </c>
      <c r="CQ344" s="40" t="str">
        <f t="shared" si="681"/>
        <v>|n暴伤+150%</v>
      </c>
      <c r="CR344" s="40" t="str">
        <f t="shared" si="682"/>
        <v/>
      </c>
      <c r="CS344" s="40" t="str">
        <f t="shared" si="683"/>
        <v/>
      </c>
      <c r="CT344" s="40" t="str">
        <f t="shared" si="684"/>
        <v/>
      </c>
      <c r="CU344" s="40" t="str">
        <f t="shared" si="685"/>
        <v/>
      </c>
      <c r="CV344" s="40" t="str">
        <f t="shared" si="686"/>
        <v/>
      </c>
      <c r="CW344" s="40" t="str">
        <f t="shared" si="687"/>
        <v/>
      </c>
      <c r="CX344" s="40" t="str">
        <f t="shared" si="688"/>
        <v/>
      </c>
      <c r="CY344" s="40" t="str">
        <f t="shared" si="689"/>
        <v/>
      </c>
      <c r="CZ344" s="40" t="str">
        <f t="shared" si="690"/>
        <v/>
      </c>
      <c r="DA344" s="40" t="str">
        <f t="shared" si="691"/>
        <v/>
      </c>
      <c r="DB344" s="40" t="str">
        <f t="shared" si="692"/>
        <v/>
      </c>
      <c r="DC344" s="40" t="str">
        <f t="shared" si="693"/>
        <v/>
      </c>
      <c r="DD344" s="40" t="str">
        <f t="shared" si="694"/>
        <v/>
      </c>
      <c r="DE344" s="40" t="str">
        <f t="shared" si="695"/>
        <v/>
      </c>
      <c r="DF344" s="40" t="str">
        <f t="shared" si="696"/>
        <v/>
      </c>
      <c r="DG344" s="40" t="str">
        <f t="shared" si="697"/>
        <v/>
      </c>
      <c r="DH344" s="40" t="str">
        <f t="shared" si="698"/>
        <v/>
      </c>
      <c r="DI344" s="40" t="str">
        <f t="shared" si="699"/>
        <v/>
      </c>
      <c r="DJ344" s="40" t="str">
        <f t="shared" si="700"/>
        <v/>
      </c>
      <c r="DK344" s="40" t="str">
        <f t="shared" si="701"/>
        <v/>
      </c>
      <c r="DL344" s="40" t="str">
        <f t="shared" si="702"/>
        <v/>
      </c>
      <c r="DM344" s="40" t="str">
        <f t="shared" si="703"/>
        <v/>
      </c>
      <c r="DN344" s="40" t="str">
        <f t="shared" si="704"/>
        <v/>
      </c>
      <c r="DO344" s="40" t="str">
        <f t="shared" si="705"/>
        <v/>
      </c>
      <c r="DP344" s="40" t="str">
        <f t="shared" si="706"/>
        <v/>
      </c>
      <c r="DQ344" s="40" t="str">
        <f t="shared" si="707"/>
        <v/>
      </c>
      <c r="DR344" s="40" t="str">
        <f t="shared" si="708"/>
        <v/>
      </c>
      <c r="DS344" s="40" t="str">
        <f t="shared" si="709"/>
        <v/>
      </c>
      <c r="DT344" s="40" t="str">
        <f t="shared" si="710"/>
        <v/>
      </c>
      <c r="DU344" s="40" t="str">
        <f t="shared" si="711"/>
        <v/>
      </c>
      <c r="DV344" s="40" t="str">
        <f t="shared" si="712"/>
        <v/>
      </c>
      <c r="DW344" s="40" t="str">
        <f t="shared" si="713"/>
        <v/>
      </c>
      <c r="DX344" s="40" t="str">
        <f t="shared" ref="DX344:EA344" si="721">IF(BD344="","","|n|cffffcc00"&amp;DX$2&amp;"：|r"&amp;BD344&amp;DX$1)</f>
        <v/>
      </c>
      <c r="DY344" s="40" t="str">
        <f t="shared" si="721"/>
        <v/>
      </c>
      <c r="DZ344" s="40" t="str">
        <f t="shared" si="721"/>
        <v/>
      </c>
      <c r="EA344" s="40" t="str">
        <f t="shared" si="721"/>
        <v/>
      </c>
      <c r="EB344" s="40" t="str">
        <f t="shared" ref="EB344:EI397" si="722">IF(BH344="","","|n|cffffcc00"&amp;EB$2&amp;"：|r"&amp;BH344&amp;EB$1)</f>
        <v/>
      </c>
      <c r="EC344" s="40" t="str">
        <f t="shared" si="722"/>
        <v/>
      </c>
      <c r="ED344" s="40" t="str">
        <f t="shared" si="715"/>
        <v/>
      </c>
      <c r="EE344" s="40" t="str">
        <f t="shared" ref="EE344:EK344" si="723">IF(BK344="","","|n|cffffcc00"&amp;EE$2&amp;"：|r"&amp;BK344&amp;EE$1)</f>
        <v/>
      </c>
      <c r="EF344" s="40" t="str">
        <f t="shared" si="723"/>
        <v/>
      </c>
      <c r="EG344" s="40" t="str">
        <f t="shared" si="723"/>
        <v/>
      </c>
      <c r="EH344" s="40" t="str">
        <f t="shared" si="723"/>
        <v/>
      </c>
      <c r="EI344" s="40" t="str">
        <f t="shared" si="723"/>
        <v/>
      </c>
      <c r="EJ344" s="40" t="str">
        <f t="shared" si="723"/>
        <v/>
      </c>
      <c r="EK344" s="40" t="str">
        <f t="shared" si="723"/>
        <v/>
      </c>
      <c r="EL344" s="40" t="str">
        <f t="shared" ref="EL344:EO398" si="724">IF(BR344="","","|n|cffffcc00"&amp;EL$2&amp;"：|r"&amp;BR344&amp;EL$1)</f>
        <v/>
      </c>
      <c r="EM344" s="40" t="str">
        <f t="shared" si="717"/>
        <v/>
      </c>
      <c r="EN344" s="40" t="str">
        <f t="shared" si="717"/>
        <v/>
      </c>
      <c r="EO344" s="40" t="str">
        <f t="shared" si="717"/>
        <v/>
      </c>
    </row>
    <row r="345" spans="1:145">
      <c r="A345" s="40" t="s">
        <v>667</v>
      </c>
      <c r="B345" s="40" t="s">
        <v>668</v>
      </c>
      <c r="C345" s="40" t="s">
        <v>669</v>
      </c>
      <c r="D345" s="40">
        <f t="shared" ref="D345:D347" si="725">D$348*0.25</f>
        <v>154000</v>
      </c>
      <c r="F345" s="40">
        <f>ROUND(F$348*0.35,0)</f>
        <v>527</v>
      </c>
      <c r="H345" s="40">
        <f t="shared" ref="H345" si="726">H$348*0.35</f>
        <v>3675000</v>
      </c>
      <c r="M345" s="40">
        <v>10</v>
      </c>
      <c r="V345" s="40">
        <v>15</v>
      </c>
      <c r="W345" s="40">
        <v>150</v>
      </c>
      <c r="BW345" s="40" t="str">
        <f t="shared" si="663"/>
        <v>|n攻击+154000|n护甲+527|n生命值+3675000|n闪避+10%|n暴击+15%|n暴伤+150%</v>
      </c>
      <c r="BX345" s="40" t="str">
        <f t="shared" si="664"/>
        <v>|n攻击+154000</v>
      </c>
      <c r="BY345" s="40" t="str">
        <f t="shared" si="719"/>
        <v/>
      </c>
      <c r="BZ345" s="40" t="str">
        <f t="shared" si="665"/>
        <v>|n护甲+527</v>
      </c>
      <c r="CA345" s="40" t="str">
        <f t="shared" si="666"/>
        <v/>
      </c>
      <c r="CB345" s="40" t="str">
        <f t="shared" si="720"/>
        <v>|n生命值+3675000</v>
      </c>
      <c r="CC345" s="40" t="str">
        <f t="shared" si="667"/>
        <v/>
      </c>
      <c r="CD345" s="40" t="str">
        <f t="shared" si="668"/>
        <v/>
      </c>
      <c r="CE345" s="40" t="str">
        <f t="shared" si="669"/>
        <v/>
      </c>
      <c r="CF345" s="40" t="str">
        <f t="shared" si="670"/>
        <v/>
      </c>
      <c r="CG345" s="40" t="str">
        <f t="shared" si="671"/>
        <v>|n闪避+10%</v>
      </c>
      <c r="CH345" s="40" t="str">
        <f t="shared" si="672"/>
        <v/>
      </c>
      <c r="CI345" s="40" t="str">
        <f t="shared" si="673"/>
        <v/>
      </c>
      <c r="CJ345" s="40" t="str">
        <f t="shared" si="674"/>
        <v/>
      </c>
      <c r="CK345" s="40" t="str">
        <f t="shared" si="675"/>
        <v/>
      </c>
      <c r="CL345" s="40" t="str">
        <f t="shared" si="676"/>
        <v/>
      </c>
      <c r="CM345" s="40" t="str">
        <f t="shared" si="677"/>
        <v/>
      </c>
      <c r="CN345" s="40" t="str">
        <f t="shared" si="678"/>
        <v/>
      </c>
      <c r="CO345" s="40" t="str">
        <f t="shared" si="679"/>
        <v/>
      </c>
      <c r="CP345" s="40" t="str">
        <f t="shared" si="680"/>
        <v>|n暴击+15%</v>
      </c>
      <c r="CQ345" s="40" t="str">
        <f t="shared" si="681"/>
        <v>|n暴伤+150%</v>
      </c>
      <c r="CR345" s="40" t="str">
        <f t="shared" si="682"/>
        <v/>
      </c>
      <c r="CS345" s="40" t="str">
        <f t="shared" si="683"/>
        <v/>
      </c>
      <c r="CT345" s="40" t="str">
        <f t="shared" si="684"/>
        <v/>
      </c>
      <c r="CU345" s="40" t="str">
        <f t="shared" si="685"/>
        <v/>
      </c>
      <c r="CV345" s="40" t="str">
        <f t="shared" si="686"/>
        <v/>
      </c>
      <c r="CW345" s="40" t="str">
        <f t="shared" si="687"/>
        <v/>
      </c>
      <c r="CX345" s="40" t="str">
        <f t="shared" si="688"/>
        <v/>
      </c>
      <c r="CY345" s="40" t="str">
        <f t="shared" si="689"/>
        <v/>
      </c>
      <c r="CZ345" s="40" t="str">
        <f t="shared" si="690"/>
        <v/>
      </c>
      <c r="DA345" s="40" t="str">
        <f t="shared" si="691"/>
        <v/>
      </c>
      <c r="DB345" s="40" t="str">
        <f t="shared" si="692"/>
        <v/>
      </c>
      <c r="DC345" s="40" t="str">
        <f t="shared" si="693"/>
        <v/>
      </c>
      <c r="DD345" s="40" t="str">
        <f t="shared" si="694"/>
        <v/>
      </c>
      <c r="DE345" s="40" t="str">
        <f t="shared" si="695"/>
        <v/>
      </c>
      <c r="DF345" s="40" t="str">
        <f t="shared" si="696"/>
        <v/>
      </c>
      <c r="DG345" s="40" t="str">
        <f t="shared" si="697"/>
        <v/>
      </c>
      <c r="DH345" s="40" t="str">
        <f t="shared" si="698"/>
        <v/>
      </c>
      <c r="DI345" s="40" t="str">
        <f t="shared" si="699"/>
        <v/>
      </c>
      <c r="DJ345" s="40" t="str">
        <f t="shared" si="700"/>
        <v/>
      </c>
      <c r="DK345" s="40" t="str">
        <f t="shared" si="701"/>
        <v/>
      </c>
      <c r="DL345" s="40" t="str">
        <f t="shared" si="702"/>
        <v/>
      </c>
      <c r="DM345" s="40" t="str">
        <f t="shared" si="703"/>
        <v/>
      </c>
      <c r="DN345" s="40" t="str">
        <f t="shared" si="704"/>
        <v/>
      </c>
      <c r="DO345" s="40" t="str">
        <f t="shared" si="705"/>
        <v/>
      </c>
      <c r="DP345" s="40" t="str">
        <f t="shared" si="706"/>
        <v/>
      </c>
      <c r="DQ345" s="40" t="str">
        <f t="shared" si="707"/>
        <v/>
      </c>
      <c r="DR345" s="40" t="str">
        <f t="shared" si="708"/>
        <v/>
      </c>
      <c r="DS345" s="40" t="str">
        <f t="shared" si="709"/>
        <v/>
      </c>
      <c r="DT345" s="40" t="str">
        <f t="shared" si="710"/>
        <v/>
      </c>
      <c r="DU345" s="40" t="str">
        <f t="shared" si="711"/>
        <v/>
      </c>
      <c r="DV345" s="40" t="str">
        <f t="shared" si="712"/>
        <v/>
      </c>
      <c r="DW345" s="40" t="str">
        <f t="shared" si="713"/>
        <v/>
      </c>
      <c r="DX345" s="40" t="str">
        <f t="shared" ref="DX345:EA388" si="727">IF(BD345="","","|n|cffffcc00"&amp;DX$2&amp;"：|r"&amp;BD345&amp;DX$1)</f>
        <v/>
      </c>
      <c r="DY345" s="40" t="str">
        <f t="shared" si="727"/>
        <v/>
      </c>
      <c r="DZ345" s="40" t="str">
        <f t="shared" si="727"/>
        <v/>
      </c>
      <c r="EA345" s="40" t="str">
        <f t="shared" si="727"/>
        <v/>
      </c>
      <c r="EB345" s="40" t="str">
        <f t="shared" si="722"/>
        <v/>
      </c>
      <c r="EC345" s="40" t="str">
        <f t="shared" si="722"/>
        <v/>
      </c>
      <c r="ED345" s="40" t="str">
        <f t="shared" si="715"/>
        <v/>
      </c>
      <c r="EE345" s="40" t="str">
        <f t="shared" si="715"/>
        <v/>
      </c>
      <c r="EF345" s="40" t="str">
        <f t="shared" si="715"/>
        <v/>
      </c>
      <c r="EG345" s="40" t="str">
        <f t="shared" si="715"/>
        <v/>
      </c>
      <c r="EH345" s="40" t="str">
        <f t="shared" si="715"/>
        <v/>
      </c>
      <c r="EI345" s="40" t="str">
        <f t="shared" si="715"/>
        <v/>
      </c>
      <c r="EJ345" s="40" t="str">
        <f t="shared" si="715"/>
        <v/>
      </c>
      <c r="EK345" s="40" t="str">
        <f t="shared" si="715"/>
        <v/>
      </c>
      <c r="EL345" s="40" t="str">
        <f t="shared" si="724"/>
        <v/>
      </c>
      <c r="EM345" s="40" t="str">
        <f t="shared" si="717"/>
        <v/>
      </c>
      <c r="EN345" s="40" t="str">
        <f t="shared" si="717"/>
        <v/>
      </c>
      <c r="EO345" s="40" t="str">
        <f t="shared" si="717"/>
        <v/>
      </c>
    </row>
    <row r="346" spans="1:145">
      <c r="A346" s="40" t="s">
        <v>670</v>
      </c>
      <c r="B346" s="40" t="s">
        <v>671</v>
      </c>
      <c r="C346" s="40" t="s">
        <v>669</v>
      </c>
      <c r="D346" s="40">
        <f t="shared" si="725"/>
        <v>154000</v>
      </c>
      <c r="F346" s="40">
        <f>ROUNDUP(F$348*0.35,0)</f>
        <v>527</v>
      </c>
      <c r="H346" s="40">
        <f t="shared" ref="H346:H347" si="728">H$348*0.35</f>
        <v>3675000</v>
      </c>
      <c r="M346" s="40">
        <v>10</v>
      </c>
      <c r="V346" s="40">
        <v>15</v>
      </c>
      <c r="W346" s="40">
        <v>150</v>
      </c>
      <c r="BW346" s="40" t="str">
        <f t="shared" si="663"/>
        <v>|n攻击+154000|n护甲+527|n生命值+3675000|n闪避+10%|n暴击+15%|n暴伤+150%</v>
      </c>
      <c r="BX346" s="40" t="str">
        <f t="shared" si="664"/>
        <v>|n攻击+154000</v>
      </c>
      <c r="BY346" s="40" t="str">
        <f t="shared" si="719"/>
        <v/>
      </c>
      <c r="BZ346" s="40" t="str">
        <f t="shared" si="665"/>
        <v>|n护甲+527</v>
      </c>
      <c r="CA346" s="40" t="str">
        <f t="shared" si="666"/>
        <v/>
      </c>
      <c r="CB346" s="40" t="str">
        <f t="shared" si="720"/>
        <v>|n生命值+3675000</v>
      </c>
      <c r="CC346" s="40" t="str">
        <f t="shared" si="667"/>
        <v/>
      </c>
      <c r="CD346" s="40" t="str">
        <f t="shared" si="668"/>
        <v/>
      </c>
      <c r="CE346" s="40" t="str">
        <f t="shared" si="669"/>
        <v/>
      </c>
      <c r="CF346" s="40" t="str">
        <f t="shared" si="670"/>
        <v/>
      </c>
      <c r="CG346" s="40" t="str">
        <f t="shared" si="671"/>
        <v>|n闪避+10%</v>
      </c>
      <c r="CH346" s="40" t="str">
        <f t="shared" si="672"/>
        <v/>
      </c>
      <c r="CI346" s="40" t="str">
        <f t="shared" si="673"/>
        <v/>
      </c>
      <c r="CJ346" s="40" t="str">
        <f t="shared" si="674"/>
        <v/>
      </c>
      <c r="CK346" s="40" t="str">
        <f t="shared" si="675"/>
        <v/>
      </c>
      <c r="CL346" s="40" t="str">
        <f t="shared" si="676"/>
        <v/>
      </c>
      <c r="CM346" s="40" t="str">
        <f t="shared" si="677"/>
        <v/>
      </c>
      <c r="CN346" s="40" t="str">
        <f t="shared" si="678"/>
        <v/>
      </c>
      <c r="CO346" s="40" t="str">
        <f t="shared" si="679"/>
        <v/>
      </c>
      <c r="CP346" s="40" t="str">
        <f t="shared" si="680"/>
        <v>|n暴击+15%</v>
      </c>
      <c r="CQ346" s="40" t="str">
        <f t="shared" si="681"/>
        <v>|n暴伤+150%</v>
      </c>
      <c r="CR346" s="40" t="str">
        <f t="shared" si="682"/>
        <v/>
      </c>
      <c r="CS346" s="40" t="str">
        <f t="shared" si="683"/>
        <v/>
      </c>
      <c r="CT346" s="40" t="str">
        <f t="shared" si="684"/>
        <v/>
      </c>
      <c r="CU346" s="40" t="str">
        <f t="shared" si="685"/>
        <v/>
      </c>
      <c r="CV346" s="40" t="str">
        <f t="shared" si="686"/>
        <v/>
      </c>
      <c r="CW346" s="40" t="str">
        <f t="shared" si="687"/>
        <v/>
      </c>
      <c r="CX346" s="40" t="str">
        <f t="shared" si="688"/>
        <v/>
      </c>
      <c r="CY346" s="40" t="str">
        <f t="shared" si="689"/>
        <v/>
      </c>
      <c r="CZ346" s="40" t="str">
        <f t="shared" si="690"/>
        <v/>
      </c>
      <c r="DA346" s="40" t="str">
        <f t="shared" si="691"/>
        <v/>
      </c>
      <c r="DB346" s="40" t="str">
        <f t="shared" si="692"/>
        <v/>
      </c>
      <c r="DC346" s="40" t="str">
        <f t="shared" si="693"/>
        <v/>
      </c>
      <c r="DD346" s="40" t="str">
        <f t="shared" si="694"/>
        <v/>
      </c>
      <c r="DE346" s="40" t="str">
        <f t="shared" si="695"/>
        <v/>
      </c>
      <c r="DF346" s="40" t="str">
        <f t="shared" si="696"/>
        <v/>
      </c>
      <c r="DG346" s="40" t="str">
        <f t="shared" si="697"/>
        <v/>
      </c>
      <c r="DH346" s="40" t="str">
        <f t="shared" si="698"/>
        <v/>
      </c>
      <c r="DI346" s="40" t="str">
        <f t="shared" si="699"/>
        <v/>
      </c>
      <c r="DJ346" s="40" t="str">
        <f t="shared" si="700"/>
        <v/>
      </c>
      <c r="DK346" s="40" t="str">
        <f t="shared" si="701"/>
        <v/>
      </c>
      <c r="DL346" s="40" t="str">
        <f t="shared" si="702"/>
        <v/>
      </c>
      <c r="DM346" s="40" t="str">
        <f t="shared" si="703"/>
        <v/>
      </c>
      <c r="DN346" s="40" t="str">
        <f t="shared" si="704"/>
        <v/>
      </c>
      <c r="DO346" s="40" t="str">
        <f t="shared" si="705"/>
        <v/>
      </c>
      <c r="DP346" s="40" t="str">
        <f t="shared" si="706"/>
        <v/>
      </c>
      <c r="DQ346" s="40" t="str">
        <f t="shared" si="707"/>
        <v/>
      </c>
      <c r="DR346" s="40" t="str">
        <f t="shared" si="708"/>
        <v/>
      </c>
      <c r="DS346" s="40" t="str">
        <f t="shared" si="709"/>
        <v/>
      </c>
      <c r="DT346" s="40" t="str">
        <f t="shared" si="710"/>
        <v/>
      </c>
      <c r="DU346" s="40" t="str">
        <f t="shared" si="711"/>
        <v/>
      </c>
      <c r="DV346" s="40" t="str">
        <f t="shared" si="712"/>
        <v/>
      </c>
      <c r="DW346" s="40" t="str">
        <f t="shared" si="713"/>
        <v/>
      </c>
      <c r="DX346" s="40" t="str">
        <f t="shared" si="727"/>
        <v/>
      </c>
      <c r="DY346" s="40" t="str">
        <f t="shared" si="727"/>
        <v/>
      </c>
      <c r="DZ346" s="40" t="str">
        <f t="shared" si="727"/>
        <v/>
      </c>
      <c r="EA346" s="40" t="str">
        <f t="shared" si="727"/>
        <v/>
      </c>
      <c r="EB346" s="40" t="str">
        <f t="shared" si="722"/>
        <v/>
      </c>
      <c r="EC346" s="40" t="str">
        <f t="shared" si="722"/>
        <v/>
      </c>
      <c r="ED346" s="40" t="str">
        <f t="shared" si="715"/>
        <v/>
      </c>
      <c r="EE346" s="40" t="str">
        <f t="shared" si="715"/>
        <v/>
      </c>
      <c r="EF346" s="40" t="str">
        <f t="shared" si="715"/>
        <v/>
      </c>
      <c r="EG346" s="40" t="str">
        <f t="shared" si="715"/>
        <v/>
      </c>
      <c r="EH346" s="40" t="str">
        <f t="shared" si="715"/>
        <v/>
      </c>
      <c r="EI346" s="40" t="str">
        <f t="shared" si="715"/>
        <v/>
      </c>
      <c r="EJ346" s="40" t="str">
        <f t="shared" si="715"/>
        <v/>
      </c>
      <c r="EK346" s="40" t="str">
        <f t="shared" si="715"/>
        <v/>
      </c>
      <c r="EL346" s="40" t="str">
        <f t="shared" si="724"/>
        <v/>
      </c>
      <c r="EM346" s="40" t="str">
        <f t="shared" si="717"/>
        <v/>
      </c>
      <c r="EN346" s="40" t="str">
        <f t="shared" si="717"/>
        <v/>
      </c>
      <c r="EO346" s="40" t="str">
        <f t="shared" si="717"/>
        <v/>
      </c>
    </row>
    <row r="347" spans="1:145">
      <c r="A347" s="40" t="s">
        <v>672</v>
      </c>
      <c r="B347" s="40" t="s">
        <v>673</v>
      </c>
      <c r="C347" s="40" t="s">
        <v>669</v>
      </c>
      <c r="D347" s="40">
        <f t="shared" si="725"/>
        <v>154000</v>
      </c>
      <c r="F347" s="40">
        <f>ROUND(F$348*0.35,0)</f>
        <v>527</v>
      </c>
      <c r="H347" s="40">
        <f t="shared" si="728"/>
        <v>3675000</v>
      </c>
      <c r="M347" s="40">
        <v>10</v>
      </c>
      <c r="V347" s="40">
        <v>15</v>
      </c>
      <c r="W347" s="40">
        <v>150</v>
      </c>
      <c r="BW347" s="40" t="str">
        <f t="shared" si="663"/>
        <v>|n攻击+154000|n护甲+527|n生命值+3675000|n闪避+10%|n暴击+15%|n暴伤+150%</v>
      </c>
      <c r="BX347" s="40" t="str">
        <f t="shared" si="664"/>
        <v>|n攻击+154000</v>
      </c>
      <c r="BY347" s="40" t="str">
        <f t="shared" si="719"/>
        <v/>
      </c>
      <c r="BZ347" s="40" t="str">
        <f t="shared" si="665"/>
        <v>|n护甲+527</v>
      </c>
      <c r="CA347" s="40" t="str">
        <f t="shared" si="666"/>
        <v/>
      </c>
      <c r="CB347" s="40" t="str">
        <f t="shared" si="720"/>
        <v>|n生命值+3675000</v>
      </c>
      <c r="CC347" s="40" t="str">
        <f t="shared" si="667"/>
        <v/>
      </c>
      <c r="CD347" s="40" t="str">
        <f t="shared" si="668"/>
        <v/>
      </c>
      <c r="CE347" s="40" t="str">
        <f t="shared" si="669"/>
        <v/>
      </c>
      <c r="CF347" s="40" t="str">
        <f t="shared" si="670"/>
        <v/>
      </c>
      <c r="CG347" s="40" t="str">
        <f t="shared" si="671"/>
        <v>|n闪避+10%</v>
      </c>
      <c r="CH347" s="40" t="str">
        <f t="shared" si="672"/>
        <v/>
      </c>
      <c r="CI347" s="40" t="str">
        <f t="shared" si="673"/>
        <v/>
      </c>
      <c r="CJ347" s="40" t="str">
        <f t="shared" si="674"/>
        <v/>
      </c>
      <c r="CK347" s="40" t="str">
        <f t="shared" si="675"/>
        <v/>
      </c>
      <c r="CL347" s="40" t="str">
        <f t="shared" si="676"/>
        <v/>
      </c>
      <c r="CM347" s="40" t="str">
        <f t="shared" si="677"/>
        <v/>
      </c>
      <c r="CN347" s="40" t="str">
        <f t="shared" si="678"/>
        <v/>
      </c>
      <c r="CO347" s="40" t="str">
        <f t="shared" si="679"/>
        <v/>
      </c>
      <c r="CP347" s="40" t="str">
        <f t="shared" si="680"/>
        <v>|n暴击+15%</v>
      </c>
      <c r="CQ347" s="40" t="str">
        <f t="shared" si="681"/>
        <v>|n暴伤+150%</v>
      </c>
      <c r="CR347" s="40" t="str">
        <f t="shared" si="682"/>
        <v/>
      </c>
      <c r="CS347" s="40" t="str">
        <f t="shared" si="683"/>
        <v/>
      </c>
      <c r="CT347" s="40" t="str">
        <f t="shared" si="684"/>
        <v/>
      </c>
      <c r="CU347" s="40" t="str">
        <f t="shared" si="685"/>
        <v/>
      </c>
      <c r="CV347" s="40" t="str">
        <f t="shared" si="686"/>
        <v/>
      </c>
      <c r="CW347" s="40" t="str">
        <f t="shared" si="687"/>
        <v/>
      </c>
      <c r="CX347" s="40" t="str">
        <f t="shared" si="688"/>
        <v/>
      </c>
      <c r="CY347" s="40" t="str">
        <f t="shared" si="689"/>
        <v/>
      </c>
      <c r="CZ347" s="40" t="str">
        <f t="shared" si="690"/>
        <v/>
      </c>
      <c r="DA347" s="40" t="str">
        <f t="shared" si="691"/>
        <v/>
      </c>
      <c r="DB347" s="40" t="str">
        <f t="shared" si="692"/>
        <v/>
      </c>
      <c r="DC347" s="40" t="str">
        <f t="shared" si="693"/>
        <v/>
      </c>
      <c r="DD347" s="40" t="str">
        <f t="shared" si="694"/>
        <v/>
      </c>
      <c r="DE347" s="40" t="str">
        <f t="shared" si="695"/>
        <v/>
      </c>
      <c r="DF347" s="40" t="str">
        <f t="shared" si="696"/>
        <v/>
      </c>
      <c r="DG347" s="40" t="str">
        <f t="shared" si="697"/>
        <v/>
      </c>
      <c r="DH347" s="40" t="str">
        <f t="shared" si="698"/>
        <v/>
      </c>
      <c r="DI347" s="40" t="str">
        <f t="shared" si="699"/>
        <v/>
      </c>
      <c r="DJ347" s="40" t="str">
        <f t="shared" si="700"/>
        <v/>
      </c>
      <c r="DK347" s="40" t="str">
        <f t="shared" si="701"/>
        <v/>
      </c>
      <c r="DL347" s="40" t="str">
        <f t="shared" si="702"/>
        <v/>
      </c>
      <c r="DM347" s="40" t="str">
        <f t="shared" si="703"/>
        <v/>
      </c>
      <c r="DN347" s="40" t="str">
        <f t="shared" si="704"/>
        <v/>
      </c>
      <c r="DO347" s="40" t="str">
        <f t="shared" si="705"/>
        <v/>
      </c>
      <c r="DP347" s="40" t="str">
        <f t="shared" si="706"/>
        <v/>
      </c>
      <c r="DQ347" s="40" t="str">
        <f t="shared" si="707"/>
        <v/>
      </c>
      <c r="DR347" s="40" t="str">
        <f t="shared" si="708"/>
        <v/>
      </c>
      <c r="DS347" s="40" t="str">
        <f t="shared" si="709"/>
        <v/>
      </c>
      <c r="DT347" s="40" t="str">
        <f t="shared" si="710"/>
        <v/>
      </c>
      <c r="DU347" s="40" t="str">
        <f t="shared" si="711"/>
        <v/>
      </c>
      <c r="DV347" s="40" t="str">
        <f t="shared" si="712"/>
        <v/>
      </c>
      <c r="DW347" s="40" t="str">
        <f t="shared" si="713"/>
        <v/>
      </c>
      <c r="DX347" s="40" t="str">
        <f t="shared" si="727"/>
        <v/>
      </c>
      <c r="DY347" s="40" t="str">
        <f t="shared" si="727"/>
        <v/>
      </c>
      <c r="DZ347" s="40" t="str">
        <f t="shared" si="727"/>
        <v/>
      </c>
      <c r="EA347" s="40" t="str">
        <f t="shared" si="727"/>
        <v/>
      </c>
      <c r="EB347" s="40" t="str">
        <f t="shared" si="722"/>
        <v/>
      </c>
      <c r="EC347" s="40" t="str">
        <f t="shared" si="722"/>
        <v/>
      </c>
      <c r="ED347" s="40" t="str">
        <f t="shared" si="715"/>
        <v/>
      </c>
      <c r="EE347" s="40" t="str">
        <f t="shared" si="715"/>
        <v/>
      </c>
      <c r="EF347" s="40" t="str">
        <f t="shared" si="715"/>
        <v/>
      </c>
      <c r="EG347" s="40" t="str">
        <f t="shared" si="715"/>
        <v/>
      </c>
      <c r="EH347" s="40" t="str">
        <f t="shared" si="715"/>
        <v/>
      </c>
      <c r="EI347" s="40" t="str">
        <f t="shared" si="715"/>
        <v/>
      </c>
      <c r="EJ347" s="40" t="str">
        <f t="shared" si="715"/>
        <v/>
      </c>
      <c r="EK347" s="40" t="str">
        <f t="shared" si="715"/>
        <v/>
      </c>
      <c r="EL347" s="40" t="str">
        <f t="shared" si="724"/>
        <v/>
      </c>
      <c r="EM347" s="40" t="str">
        <f t="shared" si="717"/>
        <v/>
      </c>
      <c r="EN347" s="40" t="str">
        <f t="shared" si="717"/>
        <v/>
      </c>
      <c r="EO347" s="40" t="str">
        <f t="shared" si="717"/>
        <v/>
      </c>
    </row>
    <row r="348" spans="1:145">
      <c r="A348" s="40" t="s">
        <v>674</v>
      </c>
      <c r="B348" s="40" t="s">
        <v>675</v>
      </c>
      <c r="C348" s="40" t="s">
        <v>676</v>
      </c>
      <c r="D348" s="40">
        <f>D319*副本折算境界</f>
        <v>616000</v>
      </c>
      <c r="F348" s="40">
        <f>F319*副本折算境界</f>
        <v>1505</v>
      </c>
      <c r="H348" s="40">
        <f>H319*副本折算境界</f>
        <v>10500000</v>
      </c>
      <c r="M348" s="40">
        <v>10</v>
      </c>
      <c r="V348" s="40">
        <v>15</v>
      </c>
      <c r="W348" s="40">
        <v>200</v>
      </c>
      <c r="BW348" s="40" t="str">
        <f t="shared" si="663"/>
        <v>|n攻击+616000|n护甲+1505|n生命值+10500000|n闪避+10%|n暴击+15%|n暴伤+200%</v>
      </c>
      <c r="BX348" s="40" t="str">
        <f t="shared" si="664"/>
        <v>|n攻击+616000</v>
      </c>
      <c r="BY348" s="40" t="str">
        <f t="shared" si="719"/>
        <v/>
      </c>
      <c r="BZ348" s="40" t="str">
        <f t="shared" si="665"/>
        <v>|n护甲+1505</v>
      </c>
      <c r="CA348" s="40" t="str">
        <f t="shared" si="666"/>
        <v/>
      </c>
      <c r="CB348" s="40" t="str">
        <f t="shared" si="720"/>
        <v>|n生命值+10500000</v>
      </c>
      <c r="CC348" s="40" t="str">
        <f t="shared" si="667"/>
        <v/>
      </c>
      <c r="CD348" s="40" t="str">
        <f t="shared" si="668"/>
        <v/>
      </c>
      <c r="CE348" s="40" t="str">
        <f t="shared" si="669"/>
        <v/>
      </c>
      <c r="CF348" s="40" t="str">
        <f t="shared" si="670"/>
        <v/>
      </c>
      <c r="CG348" s="40" t="str">
        <f t="shared" si="671"/>
        <v>|n闪避+10%</v>
      </c>
      <c r="CH348" s="40" t="str">
        <f t="shared" si="672"/>
        <v/>
      </c>
      <c r="CI348" s="40" t="str">
        <f t="shared" si="673"/>
        <v/>
      </c>
      <c r="CJ348" s="40" t="str">
        <f t="shared" si="674"/>
        <v/>
      </c>
      <c r="CK348" s="40" t="str">
        <f t="shared" si="675"/>
        <v/>
      </c>
      <c r="CL348" s="40" t="str">
        <f t="shared" si="676"/>
        <v/>
      </c>
      <c r="CM348" s="40" t="str">
        <f t="shared" si="677"/>
        <v/>
      </c>
      <c r="CN348" s="40" t="str">
        <f t="shared" si="678"/>
        <v/>
      </c>
      <c r="CO348" s="40" t="str">
        <f t="shared" si="679"/>
        <v/>
      </c>
      <c r="CP348" s="40" t="str">
        <f t="shared" si="680"/>
        <v>|n暴击+15%</v>
      </c>
      <c r="CQ348" s="40" t="str">
        <f t="shared" si="681"/>
        <v>|n暴伤+200%</v>
      </c>
      <c r="CR348" s="40" t="str">
        <f t="shared" si="682"/>
        <v/>
      </c>
      <c r="CS348" s="40" t="str">
        <f t="shared" si="683"/>
        <v/>
      </c>
      <c r="CT348" s="40" t="str">
        <f t="shared" si="684"/>
        <v/>
      </c>
      <c r="CU348" s="40" t="str">
        <f t="shared" si="685"/>
        <v/>
      </c>
      <c r="CV348" s="40" t="str">
        <f t="shared" si="686"/>
        <v/>
      </c>
      <c r="CW348" s="40" t="str">
        <f t="shared" si="687"/>
        <v/>
      </c>
      <c r="CX348" s="40" t="str">
        <f t="shared" si="688"/>
        <v/>
      </c>
      <c r="CY348" s="40" t="str">
        <f t="shared" si="689"/>
        <v/>
      </c>
      <c r="CZ348" s="40" t="str">
        <f t="shared" si="690"/>
        <v/>
      </c>
      <c r="DA348" s="40" t="str">
        <f t="shared" si="691"/>
        <v/>
      </c>
      <c r="DB348" s="40" t="str">
        <f t="shared" si="692"/>
        <v/>
      </c>
      <c r="DC348" s="40" t="str">
        <f t="shared" si="693"/>
        <v/>
      </c>
      <c r="DD348" s="40" t="str">
        <f t="shared" si="694"/>
        <v/>
      </c>
      <c r="DE348" s="40" t="str">
        <f t="shared" si="695"/>
        <v/>
      </c>
      <c r="DF348" s="40" t="str">
        <f t="shared" si="696"/>
        <v/>
      </c>
      <c r="DG348" s="40" t="str">
        <f t="shared" si="697"/>
        <v/>
      </c>
      <c r="DH348" s="40" t="str">
        <f t="shared" si="698"/>
        <v/>
      </c>
      <c r="DI348" s="40" t="str">
        <f t="shared" si="699"/>
        <v/>
      </c>
      <c r="DJ348" s="40" t="str">
        <f t="shared" si="700"/>
        <v/>
      </c>
      <c r="DK348" s="40" t="str">
        <f t="shared" si="701"/>
        <v/>
      </c>
      <c r="DL348" s="40" t="str">
        <f t="shared" si="702"/>
        <v/>
      </c>
      <c r="DM348" s="40" t="str">
        <f t="shared" si="703"/>
        <v/>
      </c>
      <c r="DN348" s="40" t="str">
        <f t="shared" si="704"/>
        <v/>
      </c>
      <c r="DO348" s="40" t="str">
        <f t="shared" si="705"/>
        <v/>
      </c>
      <c r="DP348" s="40" t="str">
        <f t="shared" si="706"/>
        <v/>
      </c>
      <c r="DQ348" s="40" t="str">
        <f t="shared" si="707"/>
        <v/>
      </c>
      <c r="DR348" s="40" t="str">
        <f t="shared" si="708"/>
        <v/>
      </c>
      <c r="DS348" s="40" t="str">
        <f t="shared" si="709"/>
        <v/>
      </c>
      <c r="DT348" s="40" t="str">
        <f t="shared" si="710"/>
        <v/>
      </c>
      <c r="DU348" s="40" t="str">
        <f t="shared" si="711"/>
        <v/>
      </c>
      <c r="DV348" s="40" t="str">
        <f t="shared" si="712"/>
        <v/>
      </c>
      <c r="DW348" s="40" t="str">
        <f t="shared" si="713"/>
        <v/>
      </c>
      <c r="DX348" s="40" t="str">
        <f t="shared" si="727"/>
        <v/>
      </c>
      <c r="DY348" s="40" t="str">
        <f t="shared" si="727"/>
        <v/>
      </c>
      <c r="DZ348" s="40" t="str">
        <f t="shared" si="727"/>
        <v/>
      </c>
      <c r="EA348" s="40" t="str">
        <f t="shared" si="727"/>
        <v/>
      </c>
      <c r="EB348" s="40" t="str">
        <f t="shared" si="722"/>
        <v/>
      </c>
      <c r="EC348" s="40" t="str">
        <f t="shared" si="722"/>
        <v/>
      </c>
      <c r="ED348" s="40" t="str">
        <f t="shared" si="715"/>
        <v/>
      </c>
      <c r="EE348" s="40" t="str">
        <f t="shared" si="715"/>
        <v/>
      </c>
      <c r="EF348" s="40" t="str">
        <f t="shared" si="715"/>
        <v/>
      </c>
      <c r="EG348" s="40" t="str">
        <f t="shared" si="715"/>
        <v/>
      </c>
      <c r="EH348" s="40" t="str">
        <f t="shared" si="715"/>
        <v/>
      </c>
      <c r="EI348" s="40" t="str">
        <f t="shared" si="715"/>
        <v/>
      </c>
      <c r="EJ348" s="40" t="str">
        <f t="shared" si="715"/>
        <v/>
      </c>
      <c r="EK348" s="40" t="str">
        <f t="shared" si="715"/>
        <v/>
      </c>
      <c r="EL348" s="40" t="str">
        <f t="shared" si="724"/>
        <v/>
      </c>
      <c r="EM348" s="40" t="str">
        <f t="shared" si="717"/>
        <v/>
      </c>
      <c r="EN348" s="40" t="str">
        <f t="shared" si="717"/>
        <v/>
      </c>
      <c r="EO348" s="40" t="str">
        <f t="shared" si="717"/>
        <v/>
      </c>
    </row>
    <row r="349" spans="1:145">
      <c r="A349" s="40" t="s">
        <v>677</v>
      </c>
      <c r="B349" s="40" t="s">
        <v>678</v>
      </c>
      <c r="C349" s="40" t="s">
        <v>679</v>
      </c>
      <c r="D349" s="40">
        <f t="shared" ref="D349:H349" si="729">D350</f>
        <v>980000</v>
      </c>
      <c r="F349" s="40">
        <f t="shared" si="729"/>
        <v>2100</v>
      </c>
      <c r="H349" s="40">
        <f t="shared" si="729"/>
        <v>17500000</v>
      </c>
      <c r="M349" s="40">
        <v>10</v>
      </c>
      <c r="V349" s="40">
        <v>16</v>
      </c>
      <c r="W349" s="40">
        <v>250</v>
      </c>
      <c r="BW349" s="40" t="str">
        <f t="shared" si="663"/>
        <v>|n攻击+980000|n护甲+2100|n生命值+17500000|n闪避+10%|n暴击+16%|n暴伤+250%</v>
      </c>
      <c r="BX349" s="40" t="str">
        <f t="shared" si="664"/>
        <v>|n攻击+980000</v>
      </c>
      <c r="BY349" s="40" t="str">
        <f t="shared" si="719"/>
        <v/>
      </c>
      <c r="BZ349" s="40" t="str">
        <f t="shared" si="665"/>
        <v>|n护甲+2100</v>
      </c>
      <c r="CA349" s="40" t="str">
        <f t="shared" si="666"/>
        <v/>
      </c>
      <c r="CB349" s="40" t="str">
        <f t="shared" si="720"/>
        <v>|n生命值+17500000</v>
      </c>
      <c r="CC349" s="40" t="str">
        <f t="shared" si="667"/>
        <v/>
      </c>
      <c r="CD349" s="40" t="str">
        <f t="shared" si="668"/>
        <v/>
      </c>
      <c r="CE349" s="40" t="str">
        <f t="shared" si="669"/>
        <v/>
      </c>
      <c r="CF349" s="40" t="str">
        <f t="shared" si="670"/>
        <v/>
      </c>
      <c r="CG349" s="40" t="str">
        <f t="shared" si="671"/>
        <v>|n闪避+10%</v>
      </c>
      <c r="CH349" s="40" t="str">
        <f t="shared" si="672"/>
        <v/>
      </c>
      <c r="CI349" s="40" t="str">
        <f t="shared" si="673"/>
        <v/>
      </c>
      <c r="CJ349" s="40" t="str">
        <f t="shared" si="674"/>
        <v/>
      </c>
      <c r="CK349" s="40" t="str">
        <f t="shared" si="675"/>
        <v/>
      </c>
      <c r="CL349" s="40" t="str">
        <f t="shared" si="676"/>
        <v/>
      </c>
      <c r="CM349" s="40" t="str">
        <f t="shared" si="677"/>
        <v/>
      </c>
      <c r="CN349" s="40" t="str">
        <f t="shared" si="678"/>
        <v/>
      </c>
      <c r="CO349" s="40" t="str">
        <f t="shared" si="679"/>
        <v/>
      </c>
      <c r="CP349" s="40" t="str">
        <f t="shared" si="680"/>
        <v>|n暴击+16%</v>
      </c>
      <c r="CQ349" s="40" t="str">
        <f t="shared" si="681"/>
        <v>|n暴伤+250%</v>
      </c>
      <c r="CR349" s="40" t="str">
        <f t="shared" si="682"/>
        <v/>
      </c>
      <c r="CS349" s="40" t="str">
        <f t="shared" si="683"/>
        <v/>
      </c>
      <c r="CT349" s="40" t="str">
        <f t="shared" si="684"/>
        <v/>
      </c>
      <c r="CU349" s="40" t="str">
        <f t="shared" si="685"/>
        <v/>
      </c>
      <c r="CV349" s="40" t="str">
        <f t="shared" si="686"/>
        <v/>
      </c>
      <c r="CW349" s="40" t="str">
        <f t="shared" si="687"/>
        <v/>
      </c>
      <c r="CX349" s="40" t="str">
        <f t="shared" si="688"/>
        <v/>
      </c>
      <c r="CY349" s="40" t="str">
        <f t="shared" si="689"/>
        <v/>
      </c>
      <c r="CZ349" s="40" t="str">
        <f t="shared" si="690"/>
        <v/>
      </c>
      <c r="DA349" s="40" t="str">
        <f t="shared" si="691"/>
        <v/>
      </c>
      <c r="DB349" s="40" t="str">
        <f t="shared" si="692"/>
        <v/>
      </c>
      <c r="DC349" s="40" t="str">
        <f t="shared" si="693"/>
        <v/>
      </c>
      <c r="DD349" s="40" t="str">
        <f t="shared" si="694"/>
        <v/>
      </c>
      <c r="DE349" s="40" t="str">
        <f t="shared" si="695"/>
        <v/>
      </c>
      <c r="DF349" s="40" t="str">
        <f t="shared" si="696"/>
        <v/>
      </c>
      <c r="DG349" s="40" t="str">
        <f t="shared" si="697"/>
        <v/>
      </c>
      <c r="DH349" s="40" t="str">
        <f t="shared" si="698"/>
        <v/>
      </c>
      <c r="DI349" s="40" t="str">
        <f t="shared" si="699"/>
        <v/>
      </c>
      <c r="DJ349" s="40" t="str">
        <f t="shared" si="700"/>
        <v/>
      </c>
      <c r="DK349" s="40" t="str">
        <f t="shared" si="701"/>
        <v/>
      </c>
      <c r="DL349" s="40" t="str">
        <f t="shared" si="702"/>
        <v/>
      </c>
      <c r="DM349" s="40" t="str">
        <f t="shared" si="703"/>
        <v/>
      </c>
      <c r="DN349" s="40" t="str">
        <f t="shared" si="704"/>
        <v/>
      </c>
      <c r="DO349" s="40" t="str">
        <f t="shared" si="705"/>
        <v/>
      </c>
      <c r="DP349" s="40" t="str">
        <f t="shared" si="706"/>
        <v/>
      </c>
      <c r="DQ349" s="40" t="str">
        <f t="shared" si="707"/>
        <v/>
      </c>
      <c r="DR349" s="40" t="str">
        <f t="shared" si="708"/>
        <v/>
      </c>
      <c r="DS349" s="40" t="str">
        <f t="shared" si="709"/>
        <v/>
      </c>
      <c r="DT349" s="40" t="str">
        <f t="shared" si="710"/>
        <v/>
      </c>
      <c r="DU349" s="40" t="str">
        <f t="shared" si="711"/>
        <v/>
      </c>
      <c r="DV349" s="40" t="str">
        <f t="shared" si="712"/>
        <v/>
      </c>
      <c r="DW349" s="40" t="str">
        <f t="shared" si="713"/>
        <v/>
      </c>
      <c r="DX349" s="40" t="str">
        <f t="shared" si="727"/>
        <v/>
      </c>
      <c r="DY349" s="40" t="str">
        <f t="shared" si="727"/>
        <v/>
      </c>
      <c r="DZ349" s="40" t="str">
        <f t="shared" si="727"/>
        <v/>
      </c>
      <c r="EA349" s="40" t="str">
        <f t="shared" si="727"/>
        <v/>
      </c>
      <c r="EB349" s="40" t="str">
        <f t="shared" si="722"/>
        <v/>
      </c>
      <c r="EC349" s="40" t="str">
        <f t="shared" si="722"/>
        <v/>
      </c>
      <c r="ED349" s="40" t="str">
        <f t="shared" si="715"/>
        <v/>
      </c>
      <c r="EE349" s="40" t="str">
        <f t="shared" si="715"/>
        <v/>
      </c>
      <c r="EF349" s="40" t="str">
        <f t="shared" si="715"/>
        <v/>
      </c>
      <c r="EG349" s="40" t="str">
        <f t="shared" si="715"/>
        <v/>
      </c>
      <c r="EH349" s="40" t="str">
        <f t="shared" si="715"/>
        <v/>
      </c>
      <c r="EI349" s="40" t="str">
        <f t="shared" si="715"/>
        <v/>
      </c>
      <c r="EJ349" s="40" t="str">
        <f t="shared" si="715"/>
        <v/>
      </c>
      <c r="EK349" s="40" t="str">
        <f t="shared" si="715"/>
        <v/>
      </c>
      <c r="EL349" s="40" t="str">
        <f t="shared" si="724"/>
        <v/>
      </c>
      <c r="EM349" s="40" t="str">
        <f t="shared" si="717"/>
        <v/>
      </c>
      <c r="EN349" s="40" t="str">
        <f t="shared" si="717"/>
        <v/>
      </c>
      <c r="EO349" s="40" t="str">
        <f t="shared" si="717"/>
        <v/>
      </c>
    </row>
    <row r="350" spans="1:145">
      <c r="A350" s="40" t="s">
        <v>680</v>
      </c>
      <c r="B350" s="40" t="s">
        <v>681</v>
      </c>
      <c r="C350" s="40" t="s">
        <v>679</v>
      </c>
      <c r="D350" s="40">
        <f>D320*副本折算境界</f>
        <v>980000</v>
      </c>
      <c r="F350" s="40">
        <f>F320*副本折算境界</f>
        <v>2100</v>
      </c>
      <c r="H350" s="40">
        <f>H320*副本折算境界</f>
        <v>17500000</v>
      </c>
      <c r="M350" s="40">
        <v>10</v>
      </c>
      <c r="V350" s="40">
        <v>18</v>
      </c>
      <c r="W350" s="40">
        <v>200</v>
      </c>
      <c r="BW350" s="40" t="str">
        <f t="shared" si="663"/>
        <v>|n攻击+980000|n护甲+2100|n生命值+17500000|n闪避+10%|n暴击+18%|n暴伤+200%</v>
      </c>
      <c r="BX350" s="40" t="str">
        <f t="shared" si="664"/>
        <v>|n攻击+980000</v>
      </c>
      <c r="BY350" s="40" t="str">
        <f t="shared" si="719"/>
        <v/>
      </c>
      <c r="BZ350" s="40" t="str">
        <f t="shared" si="665"/>
        <v>|n护甲+2100</v>
      </c>
      <c r="CA350" s="40" t="str">
        <f t="shared" si="666"/>
        <v/>
      </c>
      <c r="CB350" s="40" t="str">
        <f t="shared" si="720"/>
        <v>|n生命值+17500000</v>
      </c>
      <c r="CC350" s="40" t="str">
        <f t="shared" si="667"/>
        <v/>
      </c>
      <c r="CD350" s="40" t="str">
        <f t="shared" si="668"/>
        <v/>
      </c>
      <c r="CE350" s="40" t="str">
        <f t="shared" si="669"/>
        <v/>
      </c>
      <c r="CF350" s="40" t="str">
        <f t="shared" si="670"/>
        <v/>
      </c>
      <c r="CG350" s="40" t="str">
        <f t="shared" si="671"/>
        <v>|n闪避+10%</v>
      </c>
      <c r="CH350" s="40" t="str">
        <f t="shared" si="672"/>
        <v/>
      </c>
      <c r="CI350" s="40" t="str">
        <f t="shared" si="673"/>
        <v/>
      </c>
      <c r="CJ350" s="40" t="str">
        <f t="shared" si="674"/>
        <v/>
      </c>
      <c r="CK350" s="40" t="str">
        <f t="shared" si="675"/>
        <v/>
      </c>
      <c r="CL350" s="40" t="str">
        <f t="shared" si="676"/>
        <v/>
      </c>
      <c r="CM350" s="40" t="str">
        <f t="shared" si="677"/>
        <v/>
      </c>
      <c r="CN350" s="40" t="str">
        <f t="shared" si="678"/>
        <v/>
      </c>
      <c r="CO350" s="40" t="str">
        <f t="shared" si="679"/>
        <v/>
      </c>
      <c r="CP350" s="40" t="str">
        <f t="shared" si="680"/>
        <v>|n暴击+18%</v>
      </c>
      <c r="CQ350" s="40" t="str">
        <f t="shared" si="681"/>
        <v>|n暴伤+200%</v>
      </c>
      <c r="CR350" s="40" t="str">
        <f t="shared" si="682"/>
        <v/>
      </c>
      <c r="CS350" s="40" t="str">
        <f t="shared" si="683"/>
        <v/>
      </c>
      <c r="CT350" s="40" t="str">
        <f t="shared" si="684"/>
        <v/>
      </c>
      <c r="CU350" s="40" t="str">
        <f t="shared" si="685"/>
        <v/>
      </c>
      <c r="CV350" s="40" t="str">
        <f t="shared" si="686"/>
        <v/>
      </c>
      <c r="CW350" s="40" t="str">
        <f t="shared" si="687"/>
        <v/>
      </c>
      <c r="CX350" s="40" t="str">
        <f t="shared" si="688"/>
        <v/>
      </c>
      <c r="CY350" s="40" t="str">
        <f t="shared" si="689"/>
        <v/>
      </c>
      <c r="CZ350" s="40" t="str">
        <f t="shared" si="690"/>
        <v/>
      </c>
      <c r="DA350" s="40" t="str">
        <f t="shared" si="691"/>
        <v/>
      </c>
      <c r="DB350" s="40" t="str">
        <f t="shared" si="692"/>
        <v/>
      </c>
      <c r="DC350" s="40" t="str">
        <f t="shared" si="693"/>
        <v/>
      </c>
      <c r="DD350" s="40" t="str">
        <f t="shared" si="694"/>
        <v/>
      </c>
      <c r="DE350" s="40" t="str">
        <f t="shared" si="695"/>
        <v/>
      </c>
      <c r="DF350" s="40" t="str">
        <f t="shared" si="696"/>
        <v/>
      </c>
      <c r="DG350" s="40" t="str">
        <f t="shared" si="697"/>
        <v/>
      </c>
      <c r="DH350" s="40" t="str">
        <f t="shared" si="698"/>
        <v/>
      </c>
      <c r="DI350" s="40" t="str">
        <f t="shared" si="699"/>
        <v/>
      </c>
      <c r="DJ350" s="40" t="str">
        <f t="shared" si="700"/>
        <v/>
      </c>
      <c r="DK350" s="40" t="str">
        <f t="shared" si="701"/>
        <v/>
      </c>
      <c r="DL350" s="40" t="str">
        <f t="shared" si="702"/>
        <v/>
      </c>
      <c r="DM350" s="40" t="str">
        <f t="shared" si="703"/>
        <v/>
      </c>
      <c r="DN350" s="40" t="str">
        <f t="shared" si="704"/>
        <v/>
      </c>
      <c r="DO350" s="40" t="str">
        <f t="shared" si="705"/>
        <v/>
      </c>
      <c r="DP350" s="40" t="str">
        <f t="shared" si="706"/>
        <v/>
      </c>
      <c r="DQ350" s="40" t="str">
        <f t="shared" si="707"/>
        <v/>
      </c>
      <c r="DR350" s="40" t="str">
        <f t="shared" si="708"/>
        <v/>
      </c>
      <c r="DS350" s="40" t="str">
        <f t="shared" si="709"/>
        <v/>
      </c>
      <c r="DT350" s="40" t="str">
        <f t="shared" si="710"/>
        <v/>
      </c>
      <c r="DU350" s="40" t="str">
        <f t="shared" si="711"/>
        <v/>
      </c>
      <c r="DV350" s="40" t="str">
        <f t="shared" si="712"/>
        <v/>
      </c>
      <c r="DW350" s="40" t="str">
        <f t="shared" si="713"/>
        <v/>
      </c>
      <c r="DX350" s="40" t="str">
        <f t="shared" si="727"/>
        <v/>
      </c>
      <c r="DY350" s="40" t="str">
        <f t="shared" si="727"/>
        <v/>
      </c>
      <c r="DZ350" s="40" t="str">
        <f t="shared" si="727"/>
        <v/>
      </c>
      <c r="EA350" s="40" t="str">
        <f t="shared" si="727"/>
        <v/>
      </c>
      <c r="EB350" s="40" t="str">
        <f t="shared" si="722"/>
        <v/>
      </c>
      <c r="EC350" s="40" t="str">
        <f t="shared" si="722"/>
        <v/>
      </c>
      <c r="ED350" s="40" t="str">
        <f t="shared" si="715"/>
        <v/>
      </c>
      <c r="EE350" s="40" t="str">
        <f t="shared" si="715"/>
        <v/>
      </c>
      <c r="EF350" s="40" t="str">
        <f t="shared" si="715"/>
        <v/>
      </c>
      <c r="EG350" s="40" t="str">
        <f t="shared" si="715"/>
        <v/>
      </c>
      <c r="EH350" s="40" t="str">
        <f t="shared" si="715"/>
        <v/>
      </c>
      <c r="EI350" s="40" t="str">
        <f t="shared" si="715"/>
        <v/>
      </c>
      <c r="EJ350" s="40" t="str">
        <f t="shared" si="715"/>
        <v/>
      </c>
      <c r="EK350" s="40" t="str">
        <f t="shared" si="715"/>
        <v/>
      </c>
      <c r="EL350" s="40" t="str">
        <f t="shared" si="724"/>
        <v/>
      </c>
      <c r="EM350" s="40" t="str">
        <f t="shared" si="717"/>
        <v/>
      </c>
      <c r="EN350" s="40" t="str">
        <f t="shared" si="717"/>
        <v/>
      </c>
      <c r="EO350" s="40" t="str">
        <f t="shared" si="717"/>
        <v/>
      </c>
    </row>
    <row r="351" spans="1:145">
      <c r="A351" s="40" t="s">
        <v>682</v>
      </c>
      <c r="B351" s="40" t="s">
        <v>683</v>
      </c>
      <c r="C351" s="40" t="s">
        <v>684</v>
      </c>
      <c r="D351" s="40">
        <f>D321*副本折算境界</f>
        <v>1460893</v>
      </c>
      <c r="F351" s="40">
        <f>F321*副本折算境界</f>
        <v>2660</v>
      </c>
      <c r="H351" s="40">
        <f>H321*副本折算境界</f>
        <v>25200000</v>
      </c>
      <c r="M351" s="40">
        <v>10</v>
      </c>
      <c r="V351" s="40">
        <v>18</v>
      </c>
      <c r="W351" s="40">
        <v>300</v>
      </c>
      <c r="BW351" s="40" t="str">
        <f t="shared" si="663"/>
        <v>|n攻击+1460893|n护甲+2660|n生命值+25200000|n闪避+10%|n暴击+18%|n暴伤+300%</v>
      </c>
      <c r="BX351" s="40" t="str">
        <f t="shared" si="664"/>
        <v>|n攻击+1460893</v>
      </c>
      <c r="BY351" s="40" t="str">
        <f t="shared" si="719"/>
        <v/>
      </c>
      <c r="BZ351" s="40" t="str">
        <f t="shared" si="665"/>
        <v>|n护甲+2660</v>
      </c>
      <c r="CA351" s="40" t="str">
        <f t="shared" si="666"/>
        <v/>
      </c>
      <c r="CB351" s="40" t="str">
        <f t="shared" si="720"/>
        <v>|n生命值+25200000</v>
      </c>
      <c r="CC351" s="40" t="str">
        <f t="shared" si="667"/>
        <v/>
      </c>
      <c r="CD351" s="40" t="str">
        <f t="shared" si="668"/>
        <v/>
      </c>
      <c r="CE351" s="40" t="str">
        <f t="shared" si="669"/>
        <v/>
      </c>
      <c r="CF351" s="40" t="str">
        <f t="shared" si="670"/>
        <v/>
      </c>
      <c r="CG351" s="40" t="str">
        <f t="shared" si="671"/>
        <v>|n闪避+10%</v>
      </c>
      <c r="CH351" s="40" t="str">
        <f t="shared" si="672"/>
        <v/>
      </c>
      <c r="CI351" s="40" t="str">
        <f t="shared" si="673"/>
        <v/>
      </c>
      <c r="CJ351" s="40" t="str">
        <f t="shared" si="674"/>
        <v/>
      </c>
      <c r="CK351" s="40" t="str">
        <f t="shared" si="675"/>
        <v/>
      </c>
      <c r="CL351" s="40" t="str">
        <f t="shared" si="676"/>
        <v/>
      </c>
      <c r="CM351" s="40" t="str">
        <f t="shared" si="677"/>
        <v/>
      </c>
      <c r="CN351" s="40" t="str">
        <f t="shared" si="678"/>
        <v/>
      </c>
      <c r="CO351" s="40" t="str">
        <f t="shared" si="679"/>
        <v/>
      </c>
      <c r="CP351" s="40" t="str">
        <f t="shared" si="680"/>
        <v>|n暴击+18%</v>
      </c>
      <c r="CQ351" s="40" t="str">
        <f t="shared" si="681"/>
        <v>|n暴伤+300%</v>
      </c>
      <c r="CR351" s="40" t="str">
        <f t="shared" si="682"/>
        <v/>
      </c>
      <c r="CS351" s="40" t="str">
        <f t="shared" si="683"/>
        <v/>
      </c>
      <c r="CT351" s="40" t="str">
        <f t="shared" si="684"/>
        <v/>
      </c>
      <c r="CU351" s="40" t="str">
        <f t="shared" si="685"/>
        <v/>
      </c>
      <c r="CV351" s="40" t="str">
        <f t="shared" si="686"/>
        <v/>
      </c>
      <c r="CW351" s="40" t="str">
        <f t="shared" si="687"/>
        <v/>
      </c>
      <c r="CX351" s="40" t="str">
        <f t="shared" si="688"/>
        <v/>
      </c>
      <c r="CY351" s="40" t="str">
        <f t="shared" si="689"/>
        <v/>
      </c>
      <c r="CZ351" s="40" t="str">
        <f t="shared" si="690"/>
        <v/>
      </c>
      <c r="DA351" s="40" t="str">
        <f t="shared" si="691"/>
        <v/>
      </c>
      <c r="DB351" s="40" t="str">
        <f t="shared" si="692"/>
        <v/>
      </c>
      <c r="DC351" s="40" t="str">
        <f t="shared" si="693"/>
        <v/>
      </c>
      <c r="DD351" s="40" t="str">
        <f t="shared" si="694"/>
        <v/>
      </c>
      <c r="DE351" s="40" t="str">
        <f t="shared" si="695"/>
        <v/>
      </c>
      <c r="DF351" s="40" t="str">
        <f t="shared" si="696"/>
        <v/>
      </c>
      <c r="DG351" s="40" t="str">
        <f t="shared" si="697"/>
        <v/>
      </c>
      <c r="DH351" s="40" t="str">
        <f t="shared" si="698"/>
        <v/>
      </c>
      <c r="DI351" s="40" t="str">
        <f t="shared" si="699"/>
        <v/>
      </c>
      <c r="DJ351" s="40" t="str">
        <f t="shared" si="700"/>
        <v/>
      </c>
      <c r="DK351" s="40" t="str">
        <f t="shared" si="701"/>
        <v/>
      </c>
      <c r="DL351" s="40" t="str">
        <f t="shared" si="702"/>
        <v/>
      </c>
      <c r="DM351" s="40" t="str">
        <f t="shared" si="703"/>
        <v/>
      </c>
      <c r="DN351" s="40" t="str">
        <f t="shared" si="704"/>
        <v/>
      </c>
      <c r="DO351" s="40" t="str">
        <f t="shared" si="705"/>
        <v/>
      </c>
      <c r="DP351" s="40" t="str">
        <f t="shared" si="706"/>
        <v/>
      </c>
      <c r="DQ351" s="40" t="str">
        <f t="shared" si="707"/>
        <v/>
      </c>
      <c r="DR351" s="40" t="str">
        <f t="shared" si="708"/>
        <v/>
      </c>
      <c r="DS351" s="40" t="str">
        <f t="shared" si="709"/>
        <v/>
      </c>
      <c r="DT351" s="40" t="str">
        <f t="shared" si="710"/>
        <v/>
      </c>
      <c r="DU351" s="40" t="str">
        <f t="shared" si="711"/>
        <v/>
      </c>
      <c r="DV351" s="40" t="str">
        <f t="shared" si="712"/>
        <v/>
      </c>
      <c r="DW351" s="40" t="str">
        <f t="shared" si="713"/>
        <v/>
      </c>
      <c r="DX351" s="40" t="str">
        <f t="shared" si="727"/>
        <v/>
      </c>
      <c r="DY351" s="40" t="str">
        <f t="shared" si="727"/>
        <v/>
      </c>
      <c r="DZ351" s="40" t="str">
        <f t="shared" si="727"/>
        <v/>
      </c>
      <c r="EA351" s="40" t="str">
        <f t="shared" si="727"/>
        <v/>
      </c>
      <c r="EB351" s="40" t="str">
        <f t="shared" si="722"/>
        <v/>
      </c>
      <c r="EC351" s="40" t="str">
        <f t="shared" si="722"/>
        <v/>
      </c>
      <c r="ED351" s="40" t="str">
        <f t="shared" si="715"/>
        <v/>
      </c>
      <c r="EE351" s="40" t="str">
        <f t="shared" si="715"/>
        <v/>
      </c>
      <c r="EF351" s="40" t="str">
        <f t="shared" si="715"/>
        <v/>
      </c>
      <c r="EG351" s="40" t="str">
        <f t="shared" si="715"/>
        <v/>
      </c>
      <c r="EH351" s="40" t="str">
        <f t="shared" si="715"/>
        <v/>
      </c>
      <c r="EI351" s="40" t="str">
        <f t="shared" si="715"/>
        <v/>
      </c>
      <c r="EJ351" s="40" t="str">
        <f t="shared" si="715"/>
        <v/>
      </c>
      <c r="EK351" s="40" t="str">
        <f t="shared" si="715"/>
        <v/>
      </c>
      <c r="EL351" s="40" t="str">
        <f t="shared" si="724"/>
        <v/>
      </c>
      <c r="EM351" s="40" t="str">
        <f t="shared" si="717"/>
        <v/>
      </c>
      <c r="EN351" s="40" t="str">
        <f t="shared" si="717"/>
        <v/>
      </c>
      <c r="EO351" s="40" t="str">
        <f t="shared" si="717"/>
        <v/>
      </c>
    </row>
    <row r="352" spans="1:145">
      <c r="A352" s="40" t="s">
        <v>685</v>
      </c>
      <c r="B352" s="40" t="s">
        <v>686</v>
      </c>
      <c r="C352" s="40" t="s">
        <v>687</v>
      </c>
      <c r="D352" s="40">
        <f t="shared" ref="D352:D357" si="730">D$358*0.6</f>
        <v>1350762</v>
      </c>
      <c r="F352" s="40">
        <f t="shared" ref="F352:H352" si="731">F$358*0.7</f>
        <v>2450</v>
      </c>
      <c r="H352" s="40">
        <f t="shared" si="731"/>
        <v>25970000</v>
      </c>
      <c r="M352" s="40">
        <v>10</v>
      </c>
      <c r="V352" s="40">
        <v>10</v>
      </c>
      <c r="W352" s="40">
        <v>150</v>
      </c>
      <c r="BW352" s="40" t="str">
        <f t="shared" si="663"/>
        <v>|n攻击+1350762|n护甲+2450|n生命值+25970000|n闪避+10%|n暴击+10%|n暴伤+150%</v>
      </c>
      <c r="BX352" s="40" t="str">
        <f t="shared" ref="BX352:BX411" si="732">IF(D352="","","|n"&amp;BX$2&amp;"+"&amp;INT(D352)&amp;BX$1)</f>
        <v>|n攻击+1350762</v>
      </c>
      <c r="BY352" s="40" t="str">
        <f t="shared" ref="BY352:BY411" si="733">IF(E352="","","|n"&amp;BY$2&amp;"+"&amp;INT(E352)&amp;BY$1)</f>
        <v/>
      </c>
      <c r="BZ352" s="40" t="str">
        <f>IF(F352="","","|n"&amp;BZ$2&amp;"+"&amp;INT(F352)&amp;BZ$1)</f>
        <v>|n护甲+2450</v>
      </c>
      <c r="CA352" s="40" t="str">
        <f t="shared" ref="CA352:CA411" si="734">IF(G352="","","|n"&amp;CA$2&amp;"+"&amp;INT(G352)&amp;CA$1)</f>
        <v/>
      </c>
      <c r="CB352" s="40" t="str">
        <f t="shared" ref="CB352:CB411" si="735">IF(H352="","","|n"&amp;CB$2&amp;"+"&amp;INT(H352)&amp;CB$1)</f>
        <v>|n生命值+25970000</v>
      </c>
      <c r="CC352" s="40" t="str">
        <f t="shared" ref="CC352:CC411" si="736">IF(I352="","","|n"&amp;CC$2&amp;"+"&amp;INT(I352)&amp;CC$1)</f>
        <v/>
      </c>
      <c r="CD352" s="40" t="str">
        <f t="shared" ref="CD352:CD411" si="737">IF(J352="","","|n"&amp;CD$2&amp;"+"&amp;INT(J352)&amp;CD$1)</f>
        <v/>
      </c>
      <c r="CE352" s="40" t="str">
        <f t="shared" ref="CE352:CE411" si="738">IF(K352="","","|n"&amp;CE$2&amp;"+"&amp;INT(K352)&amp;CE$1)</f>
        <v/>
      </c>
      <c r="CF352" s="40" t="str">
        <f t="shared" ref="CF352:CF411" si="739">IF(L352="","","|n"&amp;CF$2&amp;"+"&amp;INT(L352)&amp;CF$1)</f>
        <v/>
      </c>
      <c r="CG352" s="40" t="str">
        <f t="shared" ref="CG352:CG411" si="740">IF(M352="","","|n"&amp;CG$2&amp;"+"&amp;INT(M352)&amp;CG$1)</f>
        <v>|n闪避+10%</v>
      </c>
      <c r="CH352" s="40" t="str">
        <f t="shared" ref="CH352:CH411" si="741">IF(N352="","","|n"&amp;CH$2&amp;"+"&amp;INT(N352)&amp;CH$1)</f>
        <v/>
      </c>
      <c r="CI352" s="40" t="str">
        <f t="shared" ref="CI352:CI411" si="742">IF(O352="","","|n"&amp;CI$2&amp;"+"&amp;INT(O352)&amp;CI$1)</f>
        <v/>
      </c>
      <c r="CJ352" s="40" t="str">
        <f t="shared" ref="CJ352:CJ411" si="743">IF(P352="","","|n"&amp;CJ$2&amp;"+"&amp;INT(P352)&amp;CJ$1)</f>
        <v/>
      </c>
      <c r="CK352" s="40" t="str">
        <f t="shared" ref="CK352:CK411" si="744">IF(Q352="","","|n"&amp;CK$2&amp;"+"&amp;INT(Q352)&amp;CK$1)</f>
        <v/>
      </c>
      <c r="CL352" s="40" t="str">
        <f t="shared" ref="CL352:CL411" si="745">IF(R352="","","|n"&amp;CL$2&amp;"+"&amp;INT(R352)&amp;CL$1)</f>
        <v/>
      </c>
      <c r="CM352" s="40" t="str">
        <f t="shared" ref="CM352:CM411" si="746">IF(S352="","","|n"&amp;CM$2&amp;"+"&amp;INT(S352)&amp;CM$1)</f>
        <v/>
      </c>
      <c r="CN352" s="40" t="str">
        <f t="shared" ref="CN352:CN411" si="747">IF(T352="","","|n"&amp;CN$2&amp;"+"&amp;INT(T352)&amp;CN$1)</f>
        <v/>
      </c>
      <c r="CO352" s="40" t="str">
        <f t="shared" ref="CO352:CO411" si="748">IF(U352="","","|n"&amp;CO$2&amp;"+"&amp;INT(U352)&amp;CO$1)</f>
        <v/>
      </c>
      <c r="CP352" s="40" t="str">
        <f t="shared" ref="CP352:CP411" si="749">IF(V352="","","|n"&amp;CP$2&amp;"+"&amp;INT(V352)&amp;CP$1)</f>
        <v>|n暴击+10%</v>
      </c>
      <c r="CQ352" s="40" t="str">
        <f t="shared" ref="CQ352:CQ411" si="750">IF(W352="","","|n"&amp;CQ$2&amp;"+"&amp;INT(W352)&amp;CQ$1)</f>
        <v>|n暴伤+150%</v>
      </c>
      <c r="CR352" s="40" t="str">
        <f t="shared" ref="CR352:CR411" si="751">IF(X352="","","|n"&amp;CR$2&amp;"+"&amp;INT(X352)&amp;CR$1)</f>
        <v/>
      </c>
      <c r="CS352" s="40" t="str">
        <f t="shared" ref="CS352:CS411" si="752">IF(Y352="","","|n"&amp;CS$2&amp;"+"&amp;INT(Y352)&amp;CS$1)</f>
        <v/>
      </c>
      <c r="CT352" s="40" t="str">
        <f t="shared" ref="CT352:CT411" si="753">IF(Z352="","","|n"&amp;CT$2&amp;"+"&amp;INT(Z352)&amp;CT$1)</f>
        <v/>
      </c>
      <c r="CU352" s="40" t="str">
        <f t="shared" ref="CU352:CU411" si="754">IF(AA352="","","|n"&amp;CU$2&amp;"+"&amp;INT(AA352)&amp;CU$1)</f>
        <v/>
      </c>
      <c r="CV352" s="40" t="str">
        <f t="shared" ref="CV352:CV411" si="755">IF(AB352="","","|n"&amp;CV$2&amp;"+"&amp;INT(AB352)&amp;CV$1)</f>
        <v/>
      </c>
      <c r="CW352" s="40" t="str">
        <f t="shared" ref="CW352:CW411" si="756">IF(AC352="","","|n"&amp;CW$2&amp;"+"&amp;INT(AC352)&amp;CW$1)</f>
        <v/>
      </c>
      <c r="CX352" s="40" t="str">
        <f t="shared" ref="CX352:CX411" si="757">IF(AD352="","","|n"&amp;CX$2&amp;"+"&amp;INT(AD352)&amp;CX$1)</f>
        <v/>
      </c>
      <c r="CY352" s="40" t="str">
        <f t="shared" ref="CY352:CY411" si="758">IF(AE352="","","|n"&amp;CY$2&amp;"+"&amp;INT(AE352)&amp;CY$1)</f>
        <v/>
      </c>
      <c r="CZ352" s="40" t="str">
        <f t="shared" ref="CZ352:CZ411" si="759">IF(AF352="","","|n"&amp;CZ$2&amp;"+"&amp;INT(AF352)&amp;CZ$1)</f>
        <v/>
      </c>
      <c r="DA352" s="40" t="str">
        <f t="shared" ref="DA352:DA411" si="760">IF(AG352="","","|n"&amp;DA$2&amp;"+"&amp;INT(AG352)&amp;DA$1)</f>
        <v/>
      </c>
      <c r="DB352" s="40" t="str">
        <f t="shared" ref="DB352:DB411" si="761">IF(AH352="","","|n"&amp;DB$2&amp;"+"&amp;INT(AH352)&amp;DB$1)</f>
        <v/>
      </c>
      <c r="DC352" s="40" t="str">
        <f t="shared" ref="DC352:DC411" si="762">IF(AI352="","","|n"&amp;DC$2&amp;"+"&amp;INT(AI352)&amp;DC$1)</f>
        <v/>
      </c>
      <c r="DD352" s="40" t="str">
        <f t="shared" ref="DD352:DD411" si="763">IF(AJ352="","","|n"&amp;DD$2&amp;"+"&amp;INT(AJ352)&amp;DD$1)</f>
        <v/>
      </c>
      <c r="DE352" s="40" t="str">
        <f t="shared" ref="DE352:DE411" si="764">IF(AK352="","","|n"&amp;DE$2&amp;"+"&amp;INT(AK352)&amp;DE$1)</f>
        <v/>
      </c>
      <c r="DF352" s="40" t="str">
        <f t="shared" ref="DF352:DF411" si="765">IF(AL352="","","|n"&amp;DF$2&amp;"+"&amp;INT(AL352)&amp;DF$1)</f>
        <v/>
      </c>
      <c r="DG352" s="40" t="str">
        <f t="shared" ref="DG352:DG411" si="766">IF(AM352="","","|n"&amp;DG$2&amp;"+"&amp;INT(AM352)&amp;DG$1)</f>
        <v/>
      </c>
      <c r="DH352" s="40" t="str">
        <f t="shared" ref="DH352:DH411" si="767">IF(AN352="","","|n"&amp;DH$2&amp;"+"&amp;INT(AN352)&amp;DH$1)</f>
        <v/>
      </c>
      <c r="DI352" s="40" t="str">
        <f t="shared" ref="DI352:DI411" si="768">IF(AO352="","","|n"&amp;DI$2&amp;"+"&amp;INT(AO352)&amp;DI$1)</f>
        <v/>
      </c>
      <c r="DJ352" s="40" t="str">
        <f t="shared" ref="DJ352:DJ411" si="769">IF(AP352="","","|n"&amp;DJ$2&amp;"+"&amp;INT(AP352)&amp;DJ$1)</f>
        <v/>
      </c>
      <c r="DK352" s="40" t="str">
        <f t="shared" ref="DK352:DK411" si="770">IF(AQ352="","","|n"&amp;DK$2&amp;"+"&amp;INT(AQ352)&amp;DK$1)</f>
        <v/>
      </c>
      <c r="DL352" s="40" t="str">
        <f t="shared" ref="DL352:DL411" si="771">IF(AR352="","","|n"&amp;DL$2&amp;"+"&amp;INT(AR352)&amp;DL$1)</f>
        <v/>
      </c>
      <c r="DM352" s="40" t="str">
        <f t="shared" ref="DM352:DM411" si="772">IF(AS352="","","|n"&amp;DM$2&amp;"+"&amp;INT(AS352)&amp;DM$1)</f>
        <v/>
      </c>
      <c r="DN352" s="40" t="str">
        <f t="shared" ref="DN352:DN411" si="773">IF(AT352="","","|n"&amp;DN$2&amp;"+"&amp;INT(AT352)&amp;DN$1)</f>
        <v/>
      </c>
      <c r="DO352" s="40" t="str">
        <f t="shared" ref="DO352:DO411" si="774">IF(AU352="","","|n"&amp;DO$2&amp;"+"&amp;INT(AU352)&amp;DO$1)</f>
        <v/>
      </c>
      <c r="DP352" s="40" t="str">
        <f t="shared" ref="DP352:DP411" si="775">IF(AV352="","","|n"&amp;DP$2&amp;"+"&amp;INT(AV352)&amp;DP$1)</f>
        <v/>
      </c>
      <c r="DQ352" s="40" t="str">
        <f t="shared" ref="DQ352:DQ411" si="776">IF(AW352="","","|n"&amp;DQ$2&amp;"+"&amp;INT(AW352)&amp;DQ$1)</f>
        <v/>
      </c>
      <c r="DR352" s="40" t="str">
        <f t="shared" ref="DR352:DR411" si="777">IF(AX352="","","|n"&amp;DR$2&amp;"+"&amp;INT(AX352)&amp;DR$1)</f>
        <v/>
      </c>
      <c r="DS352" s="40" t="str">
        <f t="shared" ref="DS352:DS411" si="778">IF(AY352="","","|n"&amp;DS$2&amp;"+"&amp;INT(AY352)&amp;DS$1)</f>
        <v/>
      </c>
      <c r="DT352" s="40" t="str">
        <f t="shared" ref="DT352:DT411" si="779">IF(AZ352="","","|n"&amp;DT$2&amp;"+"&amp;INT(AZ352)&amp;DT$1)</f>
        <v/>
      </c>
      <c r="DU352" s="40" t="str">
        <f t="shared" ref="DU352:DU411" si="780">IF(BA352="","","|n"&amp;DU$2&amp;"+"&amp;INT(BA352)&amp;DU$1)</f>
        <v/>
      </c>
      <c r="DV352" s="40" t="str">
        <f t="shared" ref="DV352:DV411" si="781">IF(BB352="","","|n"&amp;DV$2&amp;"+"&amp;INT(BB352)&amp;DV$1)</f>
        <v/>
      </c>
      <c r="DW352" s="40" t="str">
        <f t="shared" ref="DW352:DW411" si="782">IF(BC352="","","|n"&amp;DW$2&amp;"+"&amp;INT(BC352)&amp;DW$1)</f>
        <v/>
      </c>
      <c r="DX352" s="40" t="str">
        <f t="shared" si="727"/>
        <v/>
      </c>
      <c r="DY352" s="40" t="str">
        <f t="shared" si="727"/>
        <v/>
      </c>
      <c r="DZ352" s="40" t="str">
        <f t="shared" si="727"/>
        <v/>
      </c>
      <c r="EA352" s="40" t="str">
        <f t="shared" si="727"/>
        <v/>
      </c>
      <c r="EB352" s="40" t="str">
        <f t="shared" si="722"/>
        <v/>
      </c>
      <c r="EC352" s="40" t="str">
        <f t="shared" si="722"/>
        <v/>
      </c>
      <c r="ED352" s="40" t="str">
        <f t="shared" si="715"/>
        <v/>
      </c>
      <c r="EE352" s="40" t="str">
        <f t="shared" si="715"/>
        <v/>
      </c>
      <c r="EF352" s="40" t="str">
        <f t="shared" si="715"/>
        <v/>
      </c>
      <c r="EG352" s="40" t="str">
        <f t="shared" si="715"/>
        <v/>
      </c>
      <c r="EH352" s="40" t="str">
        <f t="shared" si="715"/>
        <v/>
      </c>
      <c r="EI352" s="40" t="str">
        <f t="shared" si="715"/>
        <v/>
      </c>
      <c r="EJ352" s="40" t="str">
        <f t="shared" si="715"/>
        <v/>
      </c>
      <c r="EK352" s="40" t="str">
        <f t="shared" si="715"/>
        <v/>
      </c>
      <c r="EL352" s="40" t="str">
        <f t="shared" si="724"/>
        <v/>
      </c>
      <c r="EM352" s="40" t="str">
        <f t="shared" si="717"/>
        <v/>
      </c>
      <c r="EN352" s="40" t="str">
        <f t="shared" si="717"/>
        <v/>
      </c>
      <c r="EO352" s="40" t="str">
        <f t="shared" si="717"/>
        <v/>
      </c>
    </row>
    <row r="353" spans="1:145">
      <c r="A353" s="40" t="s">
        <v>688</v>
      </c>
      <c r="B353" s="40" t="s">
        <v>689</v>
      </c>
      <c r="C353" s="40" t="s">
        <v>687</v>
      </c>
      <c r="D353" s="40">
        <f t="shared" si="730"/>
        <v>1350762</v>
      </c>
      <c r="F353" s="40">
        <f t="shared" ref="F353:F357" si="783">F$358*0.7</f>
        <v>2450</v>
      </c>
      <c r="H353" s="40">
        <f t="shared" ref="H353:H357" si="784">H$358*0.7</f>
        <v>25970000</v>
      </c>
      <c r="M353" s="40">
        <v>10</v>
      </c>
      <c r="V353" s="40">
        <v>10</v>
      </c>
      <c r="W353" s="40">
        <v>150</v>
      </c>
      <c r="BW353" s="40" t="str">
        <f t="shared" si="663"/>
        <v>|n攻击+1350762|n护甲+2450|n生命值+25970000|n闪避+10%|n暴击+10%|n暴伤+150%</v>
      </c>
      <c r="BX353" s="40" t="str">
        <f t="shared" si="732"/>
        <v>|n攻击+1350762</v>
      </c>
      <c r="BY353" s="40" t="str">
        <f t="shared" si="733"/>
        <v/>
      </c>
      <c r="BZ353" s="40" t="str">
        <f>IF(F353="","","|n"&amp;BZ$2&amp;"+"&amp;INT(F353)&amp;BZ$1)</f>
        <v>|n护甲+2450</v>
      </c>
      <c r="CA353" s="40" t="str">
        <f t="shared" si="734"/>
        <v/>
      </c>
      <c r="CB353" s="40" t="str">
        <f t="shared" si="735"/>
        <v>|n生命值+25970000</v>
      </c>
      <c r="CC353" s="40" t="str">
        <f t="shared" si="736"/>
        <v/>
      </c>
      <c r="CD353" s="40" t="str">
        <f t="shared" si="737"/>
        <v/>
      </c>
      <c r="CE353" s="40" t="str">
        <f t="shared" si="738"/>
        <v/>
      </c>
      <c r="CF353" s="40" t="str">
        <f t="shared" si="739"/>
        <v/>
      </c>
      <c r="CG353" s="40" t="str">
        <f t="shared" si="740"/>
        <v>|n闪避+10%</v>
      </c>
      <c r="CH353" s="40" t="str">
        <f t="shared" si="741"/>
        <v/>
      </c>
      <c r="CI353" s="40" t="str">
        <f t="shared" si="742"/>
        <v/>
      </c>
      <c r="CJ353" s="40" t="str">
        <f t="shared" si="743"/>
        <v/>
      </c>
      <c r="CK353" s="40" t="str">
        <f t="shared" si="744"/>
        <v/>
      </c>
      <c r="CL353" s="40" t="str">
        <f t="shared" si="745"/>
        <v/>
      </c>
      <c r="CM353" s="40" t="str">
        <f t="shared" si="746"/>
        <v/>
      </c>
      <c r="CN353" s="40" t="str">
        <f t="shared" si="747"/>
        <v/>
      </c>
      <c r="CO353" s="40" t="str">
        <f t="shared" si="748"/>
        <v/>
      </c>
      <c r="CP353" s="40" t="str">
        <f t="shared" si="749"/>
        <v>|n暴击+10%</v>
      </c>
      <c r="CQ353" s="40" t="str">
        <f t="shared" si="750"/>
        <v>|n暴伤+150%</v>
      </c>
      <c r="CR353" s="40" t="str">
        <f t="shared" si="751"/>
        <v/>
      </c>
      <c r="CS353" s="40" t="str">
        <f t="shared" si="752"/>
        <v/>
      </c>
      <c r="CT353" s="40" t="str">
        <f t="shared" si="753"/>
        <v/>
      </c>
      <c r="CU353" s="40" t="str">
        <f t="shared" si="754"/>
        <v/>
      </c>
      <c r="CV353" s="40" t="str">
        <f t="shared" si="755"/>
        <v/>
      </c>
      <c r="CW353" s="40" t="str">
        <f t="shared" si="756"/>
        <v/>
      </c>
      <c r="CX353" s="40" t="str">
        <f t="shared" si="757"/>
        <v/>
      </c>
      <c r="CY353" s="40" t="str">
        <f t="shared" si="758"/>
        <v/>
      </c>
      <c r="CZ353" s="40" t="str">
        <f t="shared" si="759"/>
        <v/>
      </c>
      <c r="DA353" s="40" t="str">
        <f t="shared" si="760"/>
        <v/>
      </c>
      <c r="DB353" s="40" t="str">
        <f t="shared" si="761"/>
        <v/>
      </c>
      <c r="DC353" s="40" t="str">
        <f t="shared" si="762"/>
        <v/>
      </c>
      <c r="DD353" s="40" t="str">
        <f t="shared" si="763"/>
        <v/>
      </c>
      <c r="DE353" s="40" t="str">
        <f t="shared" si="764"/>
        <v/>
      </c>
      <c r="DF353" s="40" t="str">
        <f t="shared" si="765"/>
        <v/>
      </c>
      <c r="DG353" s="40" t="str">
        <f t="shared" si="766"/>
        <v/>
      </c>
      <c r="DH353" s="40" t="str">
        <f t="shared" si="767"/>
        <v/>
      </c>
      <c r="DI353" s="40" t="str">
        <f t="shared" si="768"/>
        <v/>
      </c>
      <c r="DJ353" s="40" t="str">
        <f t="shared" si="769"/>
        <v/>
      </c>
      <c r="DK353" s="40" t="str">
        <f t="shared" si="770"/>
        <v/>
      </c>
      <c r="DL353" s="40" t="str">
        <f t="shared" si="771"/>
        <v/>
      </c>
      <c r="DM353" s="40" t="str">
        <f t="shared" si="772"/>
        <v/>
      </c>
      <c r="DN353" s="40" t="str">
        <f t="shared" si="773"/>
        <v/>
      </c>
      <c r="DO353" s="40" t="str">
        <f t="shared" si="774"/>
        <v/>
      </c>
      <c r="DP353" s="40" t="str">
        <f t="shared" si="775"/>
        <v/>
      </c>
      <c r="DQ353" s="40" t="str">
        <f t="shared" si="776"/>
        <v/>
      </c>
      <c r="DR353" s="40" t="str">
        <f t="shared" si="777"/>
        <v/>
      </c>
      <c r="DS353" s="40" t="str">
        <f t="shared" si="778"/>
        <v/>
      </c>
      <c r="DT353" s="40" t="str">
        <f t="shared" si="779"/>
        <v/>
      </c>
      <c r="DU353" s="40" t="str">
        <f t="shared" si="780"/>
        <v/>
      </c>
      <c r="DV353" s="40" t="str">
        <f t="shared" si="781"/>
        <v/>
      </c>
      <c r="DW353" s="40" t="str">
        <f t="shared" si="782"/>
        <v/>
      </c>
      <c r="DX353" s="40" t="str">
        <f t="shared" si="727"/>
        <v/>
      </c>
      <c r="DY353" s="40" t="str">
        <f t="shared" si="727"/>
        <v/>
      </c>
      <c r="DZ353" s="40" t="str">
        <f t="shared" si="727"/>
        <v/>
      </c>
      <c r="EA353" s="40" t="str">
        <f t="shared" si="727"/>
        <v/>
      </c>
      <c r="EB353" s="40" t="str">
        <f t="shared" si="722"/>
        <v/>
      </c>
      <c r="EC353" s="40" t="str">
        <f t="shared" si="722"/>
        <v/>
      </c>
      <c r="ED353" s="40" t="str">
        <f t="shared" si="715"/>
        <v/>
      </c>
      <c r="EE353" s="40" t="str">
        <f t="shared" si="715"/>
        <v/>
      </c>
      <c r="EF353" s="40" t="str">
        <f t="shared" si="715"/>
        <v/>
      </c>
      <c r="EG353" s="40" t="str">
        <f t="shared" si="715"/>
        <v/>
      </c>
      <c r="EH353" s="40" t="str">
        <f t="shared" si="715"/>
        <v/>
      </c>
      <c r="EI353" s="40" t="str">
        <f t="shared" si="715"/>
        <v/>
      </c>
      <c r="EJ353" s="40" t="str">
        <f t="shared" si="715"/>
        <v/>
      </c>
      <c r="EK353" s="40" t="str">
        <f t="shared" si="715"/>
        <v/>
      </c>
      <c r="EL353" s="40" t="str">
        <f t="shared" si="724"/>
        <v/>
      </c>
      <c r="EM353" s="40" t="str">
        <f t="shared" si="717"/>
        <v/>
      </c>
      <c r="EN353" s="40" t="str">
        <f t="shared" si="717"/>
        <v/>
      </c>
      <c r="EO353" s="40" t="str">
        <f t="shared" si="717"/>
        <v/>
      </c>
    </row>
    <row r="354" spans="1:145">
      <c r="A354" s="40" t="s">
        <v>690</v>
      </c>
      <c r="B354" s="40" t="s">
        <v>691</v>
      </c>
      <c r="C354" s="40" t="s">
        <v>687</v>
      </c>
      <c r="D354" s="40">
        <f t="shared" si="730"/>
        <v>1350762</v>
      </c>
      <c r="F354" s="40">
        <f t="shared" si="783"/>
        <v>2450</v>
      </c>
      <c r="H354" s="40">
        <f t="shared" si="784"/>
        <v>25970000</v>
      </c>
      <c r="M354" s="40">
        <v>10</v>
      </c>
      <c r="V354" s="40">
        <v>10</v>
      </c>
      <c r="W354" s="40">
        <v>150</v>
      </c>
      <c r="BW354" s="40" t="str">
        <f t="shared" si="663"/>
        <v>|n攻击+1350762|n护甲+2450|n生命值+25970000|n闪避+10%|n暴击+10%|n暴伤+150%</v>
      </c>
      <c r="BX354" s="40" t="str">
        <f t="shared" si="732"/>
        <v>|n攻击+1350762</v>
      </c>
      <c r="BY354" s="40" t="str">
        <f t="shared" si="733"/>
        <v/>
      </c>
      <c r="BZ354" s="40" t="str">
        <f t="shared" ref="BZ354:BZ411" si="785">IF(F354="","","|n"&amp;BZ$2&amp;"+"&amp;INT(F354)&amp;BZ$1)</f>
        <v>|n护甲+2450</v>
      </c>
      <c r="CA354" s="40" t="str">
        <f t="shared" si="734"/>
        <v/>
      </c>
      <c r="CB354" s="40" t="str">
        <f t="shared" si="735"/>
        <v>|n生命值+25970000</v>
      </c>
      <c r="CC354" s="40" t="str">
        <f t="shared" si="736"/>
        <v/>
      </c>
      <c r="CD354" s="40" t="str">
        <f t="shared" si="737"/>
        <v/>
      </c>
      <c r="CE354" s="40" t="str">
        <f t="shared" si="738"/>
        <v/>
      </c>
      <c r="CF354" s="40" t="str">
        <f t="shared" si="739"/>
        <v/>
      </c>
      <c r="CG354" s="40" t="str">
        <f t="shared" si="740"/>
        <v>|n闪避+10%</v>
      </c>
      <c r="CH354" s="40" t="str">
        <f t="shared" si="741"/>
        <v/>
      </c>
      <c r="CI354" s="40" t="str">
        <f t="shared" si="742"/>
        <v/>
      </c>
      <c r="CJ354" s="40" t="str">
        <f t="shared" si="743"/>
        <v/>
      </c>
      <c r="CK354" s="40" t="str">
        <f t="shared" si="744"/>
        <v/>
      </c>
      <c r="CL354" s="40" t="str">
        <f t="shared" si="745"/>
        <v/>
      </c>
      <c r="CM354" s="40" t="str">
        <f t="shared" si="746"/>
        <v/>
      </c>
      <c r="CN354" s="40" t="str">
        <f t="shared" si="747"/>
        <v/>
      </c>
      <c r="CO354" s="40" t="str">
        <f t="shared" si="748"/>
        <v/>
      </c>
      <c r="CP354" s="40" t="str">
        <f t="shared" si="749"/>
        <v>|n暴击+10%</v>
      </c>
      <c r="CQ354" s="40" t="str">
        <f t="shared" si="750"/>
        <v>|n暴伤+150%</v>
      </c>
      <c r="CR354" s="40" t="str">
        <f t="shared" si="751"/>
        <v/>
      </c>
      <c r="CS354" s="40" t="str">
        <f t="shared" si="752"/>
        <v/>
      </c>
      <c r="CT354" s="40" t="str">
        <f t="shared" si="753"/>
        <v/>
      </c>
      <c r="CU354" s="40" t="str">
        <f t="shared" si="754"/>
        <v/>
      </c>
      <c r="CV354" s="40" t="str">
        <f t="shared" si="755"/>
        <v/>
      </c>
      <c r="CW354" s="40" t="str">
        <f t="shared" si="756"/>
        <v/>
      </c>
      <c r="CX354" s="40" t="str">
        <f t="shared" si="757"/>
        <v/>
      </c>
      <c r="CY354" s="40" t="str">
        <f t="shared" si="758"/>
        <v/>
      </c>
      <c r="CZ354" s="40" t="str">
        <f t="shared" si="759"/>
        <v/>
      </c>
      <c r="DA354" s="40" t="str">
        <f t="shared" si="760"/>
        <v/>
      </c>
      <c r="DB354" s="40" t="str">
        <f t="shared" si="761"/>
        <v/>
      </c>
      <c r="DC354" s="40" t="str">
        <f t="shared" si="762"/>
        <v/>
      </c>
      <c r="DD354" s="40" t="str">
        <f t="shared" si="763"/>
        <v/>
      </c>
      <c r="DE354" s="40" t="str">
        <f t="shared" si="764"/>
        <v/>
      </c>
      <c r="DF354" s="40" t="str">
        <f t="shared" si="765"/>
        <v/>
      </c>
      <c r="DG354" s="40" t="str">
        <f t="shared" si="766"/>
        <v/>
      </c>
      <c r="DH354" s="40" t="str">
        <f t="shared" si="767"/>
        <v/>
      </c>
      <c r="DI354" s="40" t="str">
        <f t="shared" si="768"/>
        <v/>
      </c>
      <c r="DJ354" s="40" t="str">
        <f t="shared" si="769"/>
        <v/>
      </c>
      <c r="DK354" s="40" t="str">
        <f t="shared" si="770"/>
        <v/>
      </c>
      <c r="DL354" s="40" t="str">
        <f t="shared" si="771"/>
        <v/>
      </c>
      <c r="DM354" s="40" t="str">
        <f t="shared" si="772"/>
        <v/>
      </c>
      <c r="DN354" s="40" t="str">
        <f t="shared" si="773"/>
        <v/>
      </c>
      <c r="DO354" s="40" t="str">
        <f t="shared" si="774"/>
        <v/>
      </c>
      <c r="DP354" s="40" t="str">
        <f t="shared" si="775"/>
        <v/>
      </c>
      <c r="DQ354" s="40" t="str">
        <f t="shared" si="776"/>
        <v/>
      </c>
      <c r="DR354" s="40" t="str">
        <f t="shared" si="777"/>
        <v/>
      </c>
      <c r="DS354" s="40" t="str">
        <f t="shared" si="778"/>
        <v/>
      </c>
      <c r="DT354" s="40" t="str">
        <f t="shared" si="779"/>
        <v/>
      </c>
      <c r="DU354" s="40" t="str">
        <f t="shared" si="780"/>
        <v/>
      </c>
      <c r="DV354" s="40" t="str">
        <f t="shared" si="781"/>
        <v/>
      </c>
      <c r="DW354" s="40" t="str">
        <f t="shared" si="782"/>
        <v/>
      </c>
      <c r="DX354" s="40" t="str">
        <f t="shared" si="727"/>
        <v/>
      </c>
      <c r="DY354" s="40" t="str">
        <f t="shared" si="727"/>
        <v/>
      </c>
      <c r="DZ354" s="40" t="str">
        <f t="shared" si="727"/>
        <v/>
      </c>
      <c r="EA354" s="40" t="str">
        <f t="shared" si="727"/>
        <v/>
      </c>
      <c r="EB354" s="40" t="str">
        <f t="shared" si="722"/>
        <v/>
      </c>
      <c r="EC354" s="40" t="str">
        <f t="shared" si="722"/>
        <v/>
      </c>
      <c r="ED354" s="40" t="str">
        <f t="shared" si="715"/>
        <v/>
      </c>
      <c r="EE354" s="40" t="str">
        <f t="shared" si="715"/>
        <v/>
      </c>
      <c r="EF354" s="40" t="str">
        <f t="shared" si="715"/>
        <v/>
      </c>
      <c r="EG354" s="40" t="str">
        <f t="shared" si="715"/>
        <v/>
      </c>
      <c r="EH354" s="40" t="str">
        <f t="shared" si="715"/>
        <v/>
      </c>
      <c r="EI354" s="40" t="str">
        <f t="shared" si="715"/>
        <v/>
      </c>
      <c r="EJ354" s="40" t="str">
        <f t="shared" si="715"/>
        <v/>
      </c>
      <c r="EK354" s="40" t="str">
        <f t="shared" si="715"/>
        <v/>
      </c>
      <c r="EL354" s="40" t="str">
        <f t="shared" si="724"/>
        <v/>
      </c>
      <c r="EM354" s="40" t="str">
        <f t="shared" si="717"/>
        <v/>
      </c>
      <c r="EN354" s="40" t="str">
        <f t="shared" si="717"/>
        <v/>
      </c>
      <c r="EO354" s="40" t="str">
        <f t="shared" si="717"/>
        <v/>
      </c>
    </row>
    <row r="355" spans="1:145">
      <c r="A355" s="40" t="s">
        <v>692</v>
      </c>
      <c r="B355" s="40" t="s">
        <v>693</v>
      </c>
      <c r="C355" s="40" t="s">
        <v>687</v>
      </c>
      <c r="D355" s="40">
        <f t="shared" si="730"/>
        <v>1350762</v>
      </c>
      <c r="F355" s="40">
        <f t="shared" si="783"/>
        <v>2450</v>
      </c>
      <c r="H355" s="40">
        <f t="shared" si="784"/>
        <v>25970000</v>
      </c>
      <c r="M355" s="40">
        <v>10</v>
      </c>
      <c r="V355" s="40">
        <v>10</v>
      </c>
      <c r="W355" s="40">
        <v>150</v>
      </c>
      <c r="BW355" s="40" t="str">
        <f t="shared" si="663"/>
        <v>|n攻击+1350762|n护甲+2450|n生命值+25970000|n闪避+10%|n暴击+10%|n暴伤+150%</v>
      </c>
      <c r="BX355" s="40" t="str">
        <f t="shared" si="732"/>
        <v>|n攻击+1350762</v>
      </c>
      <c r="BY355" s="40" t="str">
        <f t="shared" si="733"/>
        <v/>
      </c>
      <c r="BZ355" s="40" t="str">
        <f t="shared" si="785"/>
        <v>|n护甲+2450</v>
      </c>
      <c r="CA355" s="40" t="str">
        <f t="shared" si="734"/>
        <v/>
      </c>
      <c r="CB355" s="40" t="str">
        <f t="shared" si="735"/>
        <v>|n生命值+25970000</v>
      </c>
      <c r="CC355" s="40" t="str">
        <f t="shared" si="736"/>
        <v/>
      </c>
      <c r="CD355" s="40" t="str">
        <f t="shared" si="737"/>
        <v/>
      </c>
      <c r="CE355" s="40" t="str">
        <f t="shared" si="738"/>
        <v/>
      </c>
      <c r="CF355" s="40" t="str">
        <f t="shared" si="739"/>
        <v/>
      </c>
      <c r="CG355" s="40" t="str">
        <f t="shared" si="740"/>
        <v>|n闪避+10%</v>
      </c>
      <c r="CH355" s="40" t="str">
        <f t="shared" si="741"/>
        <v/>
      </c>
      <c r="CI355" s="40" t="str">
        <f t="shared" si="742"/>
        <v/>
      </c>
      <c r="CJ355" s="40" t="str">
        <f t="shared" si="743"/>
        <v/>
      </c>
      <c r="CK355" s="40" t="str">
        <f t="shared" si="744"/>
        <v/>
      </c>
      <c r="CL355" s="40" t="str">
        <f t="shared" si="745"/>
        <v/>
      </c>
      <c r="CM355" s="40" t="str">
        <f t="shared" si="746"/>
        <v/>
      </c>
      <c r="CN355" s="40" t="str">
        <f t="shared" si="747"/>
        <v/>
      </c>
      <c r="CO355" s="40" t="str">
        <f t="shared" si="748"/>
        <v/>
      </c>
      <c r="CP355" s="40" t="str">
        <f t="shared" si="749"/>
        <v>|n暴击+10%</v>
      </c>
      <c r="CQ355" s="40" t="str">
        <f t="shared" si="750"/>
        <v>|n暴伤+150%</v>
      </c>
      <c r="CR355" s="40" t="str">
        <f t="shared" si="751"/>
        <v/>
      </c>
      <c r="CS355" s="40" t="str">
        <f t="shared" si="752"/>
        <v/>
      </c>
      <c r="CT355" s="40" t="str">
        <f t="shared" si="753"/>
        <v/>
      </c>
      <c r="CU355" s="40" t="str">
        <f t="shared" si="754"/>
        <v/>
      </c>
      <c r="CV355" s="40" t="str">
        <f t="shared" si="755"/>
        <v/>
      </c>
      <c r="CW355" s="40" t="str">
        <f t="shared" si="756"/>
        <v/>
      </c>
      <c r="CX355" s="40" t="str">
        <f t="shared" si="757"/>
        <v/>
      </c>
      <c r="CY355" s="40" t="str">
        <f t="shared" si="758"/>
        <v/>
      </c>
      <c r="CZ355" s="40" t="str">
        <f t="shared" si="759"/>
        <v/>
      </c>
      <c r="DA355" s="40" t="str">
        <f t="shared" si="760"/>
        <v/>
      </c>
      <c r="DB355" s="40" t="str">
        <f t="shared" si="761"/>
        <v/>
      </c>
      <c r="DC355" s="40" t="str">
        <f t="shared" si="762"/>
        <v/>
      </c>
      <c r="DD355" s="40" t="str">
        <f t="shared" si="763"/>
        <v/>
      </c>
      <c r="DE355" s="40" t="str">
        <f t="shared" si="764"/>
        <v/>
      </c>
      <c r="DF355" s="40" t="str">
        <f t="shared" si="765"/>
        <v/>
      </c>
      <c r="DG355" s="40" t="str">
        <f t="shared" si="766"/>
        <v/>
      </c>
      <c r="DH355" s="40" t="str">
        <f t="shared" si="767"/>
        <v/>
      </c>
      <c r="DI355" s="40" t="str">
        <f t="shared" si="768"/>
        <v/>
      </c>
      <c r="DJ355" s="40" t="str">
        <f t="shared" si="769"/>
        <v/>
      </c>
      <c r="DK355" s="40" t="str">
        <f t="shared" si="770"/>
        <v/>
      </c>
      <c r="DL355" s="40" t="str">
        <f t="shared" si="771"/>
        <v/>
      </c>
      <c r="DM355" s="40" t="str">
        <f t="shared" si="772"/>
        <v/>
      </c>
      <c r="DN355" s="40" t="str">
        <f t="shared" si="773"/>
        <v/>
      </c>
      <c r="DO355" s="40" t="str">
        <f t="shared" si="774"/>
        <v/>
      </c>
      <c r="DP355" s="40" t="str">
        <f t="shared" si="775"/>
        <v/>
      </c>
      <c r="DQ355" s="40" t="str">
        <f t="shared" si="776"/>
        <v/>
      </c>
      <c r="DR355" s="40" t="str">
        <f t="shared" si="777"/>
        <v/>
      </c>
      <c r="DS355" s="40" t="str">
        <f t="shared" si="778"/>
        <v/>
      </c>
      <c r="DT355" s="40" t="str">
        <f t="shared" si="779"/>
        <v/>
      </c>
      <c r="DU355" s="40" t="str">
        <f t="shared" si="780"/>
        <v/>
      </c>
      <c r="DV355" s="40" t="str">
        <f t="shared" si="781"/>
        <v/>
      </c>
      <c r="DW355" s="40" t="str">
        <f t="shared" si="782"/>
        <v/>
      </c>
      <c r="DX355" s="40" t="str">
        <f t="shared" si="727"/>
        <v/>
      </c>
      <c r="DY355" s="40" t="str">
        <f t="shared" si="727"/>
        <v/>
      </c>
      <c r="DZ355" s="40" t="str">
        <f t="shared" si="727"/>
        <v/>
      </c>
      <c r="EA355" s="40" t="str">
        <f t="shared" si="727"/>
        <v/>
      </c>
      <c r="EB355" s="40" t="str">
        <f t="shared" si="722"/>
        <v/>
      </c>
      <c r="EC355" s="40" t="str">
        <f t="shared" si="722"/>
        <v/>
      </c>
      <c r="ED355" s="40" t="str">
        <f t="shared" si="715"/>
        <v/>
      </c>
      <c r="EE355" s="40" t="str">
        <f t="shared" si="715"/>
        <v/>
      </c>
      <c r="EF355" s="40" t="str">
        <f t="shared" si="715"/>
        <v/>
      </c>
      <c r="EG355" s="40" t="str">
        <f t="shared" si="715"/>
        <v/>
      </c>
      <c r="EH355" s="40" t="str">
        <f t="shared" si="715"/>
        <v/>
      </c>
      <c r="EI355" s="40" t="str">
        <f t="shared" si="715"/>
        <v/>
      </c>
      <c r="EJ355" s="40" t="str">
        <f t="shared" si="715"/>
        <v/>
      </c>
      <c r="EK355" s="40" t="str">
        <f t="shared" si="715"/>
        <v/>
      </c>
      <c r="EL355" s="40" t="str">
        <f t="shared" si="724"/>
        <v/>
      </c>
      <c r="EM355" s="40" t="str">
        <f t="shared" si="717"/>
        <v/>
      </c>
      <c r="EN355" s="40" t="str">
        <f t="shared" si="717"/>
        <v/>
      </c>
      <c r="EO355" s="40" t="str">
        <f t="shared" si="717"/>
        <v/>
      </c>
    </row>
    <row r="356" spans="1:145">
      <c r="A356" s="40" t="s">
        <v>694</v>
      </c>
      <c r="B356" s="40" t="s">
        <v>695</v>
      </c>
      <c r="C356" s="40" t="s">
        <v>687</v>
      </c>
      <c r="D356" s="40">
        <f t="shared" si="730"/>
        <v>1350762</v>
      </c>
      <c r="F356" s="40">
        <f t="shared" si="783"/>
        <v>2450</v>
      </c>
      <c r="H356" s="40">
        <f t="shared" si="784"/>
        <v>25970000</v>
      </c>
      <c r="M356" s="40">
        <v>10</v>
      </c>
      <c r="V356" s="40">
        <v>10</v>
      </c>
      <c r="W356" s="40">
        <v>150</v>
      </c>
      <c r="BW356" s="40" t="str">
        <f t="shared" si="663"/>
        <v>|n攻击+1350762|n护甲+2450|n生命值+25970000|n闪避+10%|n暴击+10%|n暴伤+150%</v>
      </c>
      <c r="BX356" s="40" t="str">
        <f t="shared" si="732"/>
        <v>|n攻击+1350762</v>
      </c>
      <c r="BY356" s="40" t="str">
        <f t="shared" si="733"/>
        <v/>
      </c>
      <c r="BZ356" s="40" t="str">
        <f t="shared" si="785"/>
        <v>|n护甲+2450</v>
      </c>
      <c r="CA356" s="40" t="str">
        <f t="shared" si="734"/>
        <v/>
      </c>
      <c r="CB356" s="40" t="str">
        <f t="shared" si="735"/>
        <v>|n生命值+25970000</v>
      </c>
      <c r="CC356" s="40" t="str">
        <f t="shared" si="736"/>
        <v/>
      </c>
      <c r="CD356" s="40" t="str">
        <f t="shared" si="737"/>
        <v/>
      </c>
      <c r="CE356" s="40" t="str">
        <f t="shared" si="738"/>
        <v/>
      </c>
      <c r="CF356" s="40" t="str">
        <f t="shared" si="739"/>
        <v/>
      </c>
      <c r="CG356" s="40" t="str">
        <f t="shared" si="740"/>
        <v>|n闪避+10%</v>
      </c>
      <c r="CH356" s="40" t="str">
        <f t="shared" si="741"/>
        <v/>
      </c>
      <c r="CI356" s="40" t="str">
        <f t="shared" si="742"/>
        <v/>
      </c>
      <c r="CJ356" s="40" t="str">
        <f t="shared" si="743"/>
        <v/>
      </c>
      <c r="CK356" s="40" t="str">
        <f t="shared" si="744"/>
        <v/>
      </c>
      <c r="CL356" s="40" t="str">
        <f t="shared" si="745"/>
        <v/>
      </c>
      <c r="CM356" s="40" t="str">
        <f t="shared" si="746"/>
        <v/>
      </c>
      <c r="CN356" s="40" t="str">
        <f t="shared" si="747"/>
        <v/>
      </c>
      <c r="CO356" s="40" t="str">
        <f t="shared" si="748"/>
        <v/>
      </c>
      <c r="CP356" s="40" t="str">
        <f t="shared" si="749"/>
        <v>|n暴击+10%</v>
      </c>
      <c r="CQ356" s="40" t="str">
        <f t="shared" si="750"/>
        <v>|n暴伤+150%</v>
      </c>
      <c r="CR356" s="40" t="str">
        <f t="shared" si="751"/>
        <v/>
      </c>
      <c r="CS356" s="40" t="str">
        <f t="shared" si="752"/>
        <v/>
      </c>
      <c r="CT356" s="40" t="str">
        <f t="shared" si="753"/>
        <v/>
      </c>
      <c r="CU356" s="40" t="str">
        <f t="shared" si="754"/>
        <v/>
      </c>
      <c r="CV356" s="40" t="str">
        <f t="shared" si="755"/>
        <v/>
      </c>
      <c r="CW356" s="40" t="str">
        <f t="shared" si="756"/>
        <v/>
      </c>
      <c r="CX356" s="40" t="str">
        <f t="shared" si="757"/>
        <v/>
      </c>
      <c r="CY356" s="40" t="str">
        <f t="shared" si="758"/>
        <v/>
      </c>
      <c r="CZ356" s="40" t="str">
        <f t="shared" si="759"/>
        <v/>
      </c>
      <c r="DA356" s="40" t="str">
        <f t="shared" si="760"/>
        <v/>
      </c>
      <c r="DB356" s="40" t="str">
        <f t="shared" si="761"/>
        <v/>
      </c>
      <c r="DC356" s="40" t="str">
        <f t="shared" si="762"/>
        <v/>
      </c>
      <c r="DD356" s="40" t="str">
        <f t="shared" si="763"/>
        <v/>
      </c>
      <c r="DE356" s="40" t="str">
        <f t="shared" si="764"/>
        <v/>
      </c>
      <c r="DF356" s="40" t="str">
        <f t="shared" si="765"/>
        <v/>
      </c>
      <c r="DG356" s="40" t="str">
        <f t="shared" si="766"/>
        <v/>
      </c>
      <c r="DH356" s="40" t="str">
        <f t="shared" si="767"/>
        <v/>
      </c>
      <c r="DI356" s="40" t="str">
        <f t="shared" si="768"/>
        <v/>
      </c>
      <c r="DJ356" s="40" t="str">
        <f t="shared" si="769"/>
        <v/>
      </c>
      <c r="DK356" s="40" t="str">
        <f t="shared" si="770"/>
        <v/>
      </c>
      <c r="DL356" s="40" t="str">
        <f t="shared" si="771"/>
        <v/>
      </c>
      <c r="DM356" s="40" t="str">
        <f t="shared" si="772"/>
        <v/>
      </c>
      <c r="DN356" s="40" t="str">
        <f t="shared" si="773"/>
        <v/>
      </c>
      <c r="DO356" s="40" t="str">
        <f t="shared" si="774"/>
        <v/>
      </c>
      <c r="DP356" s="40" t="str">
        <f t="shared" si="775"/>
        <v/>
      </c>
      <c r="DQ356" s="40" t="str">
        <f t="shared" si="776"/>
        <v/>
      </c>
      <c r="DR356" s="40" t="str">
        <f t="shared" si="777"/>
        <v/>
      </c>
      <c r="DS356" s="40" t="str">
        <f t="shared" si="778"/>
        <v/>
      </c>
      <c r="DT356" s="40" t="str">
        <f t="shared" si="779"/>
        <v/>
      </c>
      <c r="DU356" s="40" t="str">
        <f t="shared" si="780"/>
        <v/>
      </c>
      <c r="DV356" s="40" t="str">
        <f t="shared" si="781"/>
        <v/>
      </c>
      <c r="DW356" s="40" t="str">
        <f t="shared" si="782"/>
        <v/>
      </c>
      <c r="DX356" s="40" t="str">
        <f t="shared" si="727"/>
        <v/>
      </c>
      <c r="DY356" s="40" t="str">
        <f t="shared" si="727"/>
        <v/>
      </c>
      <c r="DZ356" s="40" t="str">
        <f t="shared" si="727"/>
        <v/>
      </c>
      <c r="EA356" s="40" t="str">
        <f t="shared" si="727"/>
        <v/>
      </c>
      <c r="EB356" s="40" t="str">
        <f t="shared" si="722"/>
        <v/>
      </c>
      <c r="EC356" s="40" t="str">
        <f t="shared" si="722"/>
        <v/>
      </c>
      <c r="ED356" s="40" t="str">
        <f t="shared" si="715"/>
        <v/>
      </c>
      <c r="EE356" s="40" t="str">
        <f t="shared" si="715"/>
        <v/>
      </c>
      <c r="EF356" s="40" t="str">
        <f t="shared" si="715"/>
        <v/>
      </c>
      <c r="EG356" s="40" t="str">
        <f t="shared" si="715"/>
        <v/>
      </c>
      <c r="EH356" s="40" t="str">
        <f t="shared" si="715"/>
        <v/>
      </c>
      <c r="EI356" s="40" t="str">
        <f t="shared" si="715"/>
        <v/>
      </c>
      <c r="EJ356" s="40" t="str">
        <f t="shared" si="715"/>
        <v/>
      </c>
      <c r="EK356" s="40" t="str">
        <f t="shared" si="715"/>
        <v/>
      </c>
      <c r="EL356" s="40" t="str">
        <f t="shared" si="724"/>
        <v/>
      </c>
      <c r="EM356" s="40" t="str">
        <f t="shared" si="717"/>
        <v/>
      </c>
      <c r="EN356" s="40" t="str">
        <f t="shared" si="717"/>
        <v/>
      </c>
      <c r="EO356" s="40" t="str">
        <f t="shared" si="717"/>
        <v/>
      </c>
    </row>
    <row r="357" spans="1:145">
      <c r="A357" s="40" t="s">
        <v>696</v>
      </c>
      <c r="B357" s="40" t="s">
        <v>697</v>
      </c>
      <c r="C357" s="40" t="s">
        <v>687</v>
      </c>
      <c r="D357" s="40">
        <f t="shared" si="730"/>
        <v>1350762</v>
      </c>
      <c r="F357" s="40">
        <f t="shared" si="783"/>
        <v>2450</v>
      </c>
      <c r="H357" s="40">
        <f t="shared" si="784"/>
        <v>25970000</v>
      </c>
      <c r="M357" s="40">
        <v>10</v>
      </c>
      <c r="V357" s="40">
        <v>10</v>
      </c>
      <c r="W357" s="40">
        <v>150</v>
      </c>
      <c r="BW357" s="40" t="str">
        <f t="shared" si="663"/>
        <v>|n攻击+1350762|n护甲+2450|n生命值+25970000|n闪避+10%|n暴击+10%|n暴伤+150%</v>
      </c>
      <c r="BX357" s="40" t="str">
        <f t="shared" si="732"/>
        <v>|n攻击+1350762</v>
      </c>
      <c r="BY357" s="40" t="str">
        <f t="shared" si="733"/>
        <v/>
      </c>
      <c r="BZ357" s="40" t="str">
        <f t="shared" si="785"/>
        <v>|n护甲+2450</v>
      </c>
      <c r="CA357" s="40" t="str">
        <f t="shared" si="734"/>
        <v/>
      </c>
      <c r="CB357" s="40" t="str">
        <f t="shared" si="735"/>
        <v>|n生命值+25970000</v>
      </c>
      <c r="CC357" s="40" t="str">
        <f t="shared" si="736"/>
        <v/>
      </c>
      <c r="CD357" s="40" t="str">
        <f t="shared" si="737"/>
        <v/>
      </c>
      <c r="CE357" s="40" t="str">
        <f t="shared" si="738"/>
        <v/>
      </c>
      <c r="CF357" s="40" t="str">
        <f t="shared" si="739"/>
        <v/>
      </c>
      <c r="CG357" s="40" t="str">
        <f t="shared" si="740"/>
        <v>|n闪避+10%</v>
      </c>
      <c r="CH357" s="40" t="str">
        <f t="shared" si="741"/>
        <v/>
      </c>
      <c r="CI357" s="40" t="str">
        <f t="shared" si="742"/>
        <v/>
      </c>
      <c r="CJ357" s="40" t="str">
        <f t="shared" si="743"/>
        <v/>
      </c>
      <c r="CK357" s="40" t="str">
        <f t="shared" si="744"/>
        <v/>
      </c>
      <c r="CL357" s="40" t="str">
        <f t="shared" si="745"/>
        <v/>
      </c>
      <c r="CM357" s="40" t="str">
        <f t="shared" si="746"/>
        <v/>
      </c>
      <c r="CN357" s="40" t="str">
        <f t="shared" si="747"/>
        <v/>
      </c>
      <c r="CO357" s="40" t="str">
        <f t="shared" si="748"/>
        <v/>
      </c>
      <c r="CP357" s="40" t="str">
        <f t="shared" si="749"/>
        <v>|n暴击+10%</v>
      </c>
      <c r="CQ357" s="40" t="str">
        <f t="shared" si="750"/>
        <v>|n暴伤+150%</v>
      </c>
      <c r="CR357" s="40" t="str">
        <f t="shared" si="751"/>
        <v/>
      </c>
      <c r="CS357" s="40" t="str">
        <f t="shared" si="752"/>
        <v/>
      </c>
      <c r="CT357" s="40" t="str">
        <f t="shared" si="753"/>
        <v/>
      </c>
      <c r="CU357" s="40" t="str">
        <f t="shared" si="754"/>
        <v/>
      </c>
      <c r="CV357" s="40" t="str">
        <f t="shared" si="755"/>
        <v/>
      </c>
      <c r="CW357" s="40" t="str">
        <f t="shared" si="756"/>
        <v/>
      </c>
      <c r="CX357" s="40" t="str">
        <f t="shared" si="757"/>
        <v/>
      </c>
      <c r="CY357" s="40" t="str">
        <f t="shared" si="758"/>
        <v/>
      </c>
      <c r="CZ357" s="40" t="str">
        <f t="shared" si="759"/>
        <v/>
      </c>
      <c r="DA357" s="40" t="str">
        <f t="shared" si="760"/>
        <v/>
      </c>
      <c r="DB357" s="40" t="str">
        <f t="shared" si="761"/>
        <v/>
      </c>
      <c r="DC357" s="40" t="str">
        <f t="shared" si="762"/>
        <v/>
      </c>
      <c r="DD357" s="40" t="str">
        <f t="shared" si="763"/>
        <v/>
      </c>
      <c r="DE357" s="40" t="str">
        <f t="shared" si="764"/>
        <v/>
      </c>
      <c r="DF357" s="40" t="str">
        <f t="shared" si="765"/>
        <v/>
      </c>
      <c r="DG357" s="40" t="str">
        <f t="shared" si="766"/>
        <v/>
      </c>
      <c r="DH357" s="40" t="str">
        <f t="shared" si="767"/>
        <v/>
      </c>
      <c r="DI357" s="40" t="str">
        <f t="shared" si="768"/>
        <v/>
      </c>
      <c r="DJ357" s="40" t="str">
        <f t="shared" si="769"/>
        <v/>
      </c>
      <c r="DK357" s="40" t="str">
        <f t="shared" si="770"/>
        <v/>
      </c>
      <c r="DL357" s="40" t="str">
        <f t="shared" si="771"/>
        <v/>
      </c>
      <c r="DM357" s="40" t="str">
        <f t="shared" si="772"/>
        <v/>
      </c>
      <c r="DN357" s="40" t="str">
        <f t="shared" si="773"/>
        <v/>
      </c>
      <c r="DO357" s="40" t="str">
        <f t="shared" si="774"/>
        <v/>
      </c>
      <c r="DP357" s="40" t="str">
        <f t="shared" si="775"/>
        <v/>
      </c>
      <c r="DQ357" s="40" t="str">
        <f t="shared" si="776"/>
        <v/>
      </c>
      <c r="DR357" s="40" t="str">
        <f t="shared" si="777"/>
        <v/>
      </c>
      <c r="DS357" s="40" t="str">
        <f t="shared" si="778"/>
        <v/>
      </c>
      <c r="DT357" s="40" t="str">
        <f t="shared" si="779"/>
        <v/>
      </c>
      <c r="DU357" s="40" t="str">
        <f t="shared" si="780"/>
        <v/>
      </c>
      <c r="DV357" s="40" t="str">
        <f t="shared" si="781"/>
        <v/>
      </c>
      <c r="DW357" s="40" t="str">
        <f t="shared" si="782"/>
        <v/>
      </c>
      <c r="DX357" s="40" t="str">
        <f t="shared" si="727"/>
        <v/>
      </c>
      <c r="DY357" s="40" t="str">
        <f t="shared" si="727"/>
        <v/>
      </c>
      <c r="DZ357" s="40" t="str">
        <f t="shared" si="727"/>
        <v/>
      </c>
      <c r="EA357" s="40" t="str">
        <f t="shared" si="727"/>
        <v/>
      </c>
      <c r="EB357" s="40" t="str">
        <f t="shared" si="722"/>
        <v/>
      </c>
      <c r="EC357" s="40" t="str">
        <f t="shared" si="722"/>
        <v/>
      </c>
      <c r="ED357" s="40" t="str">
        <f t="shared" si="715"/>
        <v/>
      </c>
      <c r="EE357" s="40" t="str">
        <f t="shared" si="715"/>
        <v/>
      </c>
      <c r="EF357" s="40" t="str">
        <f t="shared" si="715"/>
        <v/>
      </c>
      <c r="EG357" s="40" t="str">
        <f t="shared" si="715"/>
        <v/>
      </c>
      <c r="EH357" s="40" t="str">
        <f t="shared" si="715"/>
        <v/>
      </c>
      <c r="EI357" s="40" t="str">
        <f t="shared" si="715"/>
        <v/>
      </c>
      <c r="EJ357" s="40" t="str">
        <f t="shared" si="715"/>
        <v/>
      </c>
      <c r="EK357" s="40" t="str">
        <f t="shared" si="715"/>
        <v/>
      </c>
      <c r="EL357" s="40" t="str">
        <f t="shared" si="724"/>
        <v/>
      </c>
      <c r="EM357" s="40" t="str">
        <f t="shared" si="717"/>
        <v/>
      </c>
      <c r="EN357" s="40" t="str">
        <f t="shared" si="717"/>
        <v/>
      </c>
      <c r="EO357" s="40" t="str">
        <f t="shared" si="717"/>
        <v/>
      </c>
    </row>
    <row r="358" spans="1:145">
      <c r="A358" s="40" t="s">
        <v>698</v>
      </c>
      <c r="B358" s="40" t="s">
        <v>699</v>
      </c>
      <c r="C358" s="40" t="s">
        <v>700</v>
      </c>
      <c r="D358" s="40">
        <f>D322*副本折算境界</f>
        <v>2251270</v>
      </c>
      <c r="F358" s="40">
        <f>F322*副本折算境界</f>
        <v>3500</v>
      </c>
      <c r="H358" s="40">
        <f>H322*副本折算境界</f>
        <v>37100000</v>
      </c>
      <c r="M358" s="40">
        <v>10</v>
      </c>
      <c r="V358" s="40">
        <v>20</v>
      </c>
      <c r="W358" s="40">
        <v>350</v>
      </c>
      <c r="BW358" s="40" t="str">
        <f t="shared" si="663"/>
        <v>|n攻击+2251270|n护甲+3500|n生命值+37100000|n闪避+10%|n暴击+20%|n暴伤+350%</v>
      </c>
      <c r="BX358" s="40" t="str">
        <f t="shared" si="732"/>
        <v>|n攻击+2251270</v>
      </c>
      <c r="BY358" s="40" t="str">
        <f t="shared" si="733"/>
        <v/>
      </c>
      <c r="BZ358" s="40" t="str">
        <f t="shared" si="785"/>
        <v>|n护甲+3500</v>
      </c>
      <c r="CA358" s="40" t="str">
        <f t="shared" si="734"/>
        <v/>
      </c>
      <c r="CB358" s="40" t="str">
        <f t="shared" si="735"/>
        <v>|n生命值+37100000</v>
      </c>
      <c r="CC358" s="40" t="str">
        <f t="shared" si="736"/>
        <v/>
      </c>
      <c r="CD358" s="40" t="str">
        <f t="shared" si="737"/>
        <v/>
      </c>
      <c r="CE358" s="40" t="str">
        <f t="shared" si="738"/>
        <v/>
      </c>
      <c r="CF358" s="40" t="str">
        <f t="shared" si="739"/>
        <v/>
      </c>
      <c r="CG358" s="40" t="str">
        <f t="shared" si="740"/>
        <v>|n闪避+10%</v>
      </c>
      <c r="CH358" s="40" t="str">
        <f t="shared" si="741"/>
        <v/>
      </c>
      <c r="CI358" s="40" t="str">
        <f t="shared" si="742"/>
        <v/>
      </c>
      <c r="CJ358" s="40" t="str">
        <f t="shared" si="743"/>
        <v/>
      </c>
      <c r="CK358" s="40" t="str">
        <f t="shared" si="744"/>
        <v/>
      </c>
      <c r="CL358" s="40" t="str">
        <f t="shared" si="745"/>
        <v/>
      </c>
      <c r="CM358" s="40" t="str">
        <f t="shared" si="746"/>
        <v/>
      </c>
      <c r="CN358" s="40" t="str">
        <f t="shared" si="747"/>
        <v/>
      </c>
      <c r="CO358" s="40" t="str">
        <f t="shared" si="748"/>
        <v/>
      </c>
      <c r="CP358" s="40" t="str">
        <f t="shared" si="749"/>
        <v>|n暴击+20%</v>
      </c>
      <c r="CQ358" s="40" t="str">
        <f t="shared" si="750"/>
        <v>|n暴伤+350%</v>
      </c>
      <c r="CR358" s="40" t="str">
        <f t="shared" si="751"/>
        <v/>
      </c>
      <c r="CS358" s="40" t="str">
        <f t="shared" si="752"/>
        <v/>
      </c>
      <c r="CT358" s="40" t="str">
        <f t="shared" si="753"/>
        <v/>
      </c>
      <c r="CU358" s="40" t="str">
        <f t="shared" si="754"/>
        <v/>
      </c>
      <c r="CV358" s="40" t="str">
        <f t="shared" si="755"/>
        <v/>
      </c>
      <c r="CW358" s="40" t="str">
        <f t="shared" si="756"/>
        <v/>
      </c>
      <c r="CX358" s="40" t="str">
        <f t="shared" si="757"/>
        <v/>
      </c>
      <c r="CY358" s="40" t="str">
        <f t="shared" si="758"/>
        <v/>
      </c>
      <c r="CZ358" s="40" t="str">
        <f t="shared" si="759"/>
        <v/>
      </c>
      <c r="DA358" s="40" t="str">
        <f t="shared" si="760"/>
        <v/>
      </c>
      <c r="DB358" s="40" t="str">
        <f t="shared" si="761"/>
        <v/>
      </c>
      <c r="DC358" s="40" t="str">
        <f t="shared" si="762"/>
        <v/>
      </c>
      <c r="DD358" s="40" t="str">
        <f t="shared" si="763"/>
        <v/>
      </c>
      <c r="DE358" s="40" t="str">
        <f t="shared" si="764"/>
        <v/>
      </c>
      <c r="DF358" s="40" t="str">
        <f t="shared" si="765"/>
        <v/>
      </c>
      <c r="DG358" s="40" t="str">
        <f t="shared" si="766"/>
        <v/>
      </c>
      <c r="DH358" s="40" t="str">
        <f t="shared" si="767"/>
        <v/>
      </c>
      <c r="DI358" s="40" t="str">
        <f t="shared" si="768"/>
        <v/>
      </c>
      <c r="DJ358" s="40" t="str">
        <f t="shared" si="769"/>
        <v/>
      </c>
      <c r="DK358" s="40" t="str">
        <f t="shared" si="770"/>
        <v/>
      </c>
      <c r="DL358" s="40" t="str">
        <f t="shared" si="771"/>
        <v/>
      </c>
      <c r="DM358" s="40" t="str">
        <f t="shared" si="772"/>
        <v/>
      </c>
      <c r="DN358" s="40" t="str">
        <f t="shared" si="773"/>
        <v/>
      </c>
      <c r="DO358" s="40" t="str">
        <f t="shared" si="774"/>
        <v/>
      </c>
      <c r="DP358" s="40" t="str">
        <f t="shared" si="775"/>
        <v/>
      </c>
      <c r="DQ358" s="40" t="str">
        <f t="shared" si="776"/>
        <v/>
      </c>
      <c r="DR358" s="40" t="str">
        <f t="shared" si="777"/>
        <v/>
      </c>
      <c r="DS358" s="40" t="str">
        <f t="shared" si="778"/>
        <v/>
      </c>
      <c r="DT358" s="40" t="str">
        <f t="shared" si="779"/>
        <v/>
      </c>
      <c r="DU358" s="40" t="str">
        <f t="shared" si="780"/>
        <v/>
      </c>
      <c r="DV358" s="40" t="str">
        <f t="shared" si="781"/>
        <v/>
      </c>
      <c r="DW358" s="40" t="str">
        <f t="shared" si="782"/>
        <v/>
      </c>
      <c r="DX358" s="40" t="str">
        <f t="shared" si="727"/>
        <v/>
      </c>
      <c r="DY358" s="40" t="str">
        <f t="shared" si="727"/>
        <v/>
      </c>
      <c r="DZ358" s="40" t="str">
        <f t="shared" si="727"/>
        <v/>
      </c>
      <c r="EA358" s="40" t="str">
        <f t="shared" si="727"/>
        <v/>
      </c>
      <c r="EB358" s="40" t="str">
        <f t="shared" si="722"/>
        <v/>
      </c>
      <c r="EC358" s="40" t="str">
        <f t="shared" si="722"/>
        <v/>
      </c>
      <c r="ED358" s="40" t="str">
        <f t="shared" si="715"/>
        <v/>
      </c>
      <c r="EE358" s="40" t="str">
        <f t="shared" si="715"/>
        <v/>
      </c>
      <c r="EF358" s="40" t="str">
        <f t="shared" si="715"/>
        <v/>
      </c>
      <c r="EG358" s="40" t="str">
        <f t="shared" si="715"/>
        <v/>
      </c>
      <c r="EH358" s="40" t="str">
        <f t="shared" si="715"/>
        <v/>
      </c>
      <c r="EI358" s="40" t="str">
        <f t="shared" si="715"/>
        <v/>
      </c>
      <c r="EJ358" s="40" t="str">
        <f t="shared" si="715"/>
        <v/>
      </c>
      <c r="EK358" s="40" t="str">
        <f t="shared" si="715"/>
        <v/>
      </c>
      <c r="EL358" s="40" t="str">
        <f t="shared" si="724"/>
        <v/>
      </c>
      <c r="EM358" s="40" t="str">
        <f t="shared" si="717"/>
        <v/>
      </c>
      <c r="EN358" s="40" t="str">
        <f t="shared" si="717"/>
        <v/>
      </c>
      <c r="EO358" s="40" t="str">
        <f t="shared" si="717"/>
        <v/>
      </c>
    </row>
    <row r="359" spans="1:145">
      <c r="A359" s="40" t="s">
        <v>701</v>
      </c>
      <c r="B359" s="40" t="s">
        <v>702</v>
      </c>
      <c r="C359" s="40" t="s">
        <v>703</v>
      </c>
      <c r="M359" s="40">
        <v>10</v>
      </c>
      <c r="BW359" s="40" t="e">
        <f t="shared" ref="BW359" si="786">CONCATENATE(BX359,BY359,BZ359,CA359,CB359,CC359,CD359,CE359,CF359,CG359,CH359,CI359,CJ359,CK359,CL359,CM359,CN359,CO359,CP359,CQ359,CR359,CS359,CT359,CU359,CV359,CW359,CX359,CY359,CZ359,DA359,DB359,DC359,DD359,DE359,DF359,DG359,DH359,DI359,DJ359,DK359,DL359,DM359,DN359,DO359,DP359,DQ359,DR359,DS359,DT359,DU359,DV359,DW359,DX359,DY359,DZ359,EA359,EB359,EC359,ED359,EE359,EF359,EG359,EH359,EI359,EJ359,EK359,EL359,EM359,EN359,EO359)</f>
        <v>#REF!</v>
      </c>
      <c r="BX359" s="40" t="str">
        <f t="shared" ref="BX359:BX382" si="787">IF(D359="","","|n"&amp;BX$2&amp;"+"&amp;INT(D359)&amp;BX$1)</f>
        <v/>
      </c>
      <c r="BY359" s="40" t="str">
        <f>IF(F359="","","|n"&amp;BY$2&amp;"+"&amp;INT(F359)&amp;BY$1)</f>
        <v/>
      </c>
      <c r="BZ359" s="40" t="e">
        <f>IF(#REF!="","","|n"&amp;BZ$2&amp;"+"&amp;INT(#REF!)&amp;BZ$1)</f>
        <v>#REF!</v>
      </c>
      <c r="CA359" s="40" t="e">
        <f>IF(#REF!="","","|n"&amp;CA$2&amp;"+"&amp;INT(#REF!)&amp;CA$1)</f>
        <v>#REF!</v>
      </c>
      <c r="CB359" s="40" t="e">
        <f>IF(#REF!="","","|n"&amp;CB$2&amp;"+"&amp;INT(#REF!)&amp;CB$1)</f>
        <v>#REF!</v>
      </c>
      <c r="CC359" s="40" t="str">
        <f t="shared" ref="CC359:CC382" si="788">IF(I359="","","|n"&amp;CC$2&amp;"+"&amp;INT(I359)&amp;CC$1)</f>
        <v/>
      </c>
      <c r="CD359" s="40" t="str">
        <f t="shared" si="737"/>
        <v/>
      </c>
      <c r="CE359" s="40" t="str">
        <f t="shared" si="738"/>
        <v/>
      </c>
      <c r="CF359" s="40" t="str">
        <f t="shared" si="739"/>
        <v/>
      </c>
      <c r="CG359" s="40" t="str">
        <f t="shared" si="740"/>
        <v>|n闪避+10%</v>
      </c>
      <c r="CH359" s="40" t="str">
        <f t="shared" si="741"/>
        <v/>
      </c>
      <c r="CI359" s="40" t="str">
        <f t="shared" si="742"/>
        <v/>
      </c>
      <c r="CJ359" s="40" t="str">
        <f t="shared" si="743"/>
        <v/>
      </c>
      <c r="CK359" s="40" t="str">
        <f t="shared" si="744"/>
        <v/>
      </c>
      <c r="CL359" s="40" t="str">
        <f t="shared" si="745"/>
        <v/>
      </c>
      <c r="CM359" s="40" t="str">
        <f t="shared" si="746"/>
        <v/>
      </c>
      <c r="CN359" s="40" t="str">
        <f t="shared" si="747"/>
        <v/>
      </c>
      <c r="CO359" s="40" t="str">
        <f t="shared" si="748"/>
        <v/>
      </c>
      <c r="CP359" s="40" t="str">
        <f t="shared" si="749"/>
        <v/>
      </c>
      <c r="CQ359" s="40" t="str">
        <f t="shared" si="750"/>
        <v/>
      </c>
      <c r="CR359" s="40" t="str">
        <f t="shared" si="751"/>
        <v/>
      </c>
      <c r="CS359" s="40" t="str">
        <f t="shared" si="752"/>
        <v/>
      </c>
      <c r="CT359" s="40" t="str">
        <f t="shared" si="753"/>
        <v/>
      </c>
      <c r="CU359" s="40" t="str">
        <f t="shared" si="754"/>
        <v/>
      </c>
      <c r="CV359" s="40" t="str">
        <f t="shared" si="755"/>
        <v/>
      </c>
      <c r="CW359" s="40" t="str">
        <f t="shared" si="756"/>
        <v/>
      </c>
      <c r="CX359" s="40" t="str">
        <f t="shared" si="757"/>
        <v/>
      </c>
      <c r="CY359" s="40" t="str">
        <f t="shared" si="758"/>
        <v/>
      </c>
      <c r="CZ359" s="40" t="str">
        <f t="shared" si="759"/>
        <v/>
      </c>
      <c r="DA359" s="40" t="str">
        <f t="shared" si="760"/>
        <v/>
      </c>
      <c r="DB359" s="40" t="str">
        <f t="shared" si="761"/>
        <v/>
      </c>
      <c r="DC359" s="40" t="str">
        <f t="shared" si="762"/>
        <v/>
      </c>
      <c r="DD359" s="40" t="str">
        <f t="shared" si="763"/>
        <v/>
      </c>
      <c r="DE359" s="40" t="str">
        <f t="shared" si="764"/>
        <v/>
      </c>
      <c r="DF359" s="40" t="str">
        <f t="shared" si="765"/>
        <v/>
      </c>
      <c r="DG359" s="40" t="str">
        <f t="shared" si="766"/>
        <v/>
      </c>
      <c r="DH359" s="40" t="str">
        <f t="shared" si="767"/>
        <v/>
      </c>
      <c r="DI359" s="40" t="str">
        <f t="shared" si="768"/>
        <v/>
      </c>
      <c r="DJ359" s="40" t="str">
        <f t="shared" si="769"/>
        <v/>
      </c>
      <c r="DK359" s="40" t="str">
        <f t="shared" si="770"/>
        <v/>
      </c>
      <c r="DL359" s="40" t="str">
        <f t="shared" si="771"/>
        <v/>
      </c>
      <c r="DM359" s="40" t="str">
        <f t="shared" si="772"/>
        <v/>
      </c>
      <c r="DN359" s="40" t="str">
        <f t="shared" si="773"/>
        <v/>
      </c>
      <c r="DO359" s="40" t="str">
        <f t="shared" si="774"/>
        <v/>
      </c>
      <c r="DP359" s="40" t="str">
        <f t="shared" si="775"/>
        <v/>
      </c>
      <c r="DQ359" s="40" t="str">
        <f t="shared" si="776"/>
        <v/>
      </c>
      <c r="DR359" s="40" t="str">
        <f t="shared" si="777"/>
        <v/>
      </c>
      <c r="DS359" s="40" t="str">
        <f t="shared" si="778"/>
        <v/>
      </c>
      <c r="DT359" s="40" t="str">
        <f t="shared" si="779"/>
        <v/>
      </c>
      <c r="DU359" s="40" t="str">
        <f t="shared" si="780"/>
        <v/>
      </c>
      <c r="DV359" s="40" t="str">
        <f t="shared" si="781"/>
        <v/>
      </c>
      <c r="DW359" s="40" t="str">
        <f t="shared" si="782"/>
        <v/>
      </c>
      <c r="DX359" s="40" t="str">
        <f t="shared" ref="DX359:DX382" si="789">IF(BD359="","","|n|cffffcc00"&amp;DX$2&amp;"：|r"&amp;BD359&amp;DX$1)</f>
        <v/>
      </c>
      <c r="DY359" s="40" t="str">
        <f t="shared" si="727"/>
        <v/>
      </c>
      <c r="DZ359" s="40" t="str">
        <f t="shared" si="727"/>
        <v/>
      </c>
      <c r="EA359" s="40" t="str">
        <f t="shared" si="727"/>
        <v/>
      </c>
      <c r="EB359" s="40" t="str">
        <f t="shared" si="722"/>
        <v/>
      </c>
      <c r="EC359" s="40" t="str">
        <f t="shared" si="722"/>
        <v/>
      </c>
      <c r="ED359" s="40" t="str">
        <f t="shared" si="722"/>
        <v/>
      </c>
      <c r="EE359" s="40" t="str">
        <f t="shared" si="722"/>
        <v/>
      </c>
      <c r="EF359" s="40" t="str">
        <f t="shared" si="722"/>
        <v/>
      </c>
      <c r="EG359" s="40" t="str">
        <f t="shared" si="722"/>
        <v/>
      </c>
      <c r="EH359" s="40" t="str">
        <f t="shared" si="722"/>
        <v/>
      </c>
      <c r="EI359" s="40" t="str">
        <f t="shared" si="722"/>
        <v/>
      </c>
      <c r="EJ359" s="40" t="str">
        <f t="shared" ref="EJ359:EJ382" si="790">IF(BP359="","","|n|cffffcc00"&amp;EJ$2&amp;"：|r"&amp;BP359&amp;EJ$1)</f>
        <v/>
      </c>
      <c r="EK359" s="40" t="str">
        <f t="shared" ref="EK359:EK382" si="791">IF(BQ359="","","|n|cffffcc00"&amp;EK$2&amp;"：|r"&amp;BQ359&amp;EK$1)</f>
        <v/>
      </c>
      <c r="EL359" s="40" t="str">
        <f t="shared" si="724"/>
        <v/>
      </c>
      <c r="EM359" s="40" t="str">
        <f t="shared" si="724"/>
        <v/>
      </c>
      <c r="EN359" s="40" t="str">
        <f t="shared" si="724"/>
        <v/>
      </c>
      <c r="EO359" s="40" t="str">
        <f t="shared" si="724"/>
        <v/>
      </c>
    </row>
    <row r="360" spans="1:145">
      <c r="A360" s="40" t="s">
        <v>704</v>
      </c>
      <c r="B360" s="40" t="s">
        <v>705</v>
      </c>
      <c r="C360" s="40" t="s">
        <v>706</v>
      </c>
      <c r="M360" s="40">
        <v>10</v>
      </c>
      <c r="BW360" s="40" t="str">
        <f t="shared" ref="BW360:BW382" si="792">CONCATENATE(BX360,BY360,BZ360,CA360,CB360,CC360,CD360,CE360,CF360,CG360,CH360,CI360,CJ360,CK360,CL360,CM360,CN360,CO360,CP360,CQ360,CR360,CS360,CT360,CU360,CV360,CW360,CX360,CY360,CZ360,DA360,DB360,DC360,DD360,DE360,DF360,DG360,DH360,DI360,DJ360,DK360,DL360,DM360,DN360,DO360,DP360,DQ360,DR360,DS360,DT360,DU360,DV360,DW360,DX360,DY360,DZ360,EA360,EB360,EC360,ED360,EE360,EF360,EG360,EH360,EI360,EJ360,EK360,EL360,EM360,EN360,EO360)</f>
        <v>|n闪避+10%</v>
      </c>
      <c r="BX360" s="40" t="str">
        <f t="shared" si="787"/>
        <v/>
      </c>
      <c r="BY360" s="40" t="str">
        <f t="shared" ref="BY360:BY382" si="793">IF(E360="","","|n"&amp;BY$2&amp;"+"&amp;INT(E360)&amp;BY$1)</f>
        <v/>
      </c>
      <c r="BZ360" s="40" t="str">
        <f t="shared" ref="BZ360:BZ382" si="794">IF(F360="","","|n"&amp;BZ$2&amp;"+"&amp;INT(F360)&amp;BZ$1)</f>
        <v/>
      </c>
      <c r="CA360" s="40" t="str">
        <f t="shared" ref="CA360:CA382" si="795">IF(G360="","","|n"&amp;CA$2&amp;"+"&amp;INT(G360)&amp;CA$1)</f>
        <v/>
      </c>
      <c r="CB360" s="40" t="str">
        <f t="shared" ref="CB360:CB382" si="796">IF(H360="","","|n"&amp;CB$2&amp;"+"&amp;INT(H360)&amp;CB$1)</f>
        <v/>
      </c>
      <c r="CC360" s="40" t="str">
        <f t="shared" si="788"/>
        <v/>
      </c>
      <c r="CD360" s="40" t="str">
        <f t="shared" si="737"/>
        <v/>
      </c>
      <c r="CE360" s="40" t="str">
        <f t="shared" si="738"/>
        <v/>
      </c>
      <c r="CF360" s="40" t="str">
        <f t="shared" si="739"/>
        <v/>
      </c>
      <c r="CG360" s="40" t="str">
        <f t="shared" si="740"/>
        <v>|n闪避+10%</v>
      </c>
      <c r="CH360" s="40" t="str">
        <f t="shared" si="741"/>
        <v/>
      </c>
      <c r="CI360" s="40" t="str">
        <f t="shared" si="742"/>
        <v/>
      </c>
      <c r="CJ360" s="40" t="str">
        <f t="shared" si="743"/>
        <v/>
      </c>
      <c r="CK360" s="40" t="str">
        <f t="shared" si="744"/>
        <v/>
      </c>
      <c r="CL360" s="40" t="str">
        <f t="shared" si="745"/>
        <v/>
      </c>
      <c r="CM360" s="40" t="str">
        <f t="shared" si="746"/>
        <v/>
      </c>
      <c r="CN360" s="40" t="str">
        <f t="shared" si="747"/>
        <v/>
      </c>
      <c r="CO360" s="40" t="str">
        <f t="shared" si="748"/>
        <v/>
      </c>
      <c r="CP360" s="40" t="str">
        <f t="shared" si="749"/>
        <v/>
      </c>
      <c r="CQ360" s="40" t="str">
        <f t="shared" si="750"/>
        <v/>
      </c>
      <c r="CR360" s="40" t="str">
        <f t="shared" si="751"/>
        <v/>
      </c>
      <c r="CS360" s="40" t="str">
        <f t="shared" si="752"/>
        <v/>
      </c>
      <c r="CT360" s="40" t="str">
        <f t="shared" si="753"/>
        <v/>
      </c>
      <c r="CU360" s="40" t="str">
        <f t="shared" si="754"/>
        <v/>
      </c>
      <c r="CV360" s="40" t="str">
        <f t="shared" si="755"/>
        <v/>
      </c>
      <c r="CW360" s="40" t="str">
        <f t="shared" si="756"/>
        <v/>
      </c>
      <c r="CX360" s="40" t="str">
        <f t="shared" si="757"/>
        <v/>
      </c>
      <c r="CY360" s="40" t="str">
        <f t="shared" si="758"/>
        <v/>
      </c>
      <c r="CZ360" s="40" t="str">
        <f t="shared" si="759"/>
        <v/>
      </c>
      <c r="DA360" s="40" t="str">
        <f t="shared" si="760"/>
        <v/>
      </c>
      <c r="DB360" s="40" t="str">
        <f t="shared" si="761"/>
        <v/>
      </c>
      <c r="DC360" s="40" t="str">
        <f t="shared" si="762"/>
        <v/>
      </c>
      <c r="DD360" s="40" t="str">
        <f t="shared" si="763"/>
        <v/>
      </c>
      <c r="DE360" s="40" t="str">
        <f t="shared" si="764"/>
        <v/>
      </c>
      <c r="DF360" s="40" t="str">
        <f t="shared" si="765"/>
        <v/>
      </c>
      <c r="DG360" s="40" t="str">
        <f t="shared" si="766"/>
        <v/>
      </c>
      <c r="DH360" s="40" t="str">
        <f t="shared" si="767"/>
        <v/>
      </c>
      <c r="DI360" s="40" t="str">
        <f t="shared" si="768"/>
        <v/>
      </c>
      <c r="DJ360" s="40" t="str">
        <f t="shared" si="769"/>
        <v/>
      </c>
      <c r="DK360" s="40" t="str">
        <f t="shared" si="770"/>
        <v/>
      </c>
      <c r="DL360" s="40" t="str">
        <f t="shared" si="771"/>
        <v/>
      </c>
      <c r="DM360" s="40" t="str">
        <f t="shared" si="772"/>
        <v/>
      </c>
      <c r="DN360" s="40" t="str">
        <f t="shared" si="773"/>
        <v/>
      </c>
      <c r="DO360" s="40" t="str">
        <f t="shared" si="774"/>
        <v/>
      </c>
      <c r="DP360" s="40" t="str">
        <f t="shared" si="775"/>
        <v/>
      </c>
      <c r="DQ360" s="40" t="str">
        <f t="shared" si="776"/>
        <v/>
      </c>
      <c r="DR360" s="40" t="str">
        <f t="shared" si="777"/>
        <v/>
      </c>
      <c r="DS360" s="40" t="str">
        <f t="shared" si="778"/>
        <v/>
      </c>
      <c r="DT360" s="40" t="str">
        <f t="shared" si="779"/>
        <v/>
      </c>
      <c r="DU360" s="40" t="str">
        <f t="shared" si="780"/>
        <v/>
      </c>
      <c r="DV360" s="40" t="str">
        <f t="shared" si="781"/>
        <v/>
      </c>
      <c r="DW360" s="40" t="str">
        <f t="shared" si="782"/>
        <v/>
      </c>
      <c r="DX360" s="40" t="str">
        <f t="shared" si="789"/>
        <v/>
      </c>
      <c r="DY360" s="40" t="str">
        <f t="shared" si="727"/>
        <v/>
      </c>
      <c r="DZ360" s="40" t="str">
        <f t="shared" si="727"/>
        <v/>
      </c>
      <c r="EA360" s="40" t="str">
        <f t="shared" si="727"/>
        <v/>
      </c>
      <c r="EB360" s="40" t="str">
        <f t="shared" si="722"/>
        <v/>
      </c>
      <c r="EC360" s="40" t="str">
        <f t="shared" si="722"/>
        <v/>
      </c>
      <c r="ED360" s="40" t="str">
        <f t="shared" si="722"/>
        <v/>
      </c>
      <c r="EE360" s="40" t="str">
        <f t="shared" si="722"/>
        <v/>
      </c>
      <c r="EF360" s="40" t="str">
        <f t="shared" si="722"/>
        <v/>
      </c>
      <c r="EG360" s="40" t="str">
        <f t="shared" si="722"/>
        <v/>
      </c>
      <c r="EH360" s="40" t="str">
        <f t="shared" si="722"/>
        <v/>
      </c>
      <c r="EI360" s="40" t="str">
        <f t="shared" si="722"/>
        <v/>
      </c>
      <c r="EJ360" s="40" t="str">
        <f t="shared" si="790"/>
        <v/>
      </c>
      <c r="EK360" s="40" t="str">
        <f t="shared" si="791"/>
        <v/>
      </c>
      <c r="EL360" s="40" t="str">
        <f t="shared" si="724"/>
        <v/>
      </c>
      <c r="EM360" s="40" t="str">
        <f t="shared" si="724"/>
        <v/>
      </c>
      <c r="EN360" s="40" t="str">
        <f t="shared" si="724"/>
        <v/>
      </c>
      <c r="EO360" s="40" t="str">
        <f t="shared" si="724"/>
        <v/>
      </c>
    </row>
    <row r="361" spans="1:145">
      <c r="A361" s="40" t="s">
        <v>707</v>
      </c>
      <c r="B361" s="40" t="s">
        <v>708</v>
      </c>
      <c r="C361" s="40" t="s">
        <v>706</v>
      </c>
      <c r="M361" s="40">
        <v>10</v>
      </c>
      <c r="BW361" s="40" t="str">
        <f t="shared" si="792"/>
        <v>|n闪避+10%</v>
      </c>
      <c r="BX361" s="40" t="str">
        <f t="shared" si="787"/>
        <v/>
      </c>
      <c r="BY361" s="40" t="str">
        <f t="shared" si="793"/>
        <v/>
      </c>
      <c r="BZ361" s="40" t="str">
        <f t="shared" si="794"/>
        <v/>
      </c>
      <c r="CA361" s="40" t="str">
        <f t="shared" si="795"/>
        <v/>
      </c>
      <c r="CB361" s="40" t="str">
        <f t="shared" si="796"/>
        <v/>
      </c>
      <c r="CC361" s="40" t="str">
        <f t="shared" si="788"/>
        <v/>
      </c>
      <c r="CD361" s="40" t="str">
        <f t="shared" si="737"/>
        <v/>
      </c>
      <c r="CE361" s="40" t="str">
        <f t="shared" si="738"/>
        <v/>
      </c>
      <c r="CF361" s="40" t="str">
        <f t="shared" si="739"/>
        <v/>
      </c>
      <c r="CG361" s="40" t="str">
        <f t="shared" si="740"/>
        <v>|n闪避+10%</v>
      </c>
      <c r="CH361" s="40" t="str">
        <f t="shared" si="741"/>
        <v/>
      </c>
      <c r="CI361" s="40" t="str">
        <f t="shared" si="742"/>
        <v/>
      </c>
      <c r="CJ361" s="40" t="str">
        <f t="shared" si="743"/>
        <v/>
      </c>
      <c r="CK361" s="40" t="str">
        <f t="shared" si="744"/>
        <v/>
      </c>
      <c r="CL361" s="40" t="str">
        <f t="shared" si="745"/>
        <v/>
      </c>
      <c r="CM361" s="40" t="str">
        <f t="shared" si="746"/>
        <v/>
      </c>
      <c r="CN361" s="40" t="str">
        <f t="shared" si="747"/>
        <v/>
      </c>
      <c r="CO361" s="40" t="str">
        <f t="shared" si="748"/>
        <v/>
      </c>
      <c r="CP361" s="40" t="str">
        <f t="shared" si="749"/>
        <v/>
      </c>
      <c r="CQ361" s="40" t="str">
        <f t="shared" si="750"/>
        <v/>
      </c>
      <c r="CR361" s="40" t="str">
        <f t="shared" si="751"/>
        <v/>
      </c>
      <c r="CS361" s="40" t="str">
        <f t="shared" si="752"/>
        <v/>
      </c>
      <c r="CT361" s="40" t="str">
        <f t="shared" si="753"/>
        <v/>
      </c>
      <c r="CU361" s="40" t="str">
        <f t="shared" si="754"/>
        <v/>
      </c>
      <c r="CV361" s="40" t="str">
        <f t="shared" si="755"/>
        <v/>
      </c>
      <c r="CW361" s="40" t="str">
        <f t="shared" si="756"/>
        <v/>
      </c>
      <c r="CX361" s="40" t="str">
        <f t="shared" si="757"/>
        <v/>
      </c>
      <c r="CY361" s="40" t="str">
        <f t="shared" si="758"/>
        <v/>
      </c>
      <c r="CZ361" s="40" t="str">
        <f t="shared" si="759"/>
        <v/>
      </c>
      <c r="DA361" s="40" t="str">
        <f t="shared" si="760"/>
        <v/>
      </c>
      <c r="DB361" s="40" t="str">
        <f t="shared" si="761"/>
        <v/>
      </c>
      <c r="DC361" s="40" t="str">
        <f t="shared" si="762"/>
        <v/>
      </c>
      <c r="DD361" s="40" t="str">
        <f t="shared" si="763"/>
        <v/>
      </c>
      <c r="DE361" s="40" t="str">
        <f t="shared" si="764"/>
        <v/>
      </c>
      <c r="DF361" s="40" t="str">
        <f t="shared" si="765"/>
        <v/>
      </c>
      <c r="DG361" s="40" t="str">
        <f t="shared" si="766"/>
        <v/>
      </c>
      <c r="DH361" s="40" t="str">
        <f t="shared" si="767"/>
        <v/>
      </c>
      <c r="DI361" s="40" t="str">
        <f t="shared" si="768"/>
        <v/>
      </c>
      <c r="DJ361" s="40" t="str">
        <f t="shared" si="769"/>
        <v/>
      </c>
      <c r="DK361" s="40" t="str">
        <f t="shared" si="770"/>
        <v/>
      </c>
      <c r="DL361" s="40" t="str">
        <f t="shared" si="771"/>
        <v/>
      </c>
      <c r="DM361" s="40" t="str">
        <f t="shared" si="772"/>
        <v/>
      </c>
      <c r="DN361" s="40" t="str">
        <f t="shared" si="773"/>
        <v/>
      </c>
      <c r="DO361" s="40" t="str">
        <f t="shared" si="774"/>
        <v/>
      </c>
      <c r="DP361" s="40" t="str">
        <f t="shared" si="775"/>
        <v/>
      </c>
      <c r="DQ361" s="40" t="str">
        <f t="shared" si="776"/>
        <v/>
      </c>
      <c r="DR361" s="40" t="str">
        <f t="shared" si="777"/>
        <v/>
      </c>
      <c r="DS361" s="40" t="str">
        <f t="shared" si="778"/>
        <v/>
      </c>
      <c r="DT361" s="40" t="str">
        <f t="shared" si="779"/>
        <v/>
      </c>
      <c r="DU361" s="40" t="str">
        <f t="shared" si="780"/>
        <v/>
      </c>
      <c r="DV361" s="40" t="str">
        <f t="shared" si="781"/>
        <v/>
      </c>
      <c r="DW361" s="40" t="str">
        <f t="shared" si="782"/>
        <v/>
      </c>
      <c r="DX361" s="40" t="str">
        <f t="shared" si="789"/>
        <v/>
      </c>
      <c r="DY361" s="40" t="str">
        <f t="shared" si="727"/>
        <v/>
      </c>
      <c r="DZ361" s="40" t="str">
        <f t="shared" si="727"/>
        <v/>
      </c>
      <c r="EA361" s="40" t="str">
        <f t="shared" si="727"/>
        <v/>
      </c>
      <c r="EB361" s="40" t="str">
        <f t="shared" si="722"/>
        <v/>
      </c>
      <c r="EC361" s="40" t="str">
        <f t="shared" si="722"/>
        <v/>
      </c>
      <c r="ED361" s="40" t="str">
        <f t="shared" si="722"/>
        <v/>
      </c>
      <c r="EE361" s="40" t="str">
        <f t="shared" si="722"/>
        <v/>
      </c>
      <c r="EF361" s="40" t="str">
        <f t="shared" si="722"/>
        <v/>
      </c>
      <c r="EG361" s="40" t="str">
        <f t="shared" si="722"/>
        <v/>
      </c>
      <c r="EH361" s="40" t="str">
        <f t="shared" si="722"/>
        <v/>
      </c>
      <c r="EI361" s="40" t="str">
        <f t="shared" si="722"/>
        <v/>
      </c>
      <c r="EJ361" s="40" t="str">
        <f t="shared" si="790"/>
        <v/>
      </c>
      <c r="EK361" s="40" t="str">
        <f t="shared" si="791"/>
        <v/>
      </c>
      <c r="EL361" s="40" t="str">
        <f t="shared" si="724"/>
        <v/>
      </c>
      <c r="EM361" s="40" t="str">
        <f t="shared" si="724"/>
        <v/>
      </c>
      <c r="EN361" s="40" t="str">
        <f t="shared" si="724"/>
        <v/>
      </c>
      <c r="EO361" s="40" t="str">
        <f t="shared" si="724"/>
        <v/>
      </c>
    </row>
    <row r="362" spans="1:145">
      <c r="A362" s="40" t="s">
        <v>709</v>
      </c>
      <c r="B362" s="40" t="s">
        <v>710</v>
      </c>
      <c r="C362" s="40" t="s">
        <v>711</v>
      </c>
      <c r="M362" s="40">
        <v>10</v>
      </c>
      <c r="BW362" s="40" t="str">
        <f t="shared" si="792"/>
        <v>|n闪避+10%</v>
      </c>
      <c r="BX362" s="40" t="str">
        <f t="shared" si="787"/>
        <v/>
      </c>
      <c r="BY362" s="40" t="str">
        <f t="shared" si="793"/>
        <v/>
      </c>
      <c r="BZ362" s="40" t="str">
        <f t="shared" si="794"/>
        <v/>
      </c>
      <c r="CA362" s="40" t="str">
        <f t="shared" si="795"/>
        <v/>
      </c>
      <c r="CB362" s="40" t="str">
        <f t="shared" si="796"/>
        <v/>
      </c>
      <c r="CC362" s="40" t="str">
        <f t="shared" si="788"/>
        <v/>
      </c>
      <c r="CD362" s="40" t="str">
        <f t="shared" si="737"/>
        <v/>
      </c>
      <c r="CE362" s="40" t="str">
        <f t="shared" si="738"/>
        <v/>
      </c>
      <c r="CF362" s="40" t="str">
        <f t="shared" si="739"/>
        <v/>
      </c>
      <c r="CG362" s="40" t="str">
        <f t="shared" si="740"/>
        <v>|n闪避+10%</v>
      </c>
      <c r="CH362" s="40" t="str">
        <f t="shared" si="741"/>
        <v/>
      </c>
      <c r="CI362" s="40" t="str">
        <f t="shared" si="742"/>
        <v/>
      </c>
      <c r="CJ362" s="40" t="str">
        <f t="shared" si="743"/>
        <v/>
      </c>
      <c r="CK362" s="40" t="str">
        <f t="shared" si="744"/>
        <v/>
      </c>
      <c r="CL362" s="40" t="str">
        <f t="shared" si="745"/>
        <v/>
      </c>
      <c r="CM362" s="40" t="str">
        <f t="shared" si="746"/>
        <v/>
      </c>
      <c r="CN362" s="40" t="str">
        <f t="shared" si="747"/>
        <v/>
      </c>
      <c r="CO362" s="40" t="str">
        <f t="shared" si="748"/>
        <v/>
      </c>
      <c r="CP362" s="40" t="str">
        <f t="shared" si="749"/>
        <v/>
      </c>
      <c r="CQ362" s="40" t="str">
        <f t="shared" si="750"/>
        <v/>
      </c>
      <c r="CR362" s="40" t="str">
        <f t="shared" si="751"/>
        <v/>
      </c>
      <c r="CS362" s="40" t="str">
        <f t="shared" si="752"/>
        <v/>
      </c>
      <c r="CT362" s="40" t="str">
        <f t="shared" si="753"/>
        <v/>
      </c>
      <c r="CU362" s="40" t="str">
        <f t="shared" si="754"/>
        <v/>
      </c>
      <c r="CV362" s="40" t="str">
        <f t="shared" si="755"/>
        <v/>
      </c>
      <c r="CW362" s="40" t="str">
        <f t="shared" si="756"/>
        <v/>
      </c>
      <c r="CX362" s="40" t="str">
        <f t="shared" si="757"/>
        <v/>
      </c>
      <c r="CY362" s="40" t="str">
        <f t="shared" si="758"/>
        <v/>
      </c>
      <c r="CZ362" s="40" t="str">
        <f t="shared" si="759"/>
        <v/>
      </c>
      <c r="DA362" s="40" t="str">
        <f t="shared" si="760"/>
        <v/>
      </c>
      <c r="DB362" s="40" t="str">
        <f t="shared" si="761"/>
        <v/>
      </c>
      <c r="DC362" s="40" t="str">
        <f t="shared" si="762"/>
        <v/>
      </c>
      <c r="DD362" s="40" t="str">
        <f t="shared" si="763"/>
        <v/>
      </c>
      <c r="DE362" s="40" t="str">
        <f t="shared" si="764"/>
        <v/>
      </c>
      <c r="DF362" s="40" t="str">
        <f t="shared" si="765"/>
        <v/>
      </c>
      <c r="DG362" s="40" t="str">
        <f t="shared" si="766"/>
        <v/>
      </c>
      <c r="DH362" s="40" t="str">
        <f t="shared" si="767"/>
        <v/>
      </c>
      <c r="DI362" s="40" t="str">
        <f t="shared" si="768"/>
        <v/>
      </c>
      <c r="DJ362" s="40" t="str">
        <f t="shared" si="769"/>
        <v/>
      </c>
      <c r="DK362" s="40" t="str">
        <f t="shared" si="770"/>
        <v/>
      </c>
      <c r="DL362" s="40" t="str">
        <f t="shared" si="771"/>
        <v/>
      </c>
      <c r="DM362" s="40" t="str">
        <f t="shared" si="772"/>
        <v/>
      </c>
      <c r="DN362" s="40" t="str">
        <f t="shared" si="773"/>
        <v/>
      </c>
      <c r="DO362" s="40" t="str">
        <f t="shared" si="774"/>
        <v/>
      </c>
      <c r="DP362" s="40" t="str">
        <f t="shared" si="775"/>
        <v/>
      </c>
      <c r="DQ362" s="40" t="str">
        <f t="shared" si="776"/>
        <v/>
      </c>
      <c r="DR362" s="40" t="str">
        <f t="shared" si="777"/>
        <v/>
      </c>
      <c r="DS362" s="40" t="str">
        <f t="shared" si="778"/>
        <v/>
      </c>
      <c r="DT362" s="40" t="str">
        <f t="shared" si="779"/>
        <v/>
      </c>
      <c r="DU362" s="40" t="str">
        <f t="shared" si="780"/>
        <v/>
      </c>
      <c r="DV362" s="40" t="str">
        <f t="shared" si="781"/>
        <v/>
      </c>
      <c r="DW362" s="40" t="str">
        <f t="shared" si="782"/>
        <v/>
      </c>
      <c r="DX362" s="40" t="str">
        <f t="shared" si="789"/>
        <v/>
      </c>
      <c r="DY362" s="40" t="str">
        <f t="shared" si="727"/>
        <v/>
      </c>
      <c r="DZ362" s="40" t="str">
        <f t="shared" si="727"/>
        <v/>
      </c>
      <c r="EA362" s="40" t="str">
        <f t="shared" si="727"/>
        <v/>
      </c>
      <c r="EB362" s="40" t="str">
        <f t="shared" si="722"/>
        <v/>
      </c>
      <c r="EC362" s="40" t="str">
        <f t="shared" si="722"/>
        <v/>
      </c>
      <c r="ED362" s="40" t="str">
        <f t="shared" si="722"/>
        <v/>
      </c>
      <c r="EE362" s="40" t="str">
        <f t="shared" si="722"/>
        <v/>
      </c>
      <c r="EF362" s="40" t="str">
        <f t="shared" si="722"/>
        <v/>
      </c>
      <c r="EG362" s="40" t="str">
        <f t="shared" si="722"/>
        <v/>
      </c>
      <c r="EH362" s="40" t="str">
        <f t="shared" si="722"/>
        <v/>
      </c>
      <c r="EI362" s="40" t="str">
        <f t="shared" si="722"/>
        <v/>
      </c>
      <c r="EJ362" s="40" t="str">
        <f t="shared" si="790"/>
        <v/>
      </c>
      <c r="EK362" s="40" t="str">
        <f t="shared" si="791"/>
        <v/>
      </c>
      <c r="EL362" s="40" t="str">
        <f t="shared" si="724"/>
        <v/>
      </c>
      <c r="EM362" s="40" t="str">
        <f t="shared" si="724"/>
        <v/>
      </c>
      <c r="EN362" s="40" t="str">
        <f t="shared" si="724"/>
        <v/>
      </c>
      <c r="EO362" s="40" t="str">
        <f t="shared" si="724"/>
        <v/>
      </c>
    </row>
    <row r="363" spans="1:145">
      <c r="A363" s="40" t="s">
        <v>712</v>
      </c>
      <c r="B363" s="40" t="s">
        <v>713</v>
      </c>
      <c r="C363" s="40" t="s">
        <v>714</v>
      </c>
      <c r="M363" s="40">
        <v>10</v>
      </c>
      <c r="BW363" s="40" t="str">
        <f t="shared" si="792"/>
        <v>|n闪避+10%</v>
      </c>
      <c r="BX363" s="40" t="str">
        <f t="shared" si="787"/>
        <v/>
      </c>
      <c r="BY363" s="40" t="str">
        <f t="shared" si="793"/>
        <v/>
      </c>
      <c r="BZ363" s="40" t="str">
        <f t="shared" si="794"/>
        <v/>
      </c>
      <c r="CA363" s="40" t="str">
        <f t="shared" si="795"/>
        <v/>
      </c>
      <c r="CB363" s="40" t="str">
        <f t="shared" si="796"/>
        <v/>
      </c>
      <c r="CC363" s="40" t="str">
        <f t="shared" si="788"/>
        <v/>
      </c>
      <c r="CD363" s="40" t="str">
        <f t="shared" si="737"/>
        <v/>
      </c>
      <c r="CE363" s="40" t="str">
        <f t="shared" si="738"/>
        <v/>
      </c>
      <c r="CF363" s="40" t="str">
        <f t="shared" si="739"/>
        <v/>
      </c>
      <c r="CG363" s="40" t="str">
        <f t="shared" si="740"/>
        <v>|n闪避+10%</v>
      </c>
      <c r="CH363" s="40" t="str">
        <f t="shared" si="741"/>
        <v/>
      </c>
      <c r="CI363" s="40" t="str">
        <f t="shared" si="742"/>
        <v/>
      </c>
      <c r="CJ363" s="40" t="str">
        <f t="shared" si="743"/>
        <v/>
      </c>
      <c r="CK363" s="40" t="str">
        <f t="shared" si="744"/>
        <v/>
      </c>
      <c r="CL363" s="40" t="str">
        <f t="shared" si="745"/>
        <v/>
      </c>
      <c r="CM363" s="40" t="str">
        <f t="shared" si="746"/>
        <v/>
      </c>
      <c r="CN363" s="40" t="str">
        <f t="shared" si="747"/>
        <v/>
      </c>
      <c r="CO363" s="40" t="str">
        <f t="shared" si="748"/>
        <v/>
      </c>
      <c r="CP363" s="40" t="str">
        <f t="shared" si="749"/>
        <v/>
      </c>
      <c r="CQ363" s="40" t="str">
        <f t="shared" si="750"/>
        <v/>
      </c>
      <c r="CR363" s="40" t="str">
        <f t="shared" si="751"/>
        <v/>
      </c>
      <c r="CS363" s="40" t="str">
        <f t="shared" si="752"/>
        <v/>
      </c>
      <c r="CT363" s="40" t="str">
        <f t="shared" si="753"/>
        <v/>
      </c>
      <c r="CU363" s="40" t="str">
        <f t="shared" si="754"/>
        <v/>
      </c>
      <c r="CV363" s="40" t="str">
        <f t="shared" si="755"/>
        <v/>
      </c>
      <c r="CW363" s="40" t="str">
        <f t="shared" si="756"/>
        <v/>
      </c>
      <c r="CX363" s="40" t="str">
        <f t="shared" si="757"/>
        <v/>
      </c>
      <c r="CY363" s="40" t="str">
        <f t="shared" si="758"/>
        <v/>
      </c>
      <c r="CZ363" s="40" t="str">
        <f t="shared" si="759"/>
        <v/>
      </c>
      <c r="DA363" s="40" t="str">
        <f t="shared" si="760"/>
        <v/>
      </c>
      <c r="DB363" s="40" t="str">
        <f t="shared" si="761"/>
        <v/>
      </c>
      <c r="DC363" s="40" t="str">
        <f t="shared" si="762"/>
        <v/>
      </c>
      <c r="DD363" s="40" t="str">
        <f t="shared" si="763"/>
        <v/>
      </c>
      <c r="DE363" s="40" t="str">
        <f t="shared" si="764"/>
        <v/>
      </c>
      <c r="DF363" s="40" t="str">
        <f t="shared" si="765"/>
        <v/>
      </c>
      <c r="DG363" s="40" t="str">
        <f t="shared" si="766"/>
        <v/>
      </c>
      <c r="DH363" s="40" t="str">
        <f t="shared" si="767"/>
        <v/>
      </c>
      <c r="DI363" s="40" t="str">
        <f t="shared" si="768"/>
        <v/>
      </c>
      <c r="DJ363" s="40" t="str">
        <f t="shared" si="769"/>
        <v/>
      </c>
      <c r="DK363" s="40" t="str">
        <f t="shared" si="770"/>
        <v/>
      </c>
      <c r="DL363" s="40" t="str">
        <f t="shared" si="771"/>
        <v/>
      </c>
      <c r="DM363" s="40" t="str">
        <f t="shared" si="772"/>
        <v/>
      </c>
      <c r="DN363" s="40" t="str">
        <f t="shared" si="773"/>
        <v/>
      </c>
      <c r="DO363" s="40" t="str">
        <f t="shared" si="774"/>
        <v/>
      </c>
      <c r="DP363" s="40" t="str">
        <f t="shared" si="775"/>
        <v/>
      </c>
      <c r="DQ363" s="40" t="str">
        <f t="shared" si="776"/>
        <v/>
      </c>
      <c r="DR363" s="40" t="str">
        <f t="shared" si="777"/>
        <v/>
      </c>
      <c r="DS363" s="40" t="str">
        <f t="shared" si="778"/>
        <v/>
      </c>
      <c r="DT363" s="40" t="str">
        <f t="shared" si="779"/>
        <v/>
      </c>
      <c r="DU363" s="40" t="str">
        <f t="shared" si="780"/>
        <v/>
      </c>
      <c r="DV363" s="40" t="str">
        <f t="shared" si="781"/>
        <v/>
      </c>
      <c r="DW363" s="40" t="str">
        <f t="shared" si="782"/>
        <v/>
      </c>
      <c r="DX363" s="40" t="str">
        <f t="shared" si="789"/>
        <v/>
      </c>
      <c r="DY363" s="40" t="str">
        <f t="shared" si="727"/>
        <v/>
      </c>
      <c r="DZ363" s="40" t="str">
        <f t="shared" si="727"/>
        <v/>
      </c>
      <c r="EA363" s="40" t="str">
        <f t="shared" si="727"/>
        <v/>
      </c>
      <c r="EB363" s="40" t="str">
        <f t="shared" si="722"/>
        <v/>
      </c>
      <c r="EC363" s="40" t="str">
        <f t="shared" si="722"/>
        <v/>
      </c>
      <c r="ED363" s="40" t="str">
        <f t="shared" si="722"/>
        <v/>
      </c>
      <c r="EE363" s="40" t="str">
        <f t="shared" si="722"/>
        <v/>
      </c>
      <c r="EF363" s="40" t="str">
        <f t="shared" si="722"/>
        <v/>
      </c>
      <c r="EG363" s="40" t="str">
        <f t="shared" si="722"/>
        <v/>
      </c>
      <c r="EH363" s="40" t="str">
        <f t="shared" si="722"/>
        <v/>
      </c>
      <c r="EI363" s="40" t="str">
        <f t="shared" si="722"/>
        <v/>
      </c>
      <c r="EJ363" s="40" t="str">
        <f t="shared" si="790"/>
        <v/>
      </c>
      <c r="EK363" s="40" t="str">
        <f t="shared" si="791"/>
        <v/>
      </c>
      <c r="EL363" s="40" t="str">
        <f t="shared" si="724"/>
        <v/>
      </c>
      <c r="EM363" s="40" t="str">
        <f t="shared" si="724"/>
        <v/>
      </c>
      <c r="EN363" s="40" t="str">
        <f t="shared" si="724"/>
        <v/>
      </c>
      <c r="EO363" s="40" t="str">
        <f t="shared" si="724"/>
        <v/>
      </c>
    </row>
    <row r="364" spans="1:145">
      <c r="A364" s="40" t="s">
        <v>715</v>
      </c>
      <c r="B364" s="40" t="s">
        <v>716</v>
      </c>
      <c r="C364" s="40" t="s">
        <v>714</v>
      </c>
      <c r="M364" s="40">
        <v>10</v>
      </c>
      <c r="BW364" s="40" t="str">
        <f t="shared" si="792"/>
        <v>|n闪避+10%</v>
      </c>
      <c r="BX364" s="40" t="str">
        <f t="shared" si="787"/>
        <v/>
      </c>
      <c r="BY364" s="40" t="str">
        <f t="shared" si="793"/>
        <v/>
      </c>
      <c r="BZ364" s="40" t="str">
        <f t="shared" si="794"/>
        <v/>
      </c>
      <c r="CA364" s="40" t="str">
        <f t="shared" si="795"/>
        <v/>
      </c>
      <c r="CB364" s="40" t="str">
        <f t="shared" si="796"/>
        <v/>
      </c>
      <c r="CC364" s="40" t="str">
        <f t="shared" si="788"/>
        <v/>
      </c>
      <c r="CD364" s="40" t="str">
        <f t="shared" si="737"/>
        <v/>
      </c>
      <c r="CE364" s="40" t="str">
        <f t="shared" si="738"/>
        <v/>
      </c>
      <c r="CF364" s="40" t="str">
        <f t="shared" si="739"/>
        <v/>
      </c>
      <c r="CG364" s="40" t="str">
        <f t="shared" si="740"/>
        <v>|n闪避+10%</v>
      </c>
      <c r="CH364" s="40" t="str">
        <f t="shared" si="741"/>
        <v/>
      </c>
      <c r="CI364" s="40" t="str">
        <f t="shared" si="742"/>
        <v/>
      </c>
      <c r="CJ364" s="40" t="str">
        <f t="shared" si="743"/>
        <v/>
      </c>
      <c r="CK364" s="40" t="str">
        <f t="shared" si="744"/>
        <v/>
      </c>
      <c r="CL364" s="40" t="str">
        <f t="shared" si="745"/>
        <v/>
      </c>
      <c r="CM364" s="40" t="str">
        <f t="shared" si="746"/>
        <v/>
      </c>
      <c r="CN364" s="40" t="str">
        <f t="shared" si="747"/>
        <v/>
      </c>
      <c r="CO364" s="40" t="str">
        <f t="shared" si="748"/>
        <v/>
      </c>
      <c r="CP364" s="40" t="str">
        <f t="shared" si="749"/>
        <v/>
      </c>
      <c r="CQ364" s="40" t="str">
        <f t="shared" si="750"/>
        <v/>
      </c>
      <c r="CR364" s="40" t="str">
        <f t="shared" si="751"/>
        <v/>
      </c>
      <c r="CS364" s="40" t="str">
        <f t="shared" si="752"/>
        <v/>
      </c>
      <c r="CT364" s="40" t="str">
        <f t="shared" si="753"/>
        <v/>
      </c>
      <c r="CU364" s="40" t="str">
        <f t="shared" si="754"/>
        <v/>
      </c>
      <c r="CV364" s="40" t="str">
        <f t="shared" si="755"/>
        <v/>
      </c>
      <c r="CW364" s="40" t="str">
        <f t="shared" si="756"/>
        <v/>
      </c>
      <c r="CX364" s="40" t="str">
        <f t="shared" si="757"/>
        <v/>
      </c>
      <c r="CY364" s="40" t="str">
        <f t="shared" si="758"/>
        <v/>
      </c>
      <c r="CZ364" s="40" t="str">
        <f t="shared" si="759"/>
        <v/>
      </c>
      <c r="DA364" s="40" t="str">
        <f t="shared" si="760"/>
        <v/>
      </c>
      <c r="DB364" s="40" t="str">
        <f t="shared" si="761"/>
        <v/>
      </c>
      <c r="DC364" s="40" t="str">
        <f t="shared" si="762"/>
        <v/>
      </c>
      <c r="DD364" s="40" t="str">
        <f t="shared" si="763"/>
        <v/>
      </c>
      <c r="DE364" s="40" t="str">
        <f t="shared" si="764"/>
        <v/>
      </c>
      <c r="DF364" s="40" t="str">
        <f t="shared" si="765"/>
        <v/>
      </c>
      <c r="DG364" s="40" t="str">
        <f t="shared" si="766"/>
        <v/>
      </c>
      <c r="DH364" s="40" t="str">
        <f t="shared" si="767"/>
        <v/>
      </c>
      <c r="DI364" s="40" t="str">
        <f t="shared" si="768"/>
        <v/>
      </c>
      <c r="DJ364" s="40" t="str">
        <f t="shared" si="769"/>
        <v/>
      </c>
      <c r="DK364" s="40" t="str">
        <f t="shared" si="770"/>
        <v/>
      </c>
      <c r="DL364" s="40" t="str">
        <f t="shared" si="771"/>
        <v/>
      </c>
      <c r="DM364" s="40" t="str">
        <f t="shared" si="772"/>
        <v/>
      </c>
      <c r="DN364" s="40" t="str">
        <f t="shared" si="773"/>
        <v/>
      </c>
      <c r="DO364" s="40" t="str">
        <f t="shared" si="774"/>
        <v/>
      </c>
      <c r="DP364" s="40" t="str">
        <f t="shared" si="775"/>
        <v/>
      </c>
      <c r="DQ364" s="40" t="str">
        <f t="shared" si="776"/>
        <v/>
      </c>
      <c r="DR364" s="40" t="str">
        <f t="shared" si="777"/>
        <v/>
      </c>
      <c r="DS364" s="40" t="str">
        <f t="shared" si="778"/>
        <v/>
      </c>
      <c r="DT364" s="40" t="str">
        <f t="shared" si="779"/>
        <v/>
      </c>
      <c r="DU364" s="40" t="str">
        <f t="shared" si="780"/>
        <v/>
      </c>
      <c r="DV364" s="40" t="str">
        <f t="shared" si="781"/>
        <v/>
      </c>
      <c r="DW364" s="40" t="str">
        <f t="shared" si="782"/>
        <v/>
      </c>
      <c r="DX364" s="40" t="str">
        <f t="shared" si="789"/>
        <v/>
      </c>
      <c r="DY364" s="40" t="str">
        <f t="shared" si="727"/>
        <v/>
      </c>
      <c r="DZ364" s="40" t="str">
        <f t="shared" si="727"/>
        <v/>
      </c>
      <c r="EA364" s="40" t="str">
        <f t="shared" si="727"/>
        <v/>
      </c>
      <c r="EB364" s="40" t="str">
        <f t="shared" si="722"/>
        <v/>
      </c>
      <c r="EC364" s="40" t="str">
        <f t="shared" si="722"/>
        <v/>
      </c>
      <c r="ED364" s="40" t="str">
        <f t="shared" si="722"/>
        <v/>
      </c>
      <c r="EE364" s="40" t="str">
        <f t="shared" si="722"/>
        <v/>
      </c>
      <c r="EF364" s="40" t="str">
        <f t="shared" si="722"/>
        <v/>
      </c>
      <c r="EG364" s="40" t="str">
        <f t="shared" si="722"/>
        <v/>
      </c>
      <c r="EH364" s="40" t="str">
        <f t="shared" si="722"/>
        <v/>
      </c>
      <c r="EI364" s="40" t="str">
        <f t="shared" si="722"/>
        <v/>
      </c>
      <c r="EJ364" s="40" t="str">
        <f t="shared" si="790"/>
        <v/>
      </c>
      <c r="EK364" s="40" t="str">
        <f t="shared" si="791"/>
        <v/>
      </c>
      <c r="EL364" s="40" t="str">
        <f t="shared" si="724"/>
        <v/>
      </c>
      <c r="EM364" s="40" t="str">
        <f t="shared" si="724"/>
        <v/>
      </c>
      <c r="EN364" s="40" t="str">
        <f t="shared" si="724"/>
        <v/>
      </c>
      <c r="EO364" s="40" t="str">
        <f t="shared" si="724"/>
        <v/>
      </c>
    </row>
    <row r="365" spans="1:145">
      <c r="A365" s="40" t="s">
        <v>717</v>
      </c>
      <c r="B365" s="40" t="s">
        <v>718</v>
      </c>
      <c r="C365" s="40" t="s">
        <v>714</v>
      </c>
      <c r="M365" s="40">
        <v>10</v>
      </c>
      <c r="BW365" s="40" t="str">
        <f t="shared" si="792"/>
        <v>|n闪避+10%</v>
      </c>
      <c r="BX365" s="40" t="str">
        <f t="shared" si="787"/>
        <v/>
      </c>
      <c r="BY365" s="40" t="str">
        <f t="shared" si="793"/>
        <v/>
      </c>
      <c r="BZ365" s="40" t="str">
        <f t="shared" si="794"/>
        <v/>
      </c>
      <c r="CA365" s="40" t="str">
        <f t="shared" si="795"/>
        <v/>
      </c>
      <c r="CB365" s="40" t="str">
        <f t="shared" si="796"/>
        <v/>
      </c>
      <c r="CC365" s="40" t="str">
        <f t="shared" si="788"/>
        <v/>
      </c>
      <c r="CD365" s="40" t="str">
        <f t="shared" si="737"/>
        <v/>
      </c>
      <c r="CE365" s="40" t="str">
        <f t="shared" si="738"/>
        <v/>
      </c>
      <c r="CF365" s="40" t="str">
        <f t="shared" si="739"/>
        <v/>
      </c>
      <c r="CG365" s="40" t="str">
        <f t="shared" si="740"/>
        <v>|n闪避+10%</v>
      </c>
      <c r="CH365" s="40" t="str">
        <f t="shared" si="741"/>
        <v/>
      </c>
      <c r="CI365" s="40" t="str">
        <f t="shared" si="742"/>
        <v/>
      </c>
      <c r="CJ365" s="40" t="str">
        <f t="shared" si="743"/>
        <v/>
      </c>
      <c r="CK365" s="40" t="str">
        <f t="shared" si="744"/>
        <v/>
      </c>
      <c r="CL365" s="40" t="str">
        <f t="shared" si="745"/>
        <v/>
      </c>
      <c r="CM365" s="40" t="str">
        <f t="shared" si="746"/>
        <v/>
      </c>
      <c r="CN365" s="40" t="str">
        <f t="shared" si="747"/>
        <v/>
      </c>
      <c r="CO365" s="40" t="str">
        <f t="shared" si="748"/>
        <v/>
      </c>
      <c r="CP365" s="40" t="str">
        <f t="shared" si="749"/>
        <v/>
      </c>
      <c r="CQ365" s="40" t="str">
        <f t="shared" si="750"/>
        <v/>
      </c>
      <c r="CR365" s="40" t="str">
        <f t="shared" si="751"/>
        <v/>
      </c>
      <c r="CS365" s="40" t="str">
        <f t="shared" si="752"/>
        <v/>
      </c>
      <c r="CT365" s="40" t="str">
        <f t="shared" si="753"/>
        <v/>
      </c>
      <c r="CU365" s="40" t="str">
        <f t="shared" si="754"/>
        <v/>
      </c>
      <c r="CV365" s="40" t="str">
        <f t="shared" si="755"/>
        <v/>
      </c>
      <c r="CW365" s="40" t="str">
        <f t="shared" si="756"/>
        <v/>
      </c>
      <c r="CX365" s="40" t="str">
        <f t="shared" si="757"/>
        <v/>
      </c>
      <c r="CY365" s="40" t="str">
        <f t="shared" si="758"/>
        <v/>
      </c>
      <c r="CZ365" s="40" t="str">
        <f t="shared" si="759"/>
        <v/>
      </c>
      <c r="DA365" s="40" t="str">
        <f t="shared" si="760"/>
        <v/>
      </c>
      <c r="DB365" s="40" t="str">
        <f t="shared" si="761"/>
        <v/>
      </c>
      <c r="DC365" s="40" t="str">
        <f t="shared" si="762"/>
        <v/>
      </c>
      <c r="DD365" s="40" t="str">
        <f t="shared" si="763"/>
        <v/>
      </c>
      <c r="DE365" s="40" t="str">
        <f t="shared" si="764"/>
        <v/>
      </c>
      <c r="DF365" s="40" t="str">
        <f t="shared" si="765"/>
        <v/>
      </c>
      <c r="DG365" s="40" t="str">
        <f t="shared" si="766"/>
        <v/>
      </c>
      <c r="DH365" s="40" t="str">
        <f t="shared" si="767"/>
        <v/>
      </c>
      <c r="DI365" s="40" t="str">
        <f t="shared" si="768"/>
        <v/>
      </c>
      <c r="DJ365" s="40" t="str">
        <f t="shared" si="769"/>
        <v/>
      </c>
      <c r="DK365" s="40" t="str">
        <f t="shared" si="770"/>
        <v/>
      </c>
      <c r="DL365" s="40" t="str">
        <f t="shared" si="771"/>
        <v/>
      </c>
      <c r="DM365" s="40" t="str">
        <f t="shared" si="772"/>
        <v/>
      </c>
      <c r="DN365" s="40" t="str">
        <f t="shared" si="773"/>
        <v/>
      </c>
      <c r="DO365" s="40" t="str">
        <f t="shared" si="774"/>
        <v/>
      </c>
      <c r="DP365" s="40" t="str">
        <f t="shared" si="775"/>
        <v/>
      </c>
      <c r="DQ365" s="40" t="str">
        <f t="shared" si="776"/>
        <v/>
      </c>
      <c r="DR365" s="40" t="str">
        <f t="shared" si="777"/>
        <v/>
      </c>
      <c r="DS365" s="40" t="str">
        <f t="shared" si="778"/>
        <v/>
      </c>
      <c r="DT365" s="40" t="str">
        <f t="shared" si="779"/>
        <v/>
      </c>
      <c r="DU365" s="40" t="str">
        <f t="shared" si="780"/>
        <v/>
      </c>
      <c r="DV365" s="40" t="str">
        <f t="shared" si="781"/>
        <v/>
      </c>
      <c r="DW365" s="40" t="str">
        <f t="shared" si="782"/>
        <v/>
      </c>
      <c r="DX365" s="40" t="str">
        <f t="shared" si="789"/>
        <v/>
      </c>
      <c r="DY365" s="40" t="str">
        <f t="shared" si="727"/>
        <v/>
      </c>
      <c r="DZ365" s="40" t="str">
        <f t="shared" si="727"/>
        <v/>
      </c>
      <c r="EA365" s="40" t="str">
        <f t="shared" si="727"/>
        <v/>
      </c>
      <c r="EB365" s="40" t="str">
        <f t="shared" si="722"/>
        <v/>
      </c>
      <c r="EC365" s="40" t="str">
        <f t="shared" si="722"/>
        <v/>
      </c>
      <c r="ED365" s="40" t="str">
        <f t="shared" si="722"/>
        <v/>
      </c>
      <c r="EE365" s="40" t="str">
        <f t="shared" si="722"/>
        <v/>
      </c>
      <c r="EF365" s="40" t="str">
        <f t="shared" si="722"/>
        <v/>
      </c>
      <c r="EG365" s="40" t="str">
        <f t="shared" si="722"/>
        <v/>
      </c>
      <c r="EH365" s="40" t="str">
        <f t="shared" si="722"/>
        <v/>
      </c>
      <c r="EI365" s="40" t="str">
        <f t="shared" si="722"/>
        <v/>
      </c>
      <c r="EJ365" s="40" t="str">
        <f t="shared" si="790"/>
        <v/>
      </c>
      <c r="EK365" s="40" t="str">
        <f t="shared" si="791"/>
        <v/>
      </c>
      <c r="EL365" s="40" t="str">
        <f t="shared" si="724"/>
        <v/>
      </c>
      <c r="EM365" s="40" t="str">
        <f t="shared" si="724"/>
        <v/>
      </c>
      <c r="EN365" s="40" t="str">
        <f t="shared" si="724"/>
        <v/>
      </c>
      <c r="EO365" s="40" t="str">
        <f t="shared" si="724"/>
        <v/>
      </c>
    </row>
    <row r="366" spans="1:145">
      <c r="A366" s="40" t="s">
        <v>719</v>
      </c>
      <c r="B366" s="40" t="s">
        <v>720</v>
      </c>
      <c r="C366" s="40" t="s">
        <v>714</v>
      </c>
      <c r="M366" s="40">
        <v>10</v>
      </c>
      <c r="BW366" s="40" t="str">
        <f t="shared" si="792"/>
        <v>|n闪避+10%</v>
      </c>
      <c r="BX366" s="40" t="str">
        <f t="shared" si="787"/>
        <v/>
      </c>
      <c r="BY366" s="40" t="str">
        <f t="shared" si="793"/>
        <v/>
      </c>
      <c r="BZ366" s="40" t="str">
        <f t="shared" si="794"/>
        <v/>
      </c>
      <c r="CA366" s="40" t="str">
        <f t="shared" si="795"/>
        <v/>
      </c>
      <c r="CB366" s="40" t="str">
        <f t="shared" si="796"/>
        <v/>
      </c>
      <c r="CC366" s="40" t="str">
        <f t="shared" si="788"/>
        <v/>
      </c>
      <c r="CD366" s="40" t="str">
        <f t="shared" si="737"/>
        <v/>
      </c>
      <c r="CE366" s="40" t="str">
        <f t="shared" si="738"/>
        <v/>
      </c>
      <c r="CF366" s="40" t="str">
        <f t="shared" si="739"/>
        <v/>
      </c>
      <c r="CG366" s="40" t="str">
        <f t="shared" si="740"/>
        <v>|n闪避+10%</v>
      </c>
      <c r="CH366" s="40" t="str">
        <f t="shared" si="741"/>
        <v/>
      </c>
      <c r="CI366" s="40" t="str">
        <f t="shared" si="742"/>
        <v/>
      </c>
      <c r="CJ366" s="40" t="str">
        <f t="shared" si="743"/>
        <v/>
      </c>
      <c r="CK366" s="40" t="str">
        <f t="shared" si="744"/>
        <v/>
      </c>
      <c r="CL366" s="40" t="str">
        <f t="shared" si="745"/>
        <v/>
      </c>
      <c r="CM366" s="40" t="str">
        <f t="shared" si="746"/>
        <v/>
      </c>
      <c r="CN366" s="40" t="str">
        <f t="shared" si="747"/>
        <v/>
      </c>
      <c r="CO366" s="40" t="str">
        <f t="shared" si="748"/>
        <v/>
      </c>
      <c r="CP366" s="40" t="str">
        <f t="shared" si="749"/>
        <v/>
      </c>
      <c r="CQ366" s="40" t="str">
        <f t="shared" si="750"/>
        <v/>
      </c>
      <c r="CR366" s="40" t="str">
        <f t="shared" si="751"/>
        <v/>
      </c>
      <c r="CS366" s="40" t="str">
        <f t="shared" si="752"/>
        <v/>
      </c>
      <c r="CT366" s="40" t="str">
        <f t="shared" si="753"/>
        <v/>
      </c>
      <c r="CU366" s="40" t="str">
        <f t="shared" si="754"/>
        <v/>
      </c>
      <c r="CV366" s="40" t="str">
        <f t="shared" si="755"/>
        <v/>
      </c>
      <c r="CW366" s="40" t="str">
        <f t="shared" si="756"/>
        <v/>
      </c>
      <c r="CX366" s="40" t="str">
        <f t="shared" si="757"/>
        <v/>
      </c>
      <c r="CY366" s="40" t="str">
        <f t="shared" si="758"/>
        <v/>
      </c>
      <c r="CZ366" s="40" t="str">
        <f t="shared" si="759"/>
        <v/>
      </c>
      <c r="DA366" s="40" t="str">
        <f t="shared" si="760"/>
        <v/>
      </c>
      <c r="DB366" s="40" t="str">
        <f t="shared" si="761"/>
        <v/>
      </c>
      <c r="DC366" s="40" t="str">
        <f t="shared" si="762"/>
        <v/>
      </c>
      <c r="DD366" s="40" t="str">
        <f t="shared" si="763"/>
        <v/>
      </c>
      <c r="DE366" s="40" t="str">
        <f t="shared" si="764"/>
        <v/>
      </c>
      <c r="DF366" s="40" t="str">
        <f t="shared" si="765"/>
        <v/>
      </c>
      <c r="DG366" s="40" t="str">
        <f t="shared" si="766"/>
        <v/>
      </c>
      <c r="DH366" s="40" t="str">
        <f t="shared" si="767"/>
        <v/>
      </c>
      <c r="DI366" s="40" t="str">
        <f t="shared" si="768"/>
        <v/>
      </c>
      <c r="DJ366" s="40" t="str">
        <f t="shared" si="769"/>
        <v/>
      </c>
      <c r="DK366" s="40" t="str">
        <f t="shared" si="770"/>
        <v/>
      </c>
      <c r="DL366" s="40" t="str">
        <f t="shared" si="771"/>
        <v/>
      </c>
      <c r="DM366" s="40" t="str">
        <f t="shared" si="772"/>
        <v/>
      </c>
      <c r="DN366" s="40" t="str">
        <f t="shared" si="773"/>
        <v/>
      </c>
      <c r="DO366" s="40" t="str">
        <f t="shared" si="774"/>
        <v/>
      </c>
      <c r="DP366" s="40" t="str">
        <f t="shared" si="775"/>
        <v/>
      </c>
      <c r="DQ366" s="40" t="str">
        <f t="shared" si="776"/>
        <v/>
      </c>
      <c r="DR366" s="40" t="str">
        <f t="shared" si="777"/>
        <v/>
      </c>
      <c r="DS366" s="40" t="str">
        <f t="shared" si="778"/>
        <v/>
      </c>
      <c r="DT366" s="40" t="str">
        <f t="shared" si="779"/>
        <v/>
      </c>
      <c r="DU366" s="40" t="str">
        <f t="shared" si="780"/>
        <v/>
      </c>
      <c r="DV366" s="40" t="str">
        <f t="shared" si="781"/>
        <v/>
      </c>
      <c r="DW366" s="40" t="str">
        <f t="shared" si="782"/>
        <v/>
      </c>
      <c r="DX366" s="40" t="str">
        <f t="shared" si="789"/>
        <v/>
      </c>
      <c r="DY366" s="40" t="str">
        <f t="shared" si="727"/>
        <v/>
      </c>
      <c r="DZ366" s="40" t="str">
        <f t="shared" si="727"/>
        <v/>
      </c>
      <c r="EA366" s="40" t="str">
        <f t="shared" si="727"/>
        <v/>
      </c>
      <c r="EB366" s="40" t="str">
        <f t="shared" si="722"/>
        <v/>
      </c>
      <c r="EC366" s="40" t="str">
        <f t="shared" si="722"/>
        <v/>
      </c>
      <c r="ED366" s="40" t="str">
        <f t="shared" si="722"/>
        <v/>
      </c>
      <c r="EE366" s="40" t="str">
        <f t="shared" si="722"/>
        <v/>
      </c>
      <c r="EF366" s="40" t="str">
        <f t="shared" si="722"/>
        <v/>
      </c>
      <c r="EG366" s="40" t="str">
        <f t="shared" si="722"/>
        <v/>
      </c>
      <c r="EH366" s="40" t="str">
        <f t="shared" si="722"/>
        <v/>
      </c>
      <c r="EI366" s="40" t="str">
        <f t="shared" si="722"/>
        <v/>
      </c>
      <c r="EJ366" s="40" t="str">
        <f t="shared" si="790"/>
        <v/>
      </c>
      <c r="EK366" s="40" t="str">
        <f t="shared" si="791"/>
        <v/>
      </c>
      <c r="EL366" s="40" t="str">
        <f t="shared" si="724"/>
        <v/>
      </c>
      <c r="EM366" s="40" t="str">
        <f t="shared" si="724"/>
        <v/>
      </c>
      <c r="EN366" s="40" t="str">
        <f t="shared" si="724"/>
        <v/>
      </c>
      <c r="EO366" s="40" t="str">
        <f t="shared" si="724"/>
        <v/>
      </c>
    </row>
    <row r="367" spans="1:145">
      <c r="A367" s="40" t="s">
        <v>721</v>
      </c>
      <c r="B367" s="40" t="s">
        <v>722</v>
      </c>
      <c r="C367" s="40" t="s">
        <v>723</v>
      </c>
      <c r="M367" s="40">
        <v>10</v>
      </c>
      <c r="BW367" s="40" t="str">
        <f t="shared" si="792"/>
        <v>|n闪避+10%</v>
      </c>
      <c r="BX367" s="40" t="str">
        <f t="shared" si="787"/>
        <v/>
      </c>
      <c r="BY367" s="40" t="str">
        <f t="shared" si="793"/>
        <v/>
      </c>
      <c r="BZ367" s="40" t="str">
        <f t="shared" si="794"/>
        <v/>
      </c>
      <c r="CA367" s="40" t="str">
        <f t="shared" si="795"/>
        <v/>
      </c>
      <c r="CB367" s="40" t="str">
        <f t="shared" si="796"/>
        <v/>
      </c>
      <c r="CC367" s="40" t="str">
        <f t="shared" si="788"/>
        <v/>
      </c>
      <c r="CD367" s="40" t="str">
        <f t="shared" si="737"/>
        <v/>
      </c>
      <c r="CE367" s="40" t="str">
        <f t="shared" si="738"/>
        <v/>
      </c>
      <c r="CF367" s="40" t="str">
        <f t="shared" si="739"/>
        <v/>
      </c>
      <c r="CG367" s="40" t="str">
        <f t="shared" si="740"/>
        <v>|n闪避+10%</v>
      </c>
      <c r="CH367" s="40" t="str">
        <f t="shared" si="741"/>
        <v/>
      </c>
      <c r="CI367" s="40" t="str">
        <f t="shared" si="742"/>
        <v/>
      </c>
      <c r="CJ367" s="40" t="str">
        <f t="shared" si="743"/>
        <v/>
      </c>
      <c r="CK367" s="40" t="str">
        <f t="shared" si="744"/>
        <v/>
      </c>
      <c r="CL367" s="40" t="str">
        <f t="shared" si="745"/>
        <v/>
      </c>
      <c r="CM367" s="40" t="str">
        <f t="shared" si="746"/>
        <v/>
      </c>
      <c r="CN367" s="40" t="str">
        <f t="shared" si="747"/>
        <v/>
      </c>
      <c r="CO367" s="40" t="str">
        <f t="shared" si="748"/>
        <v/>
      </c>
      <c r="CP367" s="40" t="str">
        <f t="shared" si="749"/>
        <v/>
      </c>
      <c r="CQ367" s="40" t="str">
        <f t="shared" si="750"/>
        <v/>
      </c>
      <c r="CR367" s="40" t="str">
        <f t="shared" si="751"/>
        <v/>
      </c>
      <c r="CS367" s="40" t="str">
        <f t="shared" si="752"/>
        <v/>
      </c>
      <c r="CT367" s="40" t="str">
        <f t="shared" si="753"/>
        <v/>
      </c>
      <c r="CU367" s="40" t="str">
        <f t="shared" si="754"/>
        <v/>
      </c>
      <c r="CV367" s="40" t="str">
        <f t="shared" si="755"/>
        <v/>
      </c>
      <c r="CW367" s="40" t="str">
        <f t="shared" si="756"/>
        <v/>
      </c>
      <c r="CX367" s="40" t="str">
        <f t="shared" si="757"/>
        <v/>
      </c>
      <c r="CY367" s="40" t="str">
        <f t="shared" si="758"/>
        <v/>
      </c>
      <c r="CZ367" s="40" t="str">
        <f t="shared" si="759"/>
        <v/>
      </c>
      <c r="DA367" s="40" t="str">
        <f t="shared" si="760"/>
        <v/>
      </c>
      <c r="DB367" s="40" t="str">
        <f t="shared" si="761"/>
        <v/>
      </c>
      <c r="DC367" s="40" t="str">
        <f t="shared" si="762"/>
        <v/>
      </c>
      <c r="DD367" s="40" t="str">
        <f t="shared" si="763"/>
        <v/>
      </c>
      <c r="DE367" s="40" t="str">
        <f t="shared" si="764"/>
        <v/>
      </c>
      <c r="DF367" s="40" t="str">
        <f t="shared" si="765"/>
        <v/>
      </c>
      <c r="DG367" s="40" t="str">
        <f t="shared" si="766"/>
        <v/>
      </c>
      <c r="DH367" s="40" t="str">
        <f t="shared" si="767"/>
        <v/>
      </c>
      <c r="DI367" s="40" t="str">
        <f t="shared" si="768"/>
        <v/>
      </c>
      <c r="DJ367" s="40" t="str">
        <f t="shared" si="769"/>
        <v/>
      </c>
      <c r="DK367" s="40" t="str">
        <f t="shared" si="770"/>
        <v/>
      </c>
      <c r="DL367" s="40" t="str">
        <f t="shared" si="771"/>
        <v/>
      </c>
      <c r="DM367" s="40" t="str">
        <f t="shared" si="772"/>
        <v/>
      </c>
      <c r="DN367" s="40" t="str">
        <f t="shared" si="773"/>
        <v/>
      </c>
      <c r="DO367" s="40" t="str">
        <f t="shared" si="774"/>
        <v/>
      </c>
      <c r="DP367" s="40" t="str">
        <f t="shared" si="775"/>
        <v/>
      </c>
      <c r="DQ367" s="40" t="str">
        <f t="shared" si="776"/>
        <v/>
      </c>
      <c r="DR367" s="40" t="str">
        <f t="shared" si="777"/>
        <v/>
      </c>
      <c r="DS367" s="40" t="str">
        <f t="shared" si="778"/>
        <v/>
      </c>
      <c r="DT367" s="40" t="str">
        <f t="shared" si="779"/>
        <v/>
      </c>
      <c r="DU367" s="40" t="str">
        <f t="shared" si="780"/>
        <v/>
      </c>
      <c r="DV367" s="40" t="str">
        <f t="shared" si="781"/>
        <v/>
      </c>
      <c r="DW367" s="40" t="str">
        <f t="shared" si="782"/>
        <v/>
      </c>
      <c r="DX367" s="40" t="str">
        <f t="shared" si="789"/>
        <v/>
      </c>
      <c r="DY367" s="40" t="str">
        <f t="shared" si="727"/>
        <v/>
      </c>
      <c r="DZ367" s="40" t="str">
        <f t="shared" si="727"/>
        <v/>
      </c>
      <c r="EA367" s="40" t="str">
        <f t="shared" si="727"/>
        <v/>
      </c>
      <c r="EB367" s="40" t="str">
        <f t="shared" si="722"/>
        <v/>
      </c>
      <c r="EC367" s="40" t="str">
        <f t="shared" si="722"/>
        <v/>
      </c>
      <c r="ED367" s="40" t="str">
        <f t="shared" si="722"/>
        <v/>
      </c>
      <c r="EE367" s="40" t="str">
        <f t="shared" si="722"/>
        <v/>
      </c>
      <c r="EF367" s="40" t="str">
        <f t="shared" si="722"/>
        <v/>
      </c>
      <c r="EG367" s="40" t="str">
        <f t="shared" si="722"/>
        <v/>
      </c>
      <c r="EH367" s="40" t="str">
        <f t="shared" si="722"/>
        <v/>
      </c>
      <c r="EI367" s="40" t="str">
        <f t="shared" si="722"/>
        <v/>
      </c>
      <c r="EJ367" s="40" t="str">
        <f t="shared" si="790"/>
        <v/>
      </c>
      <c r="EK367" s="40" t="str">
        <f t="shared" si="791"/>
        <v/>
      </c>
      <c r="EL367" s="40" t="str">
        <f t="shared" si="724"/>
        <v/>
      </c>
      <c r="EM367" s="40" t="str">
        <f t="shared" si="724"/>
        <v/>
      </c>
      <c r="EN367" s="40" t="str">
        <f t="shared" si="724"/>
        <v/>
      </c>
      <c r="EO367" s="40" t="str">
        <f t="shared" si="724"/>
        <v/>
      </c>
    </row>
    <row r="368" spans="1:145">
      <c r="A368" s="40" t="s">
        <v>724</v>
      </c>
      <c r="B368" s="40" t="s">
        <v>722</v>
      </c>
      <c r="C368" s="40" t="s">
        <v>723</v>
      </c>
      <c r="M368" s="40">
        <v>10</v>
      </c>
      <c r="BW368" s="40" t="str">
        <f t="shared" si="792"/>
        <v>|n闪避+10%</v>
      </c>
      <c r="BX368" s="40" t="str">
        <f t="shared" si="787"/>
        <v/>
      </c>
      <c r="BY368" s="40" t="str">
        <f t="shared" si="793"/>
        <v/>
      </c>
      <c r="BZ368" s="40" t="str">
        <f t="shared" si="794"/>
        <v/>
      </c>
      <c r="CA368" s="40" t="str">
        <f t="shared" si="795"/>
        <v/>
      </c>
      <c r="CB368" s="40" t="str">
        <f t="shared" si="796"/>
        <v/>
      </c>
      <c r="CC368" s="40" t="str">
        <f t="shared" si="788"/>
        <v/>
      </c>
      <c r="CD368" s="40" t="str">
        <f t="shared" si="737"/>
        <v/>
      </c>
      <c r="CE368" s="40" t="str">
        <f t="shared" si="738"/>
        <v/>
      </c>
      <c r="CF368" s="40" t="str">
        <f t="shared" si="739"/>
        <v/>
      </c>
      <c r="CG368" s="40" t="str">
        <f t="shared" si="740"/>
        <v>|n闪避+10%</v>
      </c>
      <c r="CH368" s="40" t="str">
        <f t="shared" si="741"/>
        <v/>
      </c>
      <c r="CI368" s="40" t="str">
        <f t="shared" si="742"/>
        <v/>
      </c>
      <c r="CJ368" s="40" t="str">
        <f t="shared" si="743"/>
        <v/>
      </c>
      <c r="CK368" s="40" t="str">
        <f t="shared" si="744"/>
        <v/>
      </c>
      <c r="CL368" s="40" t="str">
        <f t="shared" si="745"/>
        <v/>
      </c>
      <c r="CM368" s="40" t="str">
        <f t="shared" si="746"/>
        <v/>
      </c>
      <c r="CN368" s="40" t="str">
        <f t="shared" si="747"/>
        <v/>
      </c>
      <c r="CO368" s="40" t="str">
        <f t="shared" si="748"/>
        <v/>
      </c>
      <c r="CP368" s="40" t="str">
        <f t="shared" si="749"/>
        <v/>
      </c>
      <c r="CQ368" s="40" t="str">
        <f t="shared" si="750"/>
        <v/>
      </c>
      <c r="CR368" s="40" t="str">
        <f t="shared" si="751"/>
        <v/>
      </c>
      <c r="CS368" s="40" t="str">
        <f t="shared" si="752"/>
        <v/>
      </c>
      <c r="CT368" s="40" t="str">
        <f t="shared" si="753"/>
        <v/>
      </c>
      <c r="CU368" s="40" t="str">
        <f t="shared" si="754"/>
        <v/>
      </c>
      <c r="CV368" s="40" t="str">
        <f t="shared" si="755"/>
        <v/>
      </c>
      <c r="CW368" s="40" t="str">
        <f t="shared" si="756"/>
        <v/>
      </c>
      <c r="CX368" s="40" t="str">
        <f t="shared" si="757"/>
        <v/>
      </c>
      <c r="CY368" s="40" t="str">
        <f t="shared" si="758"/>
        <v/>
      </c>
      <c r="CZ368" s="40" t="str">
        <f t="shared" si="759"/>
        <v/>
      </c>
      <c r="DA368" s="40" t="str">
        <f t="shared" si="760"/>
        <v/>
      </c>
      <c r="DB368" s="40" t="str">
        <f t="shared" si="761"/>
        <v/>
      </c>
      <c r="DC368" s="40" t="str">
        <f t="shared" si="762"/>
        <v/>
      </c>
      <c r="DD368" s="40" t="str">
        <f t="shared" si="763"/>
        <v/>
      </c>
      <c r="DE368" s="40" t="str">
        <f t="shared" si="764"/>
        <v/>
      </c>
      <c r="DF368" s="40" t="str">
        <f t="shared" si="765"/>
        <v/>
      </c>
      <c r="DG368" s="40" t="str">
        <f t="shared" si="766"/>
        <v/>
      </c>
      <c r="DH368" s="40" t="str">
        <f t="shared" si="767"/>
        <v/>
      </c>
      <c r="DI368" s="40" t="str">
        <f t="shared" si="768"/>
        <v/>
      </c>
      <c r="DJ368" s="40" t="str">
        <f t="shared" si="769"/>
        <v/>
      </c>
      <c r="DK368" s="40" t="str">
        <f t="shared" si="770"/>
        <v/>
      </c>
      <c r="DL368" s="40" t="str">
        <f t="shared" si="771"/>
        <v/>
      </c>
      <c r="DM368" s="40" t="str">
        <f t="shared" si="772"/>
        <v/>
      </c>
      <c r="DN368" s="40" t="str">
        <f t="shared" si="773"/>
        <v/>
      </c>
      <c r="DO368" s="40" t="str">
        <f t="shared" si="774"/>
        <v/>
      </c>
      <c r="DP368" s="40" t="str">
        <f t="shared" si="775"/>
        <v/>
      </c>
      <c r="DQ368" s="40" t="str">
        <f t="shared" si="776"/>
        <v/>
      </c>
      <c r="DR368" s="40" t="str">
        <f t="shared" si="777"/>
        <v/>
      </c>
      <c r="DS368" s="40" t="str">
        <f t="shared" si="778"/>
        <v/>
      </c>
      <c r="DT368" s="40" t="str">
        <f t="shared" si="779"/>
        <v/>
      </c>
      <c r="DU368" s="40" t="str">
        <f t="shared" si="780"/>
        <v/>
      </c>
      <c r="DV368" s="40" t="str">
        <f t="shared" si="781"/>
        <v/>
      </c>
      <c r="DW368" s="40" t="str">
        <f t="shared" si="782"/>
        <v/>
      </c>
      <c r="DX368" s="40" t="str">
        <f t="shared" si="789"/>
        <v/>
      </c>
      <c r="DY368" s="40" t="str">
        <f t="shared" si="727"/>
        <v/>
      </c>
      <c r="DZ368" s="40" t="str">
        <f t="shared" si="727"/>
        <v/>
      </c>
      <c r="EA368" s="40" t="str">
        <f t="shared" si="727"/>
        <v/>
      </c>
      <c r="EB368" s="40" t="str">
        <f t="shared" si="722"/>
        <v/>
      </c>
      <c r="EC368" s="40" t="str">
        <f t="shared" si="722"/>
        <v/>
      </c>
      <c r="ED368" s="40" t="str">
        <f t="shared" si="722"/>
        <v/>
      </c>
      <c r="EE368" s="40" t="str">
        <f t="shared" si="722"/>
        <v/>
      </c>
      <c r="EF368" s="40" t="str">
        <f t="shared" si="722"/>
        <v/>
      </c>
      <c r="EG368" s="40" t="str">
        <f t="shared" si="722"/>
        <v/>
      </c>
      <c r="EH368" s="40" t="str">
        <f t="shared" si="722"/>
        <v/>
      </c>
      <c r="EI368" s="40" t="str">
        <f t="shared" si="722"/>
        <v/>
      </c>
      <c r="EJ368" s="40" t="str">
        <f t="shared" si="790"/>
        <v/>
      </c>
      <c r="EK368" s="40" t="str">
        <f t="shared" si="791"/>
        <v/>
      </c>
      <c r="EL368" s="40" t="str">
        <f t="shared" si="724"/>
        <v/>
      </c>
      <c r="EM368" s="40" t="str">
        <f t="shared" si="724"/>
        <v/>
      </c>
      <c r="EN368" s="40" t="str">
        <f t="shared" si="724"/>
        <v/>
      </c>
      <c r="EO368" s="40" t="str">
        <f t="shared" si="724"/>
        <v/>
      </c>
    </row>
    <row r="369" spans="1:145">
      <c r="A369" s="40" t="s">
        <v>725</v>
      </c>
      <c r="B369" s="40" t="s">
        <v>726</v>
      </c>
      <c r="C369" s="40" t="s">
        <v>727</v>
      </c>
      <c r="M369" s="40">
        <v>10</v>
      </c>
      <c r="BW369" s="40" t="str">
        <f t="shared" si="792"/>
        <v>|n闪避+10%</v>
      </c>
      <c r="BX369" s="40" t="str">
        <f t="shared" si="787"/>
        <v/>
      </c>
      <c r="BY369" s="40" t="str">
        <f t="shared" si="793"/>
        <v/>
      </c>
      <c r="BZ369" s="40" t="str">
        <f t="shared" si="794"/>
        <v/>
      </c>
      <c r="CA369" s="40" t="str">
        <f t="shared" si="795"/>
        <v/>
      </c>
      <c r="CB369" s="40" t="str">
        <f t="shared" si="796"/>
        <v/>
      </c>
      <c r="CC369" s="40" t="str">
        <f t="shared" si="788"/>
        <v/>
      </c>
      <c r="CD369" s="40" t="str">
        <f t="shared" si="737"/>
        <v/>
      </c>
      <c r="CE369" s="40" t="str">
        <f t="shared" si="738"/>
        <v/>
      </c>
      <c r="CF369" s="40" t="str">
        <f t="shared" si="739"/>
        <v/>
      </c>
      <c r="CG369" s="40" t="str">
        <f t="shared" si="740"/>
        <v>|n闪避+10%</v>
      </c>
      <c r="CH369" s="40" t="str">
        <f t="shared" si="741"/>
        <v/>
      </c>
      <c r="CI369" s="40" t="str">
        <f t="shared" si="742"/>
        <v/>
      </c>
      <c r="CJ369" s="40" t="str">
        <f t="shared" si="743"/>
        <v/>
      </c>
      <c r="CK369" s="40" t="str">
        <f t="shared" si="744"/>
        <v/>
      </c>
      <c r="CL369" s="40" t="str">
        <f t="shared" si="745"/>
        <v/>
      </c>
      <c r="CM369" s="40" t="str">
        <f t="shared" si="746"/>
        <v/>
      </c>
      <c r="CN369" s="40" t="str">
        <f t="shared" si="747"/>
        <v/>
      </c>
      <c r="CO369" s="40" t="str">
        <f t="shared" si="748"/>
        <v/>
      </c>
      <c r="CP369" s="40" t="str">
        <f t="shared" si="749"/>
        <v/>
      </c>
      <c r="CQ369" s="40" t="str">
        <f t="shared" si="750"/>
        <v/>
      </c>
      <c r="CR369" s="40" t="str">
        <f t="shared" si="751"/>
        <v/>
      </c>
      <c r="CS369" s="40" t="str">
        <f t="shared" si="752"/>
        <v/>
      </c>
      <c r="CT369" s="40" t="str">
        <f t="shared" si="753"/>
        <v/>
      </c>
      <c r="CU369" s="40" t="str">
        <f t="shared" si="754"/>
        <v/>
      </c>
      <c r="CV369" s="40" t="str">
        <f t="shared" si="755"/>
        <v/>
      </c>
      <c r="CW369" s="40" t="str">
        <f t="shared" si="756"/>
        <v/>
      </c>
      <c r="CX369" s="40" t="str">
        <f t="shared" si="757"/>
        <v/>
      </c>
      <c r="CY369" s="40" t="str">
        <f t="shared" si="758"/>
        <v/>
      </c>
      <c r="CZ369" s="40" t="str">
        <f t="shared" si="759"/>
        <v/>
      </c>
      <c r="DA369" s="40" t="str">
        <f t="shared" si="760"/>
        <v/>
      </c>
      <c r="DB369" s="40" t="str">
        <f t="shared" si="761"/>
        <v/>
      </c>
      <c r="DC369" s="40" t="str">
        <f t="shared" si="762"/>
        <v/>
      </c>
      <c r="DD369" s="40" t="str">
        <f t="shared" si="763"/>
        <v/>
      </c>
      <c r="DE369" s="40" t="str">
        <f t="shared" si="764"/>
        <v/>
      </c>
      <c r="DF369" s="40" t="str">
        <f t="shared" si="765"/>
        <v/>
      </c>
      <c r="DG369" s="40" t="str">
        <f t="shared" si="766"/>
        <v/>
      </c>
      <c r="DH369" s="40" t="str">
        <f t="shared" si="767"/>
        <v/>
      </c>
      <c r="DI369" s="40" t="str">
        <f t="shared" si="768"/>
        <v/>
      </c>
      <c r="DJ369" s="40" t="str">
        <f t="shared" si="769"/>
        <v/>
      </c>
      <c r="DK369" s="40" t="str">
        <f t="shared" si="770"/>
        <v/>
      </c>
      <c r="DL369" s="40" t="str">
        <f t="shared" si="771"/>
        <v/>
      </c>
      <c r="DM369" s="40" t="str">
        <f t="shared" si="772"/>
        <v/>
      </c>
      <c r="DN369" s="40" t="str">
        <f t="shared" si="773"/>
        <v/>
      </c>
      <c r="DO369" s="40" t="str">
        <f t="shared" si="774"/>
        <v/>
      </c>
      <c r="DP369" s="40" t="str">
        <f t="shared" si="775"/>
        <v/>
      </c>
      <c r="DQ369" s="40" t="str">
        <f t="shared" si="776"/>
        <v/>
      </c>
      <c r="DR369" s="40" t="str">
        <f t="shared" si="777"/>
        <v/>
      </c>
      <c r="DS369" s="40" t="str">
        <f t="shared" si="778"/>
        <v/>
      </c>
      <c r="DT369" s="40" t="str">
        <f t="shared" si="779"/>
        <v/>
      </c>
      <c r="DU369" s="40" t="str">
        <f t="shared" si="780"/>
        <v/>
      </c>
      <c r="DV369" s="40" t="str">
        <f t="shared" si="781"/>
        <v/>
      </c>
      <c r="DW369" s="40" t="str">
        <f t="shared" si="782"/>
        <v/>
      </c>
      <c r="DX369" s="40" t="str">
        <f t="shared" si="789"/>
        <v/>
      </c>
      <c r="DY369" s="40" t="str">
        <f t="shared" si="727"/>
        <v/>
      </c>
      <c r="DZ369" s="40" t="str">
        <f t="shared" si="727"/>
        <v/>
      </c>
      <c r="EA369" s="40" t="str">
        <f t="shared" si="727"/>
        <v/>
      </c>
      <c r="EB369" s="40" t="str">
        <f t="shared" si="722"/>
        <v/>
      </c>
      <c r="EC369" s="40" t="str">
        <f t="shared" si="722"/>
        <v/>
      </c>
      <c r="ED369" s="40" t="str">
        <f t="shared" si="722"/>
        <v/>
      </c>
      <c r="EE369" s="40" t="str">
        <f t="shared" si="722"/>
        <v/>
      </c>
      <c r="EF369" s="40" t="str">
        <f t="shared" si="722"/>
        <v/>
      </c>
      <c r="EG369" s="40" t="str">
        <f t="shared" si="722"/>
        <v/>
      </c>
      <c r="EH369" s="40" t="str">
        <f t="shared" si="722"/>
        <v/>
      </c>
      <c r="EI369" s="40" t="str">
        <f t="shared" si="722"/>
        <v/>
      </c>
      <c r="EJ369" s="40" t="str">
        <f t="shared" si="790"/>
        <v/>
      </c>
      <c r="EK369" s="40" t="str">
        <f t="shared" si="791"/>
        <v/>
      </c>
      <c r="EL369" s="40" t="str">
        <f t="shared" si="724"/>
        <v/>
      </c>
      <c r="EM369" s="40" t="str">
        <f t="shared" si="724"/>
        <v/>
      </c>
      <c r="EN369" s="40" t="str">
        <f t="shared" si="724"/>
        <v/>
      </c>
      <c r="EO369" s="40" t="str">
        <f t="shared" si="724"/>
        <v/>
      </c>
    </row>
    <row r="370" spans="1:145">
      <c r="A370" s="40" t="s">
        <v>728</v>
      </c>
      <c r="B370" s="40" t="s">
        <v>729</v>
      </c>
      <c r="C370" s="40" t="s">
        <v>723</v>
      </c>
      <c r="M370" s="40">
        <v>10</v>
      </c>
      <c r="BW370" s="40" t="str">
        <f t="shared" si="792"/>
        <v>|n闪避+10%</v>
      </c>
      <c r="BX370" s="40" t="str">
        <f t="shared" si="787"/>
        <v/>
      </c>
      <c r="BY370" s="40" t="str">
        <f t="shared" si="793"/>
        <v/>
      </c>
      <c r="BZ370" s="40" t="str">
        <f t="shared" si="794"/>
        <v/>
      </c>
      <c r="CA370" s="40" t="str">
        <f t="shared" si="795"/>
        <v/>
      </c>
      <c r="CB370" s="40" t="str">
        <f t="shared" si="796"/>
        <v/>
      </c>
      <c r="CC370" s="40" t="str">
        <f t="shared" si="788"/>
        <v/>
      </c>
      <c r="CD370" s="40" t="str">
        <f t="shared" si="737"/>
        <v/>
      </c>
      <c r="CE370" s="40" t="str">
        <f t="shared" si="738"/>
        <v/>
      </c>
      <c r="CF370" s="40" t="str">
        <f t="shared" si="739"/>
        <v/>
      </c>
      <c r="CG370" s="40" t="str">
        <f t="shared" si="740"/>
        <v>|n闪避+10%</v>
      </c>
      <c r="CH370" s="40" t="str">
        <f t="shared" si="741"/>
        <v/>
      </c>
      <c r="CI370" s="40" t="str">
        <f t="shared" si="742"/>
        <v/>
      </c>
      <c r="CJ370" s="40" t="str">
        <f t="shared" si="743"/>
        <v/>
      </c>
      <c r="CK370" s="40" t="str">
        <f t="shared" si="744"/>
        <v/>
      </c>
      <c r="CL370" s="40" t="str">
        <f t="shared" si="745"/>
        <v/>
      </c>
      <c r="CM370" s="40" t="str">
        <f t="shared" si="746"/>
        <v/>
      </c>
      <c r="CN370" s="40" t="str">
        <f t="shared" si="747"/>
        <v/>
      </c>
      <c r="CO370" s="40" t="str">
        <f t="shared" si="748"/>
        <v/>
      </c>
      <c r="CP370" s="40" t="str">
        <f t="shared" si="749"/>
        <v/>
      </c>
      <c r="CQ370" s="40" t="str">
        <f t="shared" si="750"/>
        <v/>
      </c>
      <c r="CR370" s="40" t="str">
        <f t="shared" si="751"/>
        <v/>
      </c>
      <c r="CS370" s="40" t="str">
        <f t="shared" si="752"/>
        <v/>
      </c>
      <c r="CT370" s="40" t="str">
        <f t="shared" si="753"/>
        <v/>
      </c>
      <c r="CU370" s="40" t="str">
        <f t="shared" si="754"/>
        <v/>
      </c>
      <c r="CV370" s="40" t="str">
        <f t="shared" si="755"/>
        <v/>
      </c>
      <c r="CW370" s="40" t="str">
        <f t="shared" si="756"/>
        <v/>
      </c>
      <c r="CX370" s="40" t="str">
        <f t="shared" si="757"/>
        <v/>
      </c>
      <c r="CY370" s="40" t="str">
        <f t="shared" si="758"/>
        <v/>
      </c>
      <c r="CZ370" s="40" t="str">
        <f t="shared" si="759"/>
        <v/>
      </c>
      <c r="DA370" s="40" t="str">
        <f t="shared" si="760"/>
        <v/>
      </c>
      <c r="DB370" s="40" t="str">
        <f t="shared" si="761"/>
        <v/>
      </c>
      <c r="DC370" s="40" t="str">
        <f t="shared" si="762"/>
        <v/>
      </c>
      <c r="DD370" s="40" t="str">
        <f t="shared" si="763"/>
        <v/>
      </c>
      <c r="DE370" s="40" t="str">
        <f t="shared" si="764"/>
        <v/>
      </c>
      <c r="DF370" s="40" t="str">
        <f t="shared" si="765"/>
        <v/>
      </c>
      <c r="DG370" s="40" t="str">
        <f t="shared" si="766"/>
        <v/>
      </c>
      <c r="DH370" s="40" t="str">
        <f t="shared" si="767"/>
        <v/>
      </c>
      <c r="DI370" s="40" t="str">
        <f t="shared" si="768"/>
        <v/>
      </c>
      <c r="DJ370" s="40" t="str">
        <f t="shared" si="769"/>
        <v/>
      </c>
      <c r="DK370" s="40" t="str">
        <f t="shared" si="770"/>
        <v/>
      </c>
      <c r="DL370" s="40" t="str">
        <f t="shared" si="771"/>
        <v/>
      </c>
      <c r="DM370" s="40" t="str">
        <f t="shared" si="772"/>
        <v/>
      </c>
      <c r="DN370" s="40" t="str">
        <f t="shared" si="773"/>
        <v/>
      </c>
      <c r="DO370" s="40" t="str">
        <f t="shared" si="774"/>
        <v/>
      </c>
      <c r="DP370" s="40" t="str">
        <f t="shared" si="775"/>
        <v/>
      </c>
      <c r="DQ370" s="40" t="str">
        <f t="shared" si="776"/>
        <v/>
      </c>
      <c r="DR370" s="40" t="str">
        <f t="shared" si="777"/>
        <v/>
      </c>
      <c r="DS370" s="40" t="str">
        <f t="shared" si="778"/>
        <v/>
      </c>
      <c r="DT370" s="40" t="str">
        <f t="shared" si="779"/>
        <v/>
      </c>
      <c r="DU370" s="40" t="str">
        <f t="shared" si="780"/>
        <v/>
      </c>
      <c r="DV370" s="40" t="str">
        <f t="shared" si="781"/>
        <v/>
      </c>
      <c r="DW370" s="40" t="str">
        <f t="shared" si="782"/>
        <v/>
      </c>
      <c r="DX370" s="40" t="str">
        <f t="shared" si="789"/>
        <v/>
      </c>
      <c r="DY370" s="40" t="str">
        <f t="shared" si="727"/>
        <v/>
      </c>
      <c r="DZ370" s="40" t="str">
        <f t="shared" si="727"/>
        <v/>
      </c>
      <c r="EA370" s="40" t="str">
        <f t="shared" si="727"/>
        <v/>
      </c>
      <c r="EB370" s="40" t="str">
        <f t="shared" si="722"/>
        <v/>
      </c>
      <c r="EC370" s="40" t="str">
        <f t="shared" si="722"/>
        <v/>
      </c>
      <c r="ED370" s="40" t="str">
        <f t="shared" si="722"/>
        <v/>
      </c>
      <c r="EE370" s="40" t="str">
        <f t="shared" si="722"/>
        <v/>
      </c>
      <c r="EF370" s="40" t="str">
        <f t="shared" si="722"/>
        <v/>
      </c>
      <c r="EG370" s="40" t="str">
        <f t="shared" si="722"/>
        <v/>
      </c>
      <c r="EH370" s="40" t="str">
        <f t="shared" si="722"/>
        <v/>
      </c>
      <c r="EI370" s="40" t="str">
        <f t="shared" si="722"/>
        <v/>
      </c>
      <c r="EJ370" s="40" t="str">
        <f t="shared" si="790"/>
        <v/>
      </c>
      <c r="EK370" s="40" t="str">
        <f t="shared" si="791"/>
        <v/>
      </c>
      <c r="EL370" s="40" t="str">
        <f t="shared" si="724"/>
        <v/>
      </c>
      <c r="EM370" s="40" t="str">
        <f t="shared" si="724"/>
        <v/>
      </c>
      <c r="EN370" s="40" t="str">
        <f t="shared" si="724"/>
        <v/>
      </c>
      <c r="EO370" s="40" t="str">
        <f t="shared" si="724"/>
        <v/>
      </c>
    </row>
    <row r="371" spans="1:145">
      <c r="A371" s="40" t="s">
        <v>730</v>
      </c>
      <c r="B371" s="40" t="s">
        <v>731</v>
      </c>
      <c r="C371" s="40" t="s">
        <v>727</v>
      </c>
      <c r="M371" s="40">
        <v>10</v>
      </c>
      <c r="BW371" s="40" t="str">
        <f t="shared" si="792"/>
        <v>|n闪避+10%</v>
      </c>
      <c r="BX371" s="40" t="str">
        <f t="shared" si="787"/>
        <v/>
      </c>
      <c r="BY371" s="40" t="str">
        <f t="shared" si="793"/>
        <v/>
      </c>
      <c r="BZ371" s="40" t="str">
        <f t="shared" si="794"/>
        <v/>
      </c>
      <c r="CA371" s="40" t="str">
        <f t="shared" si="795"/>
        <v/>
      </c>
      <c r="CB371" s="40" t="str">
        <f t="shared" si="796"/>
        <v/>
      </c>
      <c r="CC371" s="40" t="str">
        <f t="shared" si="788"/>
        <v/>
      </c>
      <c r="CD371" s="40" t="str">
        <f t="shared" si="737"/>
        <v/>
      </c>
      <c r="CE371" s="40" t="str">
        <f t="shared" si="738"/>
        <v/>
      </c>
      <c r="CF371" s="40" t="str">
        <f t="shared" si="739"/>
        <v/>
      </c>
      <c r="CG371" s="40" t="str">
        <f t="shared" si="740"/>
        <v>|n闪避+10%</v>
      </c>
      <c r="CH371" s="40" t="str">
        <f t="shared" si="741"/>
        <v/>
      </c>
      <c r="CI371" s="40" t="str">
        <f t="shared" si="742"/>
        <v/>
      </c>
      <c r="CJ371" s="40" t="str">
        <f t="shared" si="743"/>
        <v/>
      </c>
      <c r="CK371" s="40" t="str">
        <f t="shared" si="744"/>
        <v/>
      </c>
      <c r="CL371" s="40" t="str">
        <f t="shared" si="745"/>
        <v/>
      </c>
      <c r="CM371" s="40" t="str">
        <f t="shared" si="746"/>
        <v/>
      </c>
      <c r="CN371" s="40" t="str">
        <f t="shared" si="747"/>
        <v/>
      </c>
      <c r="CO371" s="40" t="str">
        <f t="shared" si="748"/>
        <v/>
      </c>
      <c r="CP371" s="40" t="str">
        <f t="shared" si="749"/>
        <v/>
      </c>
      <c r="CQ371" s="40" t="str">
        <f t="shared" si="750"/>
        <v/>
      </c>
      <c r="CR371" s="40" t="str">
        <f t="shared" si="751"/>
        <v/>
      </c>
      <c r="CS371" s="40" t="str">
        <f t="shared" si="752"/>
        <v/>
      </c>
      <c r="CT371" s="40" t="str">
        <f t="shared" si="753"/>
        <v/>
      </c>
      <c r="CU371" s="40" t="str">
        <f t="shared" si="754"/>
        <v/>
      </c>
      <c r="CV371" s="40" t="str">
        <f t="shared" si="755"/>
        <v/>
      </c>
      <c r="CW371" s="40" t="str">
        <f t="shared" si="756"/>
        <v/>
      </c>
      <c r="CX371" s="40" t="str">
        <f t="shared" si="757"/>
        <v/>
      </c>
      <c r="CY371" s="40" t="str">
        <f t="shared" si="758"/>
        <v/>
      </c>
      <c r="CZ371" s="40" t="str">
        <f t="shared" si="759"/>
        <v/>
      </c>
      <c r="DA371" s="40" t="str">
        <f t="shared" si="760"/>
        <v/>
      </c>
      <c r="DB371" s="40" t="str">
        <f t="shared" si="761"/>
        <v/>
      </c>
      <c r="DC371" s="40" t="str">
        <f t="shared" si="762"/>
        <v/>
      </c>
      <c r="DD371" s="40" t="str">
        <f t="shared" si="763"/>
        <v/>
      </c>
      <c r="DE371" s="40" t="str">
        <f t="shared" si="764"/>
        <v/>
      </c>
      <c r="DF371" s="40" t="str">
        <f t="shared" si="765"/>
        <v/>
      </c>
      <c r="DG371" s="40" t="str">
        <f t="shared" si="766"/>
        <v/>
      </c>
      <c r="DH371" s="40" t="str">
        <f t="shared" si="767"/>
        <v/>
      </c>
      <c r="DI371" s="40" t="str">
        <f t="shared" si="768"/>
        <v/>
      </c>
      <c r="DJ371" s="40" t="str">
        <f t="shared" si="769"/>
        <v/>
      </c>
      <c r="DK371" s="40" t="str">
        <f t="shared" si="770"/>
        <v/>
      </c>
      <c r="DL371" s="40" t="str">
        <f t="shared" si="771"/>
        <v/>
      </c>
      <c r="DM371" s="40" t="str">
        <f t="shared" si="772"/>
        <v/>
      </c>
      <c r="DN371" s="40" t="str">
        <f t="shared" si="773"/>
        <v/>
      </c>
      <c r="DO371" s="40" t="str">
        <f t="shared" si="774"/>
        <v/>
      </c>
      <c r="DP371" s="40" t="str">
        <f t="shared" si="775"/>
        <v/>
      </c>
      <c r="DQ371" s="40" t="str">
        <f t="shared" si="776"/>
        <v/>
      </c>
      <c r="DR371" s="40" t="str">
        <f t="shared" si="777"/>
        <v/>
      </c>
      <c r="DS371" s="40" t="str">
        <f t="shared" si="778"/>
        <v/>
      </c>
      <c r="DT371" s="40" t="str">
        <f t="shared" si="779"/>
        <v/>
      </c>
      <c r="DU371" s="40" t="str">
        <f t="shared" si="780"/>
        <v/>
      </c>
      <c r="DV371" s="40" t="str">
        <f t="shared" si="781"/>
        <v/>
      </c>
      <c r="DW371" s="40" t="str">
        <f t="shared" si="782"/>
        <v/>
      </c>
      <c r="DX371" s="40" t="str">
        <f t="shared" si="789"/>
        <v/>
      </c>
      <c r="DY371" s="40" t="str">
        <f t="shared" si="727"/>
        <v/>
      </c>
      <c r="DZ371" s="40" t="str">
        <f t="shared" si="727"/>
        <v/>
      </c>
      <c r="EA371" s="40" t="str">
        <f t="shared" si="727"/>
        <v/>
      </c>
      <c r="EB371" s="40" t="str">
        <f t="shared" si="722"/>
        <v/>
      </c>
      <c r="EC371" s="40" t="str">
        <f t="shared" si="722"/>
        <v/>
      </c>
      <c r="ED371" s="40" t="str">
        <f t="shared" si="722"/>
        <v/>
      </c>
      <c r="EE371" s="40" t="str">
        <f t="shared" si="722"/>
        <v/>
      </c>
      <c r="EF371" s="40" t="str">
        <f t="shared" si="722"/>
        <v/>
      </c>
      <c r="EG371" s="40" t="str">
        <f t="shared" si="722"/>
        <v/>
      </c>
      <c r="EH371" s="40" t="str">
        <f t="shared" si="722"/>
        <v/>
      </c>
      <c r="EI371" s="40" t="str">
        <f t="shared" si="722"/>
        <v/>
      </c>
      <c r="EJ371" s="40" t="str">
        <f t="shared" si="790"/>
        <v/>
      </c>
      <c r="EK371" s="40" t="str">
        <f t="shared" si="791"/>
        <v/>
      </c>
      <c r="EL371" s="40" t="str">
        <f t="shared" si="724"/>
        <v/>
      </c>
      <c r="EM371" s="40" t="str">
        <f t="shared" si="724"/>
        <v/>
      </c>
      <c r="EN371" s="40" t="str">
        <f t="shared" si="724"/>
        <v/>
      </c>
      <c r="EO371" s="40" t="str">
        <f t="shared" si="724"/>
        <v/>
      </c>
    </row>
    <row r="372" spans="1:145">
      <c r="A372" s="40" t="s">
        <v>732</v>
      </c>
      <c r="B372" s="40" t="s">
        <v>733</v>
      </c>
      <c r="C372" s="40" t="s">
        <v>723</v>
      </c>
      <c r="M372" s="40">
        <v>10</v>
      </c>
      <c r="BW372" s="40" t="str">
        <f t="shared" si="792"/>
        <v>|n闪避+10%</v>
      </c>
      <c r="BX372" s="40" t="str">
        <f t="shared" si="787"/>
        <v/>
      </c>
      <c r="BY372" s="40" t="str">
        <f t="shared" si="793"/>
        <v/>
      </c>
      <c r="BZ372" s="40" t="str">
        <f t="shared" si="794"/>
        <v/>
      </c>
      <c r="CA372" s="40" t="str">
        <f t="shared" si="795"/>
        <v/>
      </c>
      <c r="CB372" s="40" t="str">
        <f t="shared" si="796"/>
        <v/>
      </c>
      <c r="CC372" s="40" t="str">
        <f t="shared" si="788"/>
        <v/>
      </c>
      <c r="CD372" s="40" t="str">
        <f t="shared" si="737"/>
        <v/>
      </c>
      <c r="CE372" s="40" t="str">
        <f t="shared" si="738"/>
        <v/>
      </c>
      <c r="CF372" s="40" t="str">
        <f t="shared" si="739"/>
        <v/>
      </c>
      <c r="CG372" s="40" t="str">
        <f t="shared" si="740"/>
        <v>|n闪避+10%</v>
      </c>
      <c r="CH372" s="40" t="str">
        <f t="shared" si="741"/>
        <v/>
      </c>
      <c r="CI372" s="40" t="str">
        <f t="shared" si="742"/>
        <v/>
      </c>
      <c r="CJ372" s="40" t="str">
        <f t="shared" si="743"/>
        <v/>
      </c>
      <c r="CK372" s="40" t="str">
        <f t="shared" si="744"/>
        <v/>
      </c>
      <c r="CL372" s="40" t="str">
        <f t="shared" si="745"/>
        <v/>
      </c>
      <c r="CM372" s="40" t="str">
        <f t="shared" si="746"/>
        <v/>
      </c>
      <c r="CN372" s="40" t="str">
        <f t="shared" si="747"/>
        <v/>
      </c>
      <c r="CO372" s="40" t="str">
        <f t="shared" si="748"/>
        <v/>
      </c>
      <c r="CP372" s="40" t="str">
        <f t="shared" si="749"/>
        <v/>
      </c>
      <c r="CQ372" s="40" t="str">
        <f t="shared" si="750"/>
        <v/>
      </c>
      <c r="CR372" s="40" t="str">
        <f t="shared" si="751"/>
        <v/>
      </c>
      <c r="CS372" s="40" t="str">
        <f t="shared" si="752"/>
        <v/>
      </c>
      <c r="CT372" s="40" t="str">
        <f t="shared" si="753"/>
        <v/>
      </c>
      <c r="CU372" s="40" t="str">
        <f t="shared" si="754"/>
        <v/>
      </c>
      <c r="CV372" s="40" t="str">
        <f t="shared" si="755"/>
        <v/>
      </c>
      <c r="CW372" s="40" t="str">
        <f t="shared" si="756"/>
        <v/>
      </c>
      <c r="CX372" s="40" t="str">
        <f t="shared" si="757"/>
        <v/>
      </c>
      <c r="CY372" s="40" t="str">
        <f t="shared" si="758"/>
        <v/>
      </c>
      <c r="CZ372" s="40" t="str">
        <f t="shared" si="759"/>
        <v/>
      </c>
      <c r="DA372" s="40" t="str">
        <f t="shared" si="760"/>
        <v/>
      </c>
      <c r="DB372" s="40" t="str">
        <f t="shared" si="761"/>
        <v/>
      </c>
      <c r="DC372" s="40" t="str">
        <f t="shared" si="762"/>
        <v/>
      </c>
      <c r="DD372" s="40" t="str">
        <f t="shared" si="763"/>
        <v/>
      </c>
      <c r="DE372" s="40" t="str">
        <f t="shared" si="764"/>
        <v/>
      </c>
      <c r="DF372" s="40" t="str">
        <f t="shared" si="765"/>
        <v/>
      </c>
      <c r="DG372" s="40" t="str">
        <f t="shared" si="766"/>
        <v/>
      </c>
      <c r="DH372" s="40" t="str">
        <f t="shared" si="767"/>
        <v/>
      </c>
      <c r="DI372" s="40" t="str">
        <f t="shared" si="768"/>
        <v/>
      </c>
      <c r="DJ372" s="40" t="str">
        <f t="shared" si="769"/>
        <v/>
      </c>
      <c r="DK372" s="40" t="str">
        <f t="shared" si="770"/>
        <v/>
      </c>
      <c r="DL372" s="40" t="str">
        <f t="shared" si="771"/>
        <v/>
      </c>
      <c r="DM372" s="40" t="str">
        <f t="shared" si="772"/>
        <v/>
      </c>
      <c r="DN372" s="40" t="str">
        <f t="shared" si="773"/>
        <v/>
      </c>
      <c r="DO372" s="40" t="str">
        <f t="shared" si="774"/>
        <v/>
      </c>
      <c r="DP372" s="40" t="str">
        <f t="shared" si="775"/>
        <v/>
      </c>
      <c r="DQ372" s="40" t="str">
        <f t="shared" si="776"/>
        <v/>
      </c>
      <c r="DR372" s="40" t="str">
        <f t="shared" si="777"/>
        <v/>
      </c>
      <c r="DS372" s="40" t="str">
        <f t="shared" si="778"/>
        <v/>
      </c>
      <c r="DT372" s="40" t="str">
        <f t="shared" si="779"/>
        <v/>
      </c>
      <c r="DU372" s="40" t="str">
        <f t="shared" si="780"/>
        <v/>
      </c>
      <c r="DV372" s="40" t="str">
        <f t="shared" si="781"/>
        <v/>
      </c>
      <c r="DW372" s="40" t="str">
        <f t="shared" si="782"/>
        <v/>
      </c>
      <c r="DX372" s="40" t="str">
        <f t="shared" si="789"/>
        <v/>
      </c>
      <c r="DY372" s="40" t="str">
        <f t="shared" si="727"/>
        <v/>
      </c>
      <c r="DZ372" s="40" t="str">
        <f t="shared" si="727"/>
        <v/>
      </c>
      <c r="EA372" s="40" t="str">
        <f t="shared" si="727"/>
        <v/>
      </c>
      <c r="EB372" s="40" t="str">
        <f t="shared" si="722"/>
        <v/>
      </c>
      <c r="EC372" s="40" t="str">
        <f t="shared" si="722"/>
        <v/>
      </c>
      <c r="ED372" s="40" t="str">
        <f t="shared" si="722"/>
        <v/>
      </c>
      <c r="EE372" s="40" t="str">
        <f t="shared" si="722"/>
        <v/>
      </c>
      <c r="EF372" s="40" t="str">
        <f t="shared" si="722"/>
        <v/>
      </c>
      <c r="EG372" s="40" t="str">
        <f t="shared" si="722"/>
        <v/>
      </c>
      <c r="EH372" s="40" t="str">
        <f t="shared" si="722"/>
        <v/>
      </c>
      <c r="EI372" s="40" t="str">
        <f t="shared" si="722"/>
        <v/>
      </c>
      <c r="EJ372" s="40" t="str">
        <f t="shared" si="790"/>
        <v/>
      </c>
      <c r="EK372" s="40" t="str">
        <f t="shared" si="791"/>
        <v/>
      </c>
      <c r="EL372" s="40" t="str">
        <f t="shared" si="724"/>
        <v/>
      </c>
      <c r="EM372" s="40" t="str">
        <f t="shared" si="724"/>
        <v/>
      </c>
      <c r="EN372" s="40" t="str">
        <f t="shared" si="724"/>
        <v/>
      </c>
      <c r="EO372" s="40" t="str">
        <f t="shared" si="724"/>
        <v/>
      </c>
    </row>
    <row r="373" spans="1:145">
      <c r="A373" s="40" t="s">
        <v>734</v>
      </c>
      <c r="B373" s="40" t="s">
        <v>735</v>
      </c>
      <c r="C373" s="40" t="s">
        <v>727</v>
      </c>
      <c r="M373" s="40">
        <v>10</v>
      </c>
      <c r="BW373" s="40" t="str">
        <f t="shared" si="792"/>
        <v>|n闪避+10%</v>
      </c>
      <c r="BX373" s="40" t="str">
        <f t="shared" si="787"/>
        <v/>
      </c>
      <c r="BY373" s="40" t="str">
        <f t="shared" si="793"/>
        <v/>
      </c>
      <c r="BZ373" s="40" t="str">
        <f t="shared" si="794"/>
        <v/>
      </c>
      <c r="CA373" s="40" t="str">
        <f t="shared" si="795"/>
        <v/>
      </c>
      <c r="CB373" s="40" t="str">
        <f t="shared" si="796"/>
        <v/>
      </c>
      <c r="CC373" s="40" t="str">
        <f t="shared" si="788"/>
        <v/>
      </c>
      <c r="CD373" s="40" t="str">
        <f t="shared" si="737"/>
        <v/>
      </c>
      <c r="CE373" s="40" t="str">
        <f t="shared" si="738"/>
        <v/>
      </c>
      <c r="CF373" s="40" t="str">
        <f t="shared" si="739"/>
        <v/>
      </c>
      <c r="CG373" s="40" t="str">
        <f t="shared" si="740"/>
        <v>|n闪避+10%</v>
      </c>
      <c r="CH373" s="40" t="str">
        <f t="shared" si="741"/>
        <v/>
      </c>
      <c r="CI373" s="40" t="str">
        <f t="shared" si="742"/>
        <v/>
      </c>
      <c r="CJ373" s="40" t="str">
        <f t="shared" si="743"/>
        <v/>
      </c>
      <c r="CK373" s="40" t="str">
        <f t="shared" si="744"/>
        <v/>
      </c>
      <c r="CL373" s="40" t="str">
        <f t="shared" si="745"/>
        <v/>
      </c>
      <c r="CM373" s="40" t="str">
        <f t="shared" si="746"/>
        <v/>
      </c>
      <c r="CN373" s="40" t="str">
        <f t="shared" si="747"/>
        <v/>
      </c>
      <c r="CO373" s="40" t="str">
        <f t="shared" si="748"/>
        <v/>
      </c>
      <c r="CP373" s="40" t="str">
        <f t="shared" si="749"/>
        <v/>
      </c>
      <c r="CQ373" s="40" t="str">
        <f t="shared" si="750"/>
        <v/>
      </c>
      <c r="CR373" s="40" t="str">
        <f t="shared" si="751"/>
        <v/>
      </c>
      <c r="CS373" s="40" t="str">
        <f t="shared" si="752"/>
        <v/>
      </c>
      <c r="CT373" s="40" t="str">
        <f t="shared" si="753"/>
        <v/>
      </c>
      <c r="CU373" s="40" t="str">
        <f t="shared" si="754"/>
        <v/>
      </c>
      <c r="CV373" s="40" t="str">
        <f t="shared" si="755"/>
        <v/>
      </c>
      <c r="CW373" s="40" t="str">
        <f t="shared" si="756"/>
        <v/>
      </c>
      <c r="CX373" s="40" t="str">
        <f t="shared" si="757"/>
        <v/>
      </c>
      <c r="CY373" s="40" t="str">
        <f t="shared" si="758"/>
        <v/>
      </c>
      <c r="CZ373" s="40" t="str">
        <f t="shared" si="759"/>
        <v/>
      </c>
      <c r="DA373" s="40" t="str">
        <f t="shared" si="760"/>
        <v/>
      </c>
      <c r="DB373" s="40" t="str">
        <f t="shared" si="761"/>
        <v/>
      </c>
      <c r="DC373" s="40" t="str">
        <f t="shared" si="762"/>
        <v/>
      </c>
      <c r="DD373" s="40" t="str">
        <f t="shared" si="763"/>
        <v/>
      </c>
      <c r="DE373" s="40" t="str">
        <f t="shared" si="764"/>
        <v/>
      </c>
      <c r="DF373" s="40" t="str">
        <f t="shared" si="765"/>
        <v/>
      </c>
      <c r="DG373" s="40" t="str">
        <f t="shared" si="766"/>
        <v/>
      </c>
      <c r="DH373" s="40" t="str">
        <f t="shared" si="767"/>
        <v/>
      </c>
      <c r="DI373" s="40" t="str">
        <f t="shared" si="768"/>
        <v/>
      </c>
      <c r="DJ373" s="40" t="str">
        <f t="shared" si="769"/>
        <v/>
      </c>
      <c r="DK373" s="40" t="str">
        <f t="shared" si="770"/>
        <v/>
      </c>
      <c r="DL373" s="40" t="str">
        <f t="shared" si="771"/>
        <v/>
      </c>
      <c r="DM373" s="40" t="str">
        <f t="shared" si="772"/>
        <v/>
      </c>
      <c r="DN373" s="40" t="str">
        <f t="shared" si="773"/>
        <v/>
      </c>
      <c r="DO373" s="40" t="str">
        <f t="shared" si="774"/>
        <v/>
      </c>
      <c r="DP373" s="40" t="str">
        <f t="shared" si="775"/>
        <v/>
      </c>
      <c r="DQ373" s="40" t="str">
        <f t="shared" si="776"/>
        <v/>
      </c>
      <c r="DR373" s="40" t="str">
        <f t="shared" si="777"/>
        <v/>
      </c>
      <c r="DS373" s="40" t="str">
        <f t="shared" si="778"/>
        <v/>
      </c>
      <c r="DT373" s="40" t="str">
        <f t="shared" si="779"/>
        <v/>
      </c>
      <c r="DU373" s="40" t="str">
        <f t="shared" si="780"/>
        <v/>
      </c>
      <c r="DV373" s="40" t="str">
        <f t="shared" si="781"/>
        <v/>
      </c>
      <c r="DW373" s="40" t="str">
        <f t="shared" si="782"/>
        <v/>
      </c>
      <c r="DX373" s="40" t="str">
        <f t="shared" si="789"/>
        <v/>
      </c>
      <c r="DY373" s="40" t="str">
        <f t="shared" si="727"/>
        <v/>
      </c>
      <c r="DZ373" s="40" t="str">
        <f t="shared" si="727"/>
        <v/>
      </c>
      <c r="EA373" s="40" t="str">
        <f t="shared" si="727"/>
        <v/>
      </c>
      <c r="EB373" s="40" t="str">
        <f t="shared" si="722"/>
        <v/>
      </c>
      <c r="EC373" s="40" t="str">
        <f t="shared" si="722"/>
        <v/>
      </c>
      <c r="ED373" s="40" t="str">
        <f t="shared" si="722"/>
        <v/>
      </c>
      <c r="EE373" s="40" t="str">
        <f t="shared" si="722"/>
        <v/>
      </c>
      <c r="EF373" s="40" t="str">
        <f t="shared" si="722"/>
        <v/>
      </c>
      <c r="EG373" s="40" t="str">
        <f t="shared" si="722"/>
        <v/>
      </c>
      <c r="EH373" s="40" t="str">
        <f t="shared" si="722"/>
        <v/>
      </c>
      <c r="EI373" s="40" t="str">
        <f t="shared" si="722"/>
        <v/>
      </c>
      <c r="EJ373" s="40" t="str">
        <f t="shared" si="790"/>
        <v/>
      </c>
      <c r="EK373" s="40" t="str">
        <f t="shared" si="791"/>
        <v/>
      </c>
      <c r="EL373" s="40" t="str">
        <f t="shared" si="724"/>
        <v/>
      </c>
      <c r="EM373" s="40" t="str">
        <f t="shared" si="724"/>
        <v/>
      </c>
      <c r="EN373" s="40" t="str">
        <f t="shared" si="724"/>
        <v/>
      </c>
      <c r="EO373" s="40" t="str">
        <f t="shared" si="724"/>
        <v/>
      </c>
    </row>
    <row r="374" spans="1:145">
      <c r="A374" s="40" t="s">
        <v>736</v>
      </c>
      <c r="B374" s="40" t="s">
        <v>737</v>
      </c>
      <c r="C374" s="40" t="s">
        <v>723</v>
      </c>
      <c r="M374" s="40">
        <v>10</v>
      </c>
      <c r="BW374" s="40" t="str">
        <f t="shared" si="792"/>
        <v>|n闪避+10%</v>
      </c>
      <c r="BX374" s="40" t="str">
        <f t="shared" si="787"/>
        <v/>
      </c>
      <c r="BY374" s="40" t="str">
        <f t="shared" si="793"/>
        <v/>
      </c>
      <c r="BZ374" s="40" t="str">
        <f t="shared" si="794"/>
        <v/>
      </c>
      <c r="CA374" s="40" t="str">
        <f t="shared" si="795"/>
        <v/>
      </c>
      <c r="CB374" s="40" t="str">
        <f t="shared" si="796"/>
        <v/>
      </c>
      <c r="CC374" s="40" t="str">
        <f t="shared" si="788"/>
        <v/>
      </c>
      <c r="CD374" s="40" t="str">
        <f t="shared" si="737"/>
        <v/>
      </c>
      <c r="CE374" s="40" t="str">
        <f t="shared" si="738"/>
        <v/>
      </c>
      <c r="CF374" s="40" t="str">
        <f t="shared" si="739"/>
        <v/>
      </c>
      <c r="CG374" s="40" t="str">
        <f t="shared" si="740"/>
        <v>|n闪避+10%</v>
      </c>
      <c r="CH374" s="40" t="str">
        <f t="shared" si="741"/>
        <v/>
      </c>
      <c r="CI374" s="40" t="str">
        <f t="shared" si="742"/>
        <v/>
      </c>
      <c r="CJ374" s="40" t="str">
        <f t="shared" si="743"/>
        <v/>
      </c>
      <c r="CK374" s="40" t="str">
        <f t="shared" si="744"/>
        <v/>
      </c>
      <c r="CL374" s="40" t="str">
        <f t="shared" si="745"/>
        <v/>
      </c>
      <c r="CM374" s="40" t="str">
        <f t="shared" si="746"/>
        <v/>
      </c>
      <c r="CN374" s="40" t="str">
        <f t="shared" si="747"/>
        <v/>
      </c>
      <c r="CO374" s="40" t="str">
        <f t="shared" si="748"/>
        <v/>
      </c>
      <c r="CP374" s="40" t="str">
        <f t="shared" si="749"/>
        <v/>
      </c>
      <c r="CQ374" s="40" t="str">
        <f t="shared" si="750"/>
        <v/>
      </c>
      <c r="CR374" s="40" t="str">
        <f t="shared" si="751"/>
        <v/>
      </c>
      <c r="CS374" s="40" t="str">
        <f t="shared" si="752"/>
        <v/>
      </c>
      <c r="CT374" s="40" t="str">
        <f t="shared" si="753"/>
        <v/>
      </c>
      <c r="CU374" s="40" t="str">
        <f t="shared" si="754"/>
        <v/>
      </c>
      <c r="CV374" s="40" t="str">
        <f t="shared" si="755"/>
        <v/>
      </c>
      <c r="CW374" s="40" t="str">
        <f t="shared" si="756"/>
        <v/>
      </c>
      <c r="CX374" s="40" t="str">
        <f t="shared" si="757"/>
        <v/>
      </c>
      <c r="CY374" s="40" t="str">
        <f t="shared" si="758"/>
        <v/>
      </c>
      <c r="CZ374" s="40" t="str">
        <f t="shared" si="759"/>
        <v/>
      </c>
      <c r="DA374" s="40" t="str">
        <f t="shared" si="760"/>
        <v/>
      </c>
      <c r="DB374" s="40" t="str">
        <f t="shared" si="761"/>
        <v/>
      </c>
      <c r="DC374" s="40" t="str">
        <f t="shared" si="762"/>
        <v/>
      </c>
      <c r="DD374" s="40" t="str">
        <f t="shared" si="763"/>
        <v/>
      </c>
      <c r="DE374" s="40" t="str">
        <f t="shared" si="764"/>
        <v/>
      </c>
      <c r="DF374" s="40" t="str">
        <f t="shared" si="765"/>
        <v/>
      </c>
      <c r="DG374" s="40" t="str">
        <f t="shared" si="766"/>
        <v/>
      </c>
      <c r="DH374" s="40" t="str">
        <f t="shared" si="767"/>
        <v/>
      </c>
      <c r="DI374" s="40" t="str">
        <f t="shared" si="768"/>
        <v/>
      </c>
      <c r="DJ374" s="40" t="str">
        <f t="shared" si="769"/>
        <v/>
      </c>
      <c r="DK374" s="40" t="str">
        <f t="shared" si="770"/>
        <v/>
      </c>
      <c r="DL374" s="40" t="str">
        <f t="shared" si="771"/>
        <v/>
      </c>
      <c r="DM374" s="40" t="str">
        <f t="shared" si="772"/>
        <v/>
      </c>
      <c r="DN374" s="40" t="str">
        <f t="shared" si="773"/>
        <v/>
      </c>
      <c r="DO374" s="40" t="str">
        <f t="shared" si="774"/>
        <v/>
      </c>
      <c r="DP374" s="40" t="str">
        <f t="shared" si="775"/>
        <v/>
      </c>
      <c r="DQ374" s="40" t="str">
        <f t="shared" si="776"/>
        <v/>
      </c>
      <c r="DR374" s="40" t="str">
        <f t="shared" si="777"/>
        <v/>
      </c>
      <c r="DS374" s="40" t="str">
        <f t="shared" si="778"/>
        <v/>
      </c>
      <c r="DT374" s="40" t="str">
        <f t="shared" si="779"/>
        <v/>
      </c>
      <c r="DU374" s="40" t="str">
        <f t="shared" si="780"/>
        <v/>
      </c>
      <c r="DV374" s="40" t="str">
        <f t="shared" si="781"/>
        <v/>
      </c>
      <c r="DW374" s="40" t="str">
        <f t="shared" si="782"/>
        <v/>
      </c>
      <c r="DX374" s="40" t="str">
        <f t="shared" si="789"/>
        <v/>
      </c>
      <c r="DY374" s="40" t="str">
        <f t="shared" si="727"/>
        <v/>
      </c>
      <c r="DZ374" s="40" t="str">
        <f t="shared" si="727"/>
        <v/>
      </c>
      <c r="EA374" s="40" t="str">
        <f t="shared" si="727"/>
        <v/>
      </c>
      <c r="EB374" s="40" t="str">
        <f t="shared" si="722"/>
        <v/>
      </c>
      <c r="EC374" s="40" t="str">
        <f t="shared" si="722"/>
        <v/>
      </c>
      <c r="ED374" s="40" t="str">
        <f t="shared" si="722"/>
        <v/>
      </c>
      <c r="EE374" s="40" t="str">
        <f t="shared" si="722"/>
        <v/>
      </c>
      <c r="EF374" s="40" t="str">
        <f t="shared" si="722"/>
        <v/>
      </c>
      <c r="EG374" s="40" t="str">
        <f t="shared" si="722"/>
        <v/>
      </c>
      <c r="EH374" s="40" t="str">
        <f t="shared" si="722"/>
        <v/>
      </c>
      <c r="EI374" s="40" t="str">
        <f t="shared" si="722"/>
        <v/>
      </c>
      <c r="EJ374" s="40" t="str">
        <f t="shared" si="790"/>
        <v/>
      </c>
      <c r="EK374" s="40" t="str">
        <f t="shared" si="791"/>
        <v/>
      </c>
      <c r="EL374" s="40" t="str">
        <f t="shared" si="724"/>
        <v/>
      </c>
      <c r="EM374" s="40" t="str">
        <f t="shared" si="724"/>
        <v/>
      </c>
      <c r="EN374" s="40" t="str">
        <f t="shared" si="724"/>
        <v/>
      </c>
      <c r="EO374" s="40" t="str">
        <f t="shared" si="724"/>
        <v/>
      </c>
    </row>
    <row r="375" spans="1:145">
      <c r="A375" s="40" t="s">
        <v>738</v>
      </c>
      <c r="B375" s="40" t="s">
        <v>739</v>
      </c>
      <c r="C375" s="40" t="s">
        <v>727</v>
      </c>
      <c r="M375" s="40">
        <v>10</v>
      </c>
      <c r="BW375" s="40" t="str">
        <f t="shared" si="792"/>
        <v>|n闪避+10%</v>
      </c>
      <c r="BX375" s="40" t="str">
        <f t="shared" si="787"/>
        <v/>
      </c>
      <c r="BY375" s="40" t="str">
        <f t="shared" si="793"/>
        <v/>
      </c>
      <c r="BZ375" s="40" t="str">
        <f t="shared" si="794"/>
        <v/>
      </c>
      <c r="CA375" s="40" t="str">
        <f t="shared" si="795"/>
        <v/>
      </c>
      <c r="CB375" s="40" t="str">
        <f t="shared" si="796"/>
        <v/>
      </c>
      <c r="CC375" s="40" t="str">
        <f t="shared" si="788"/>
        <v/>
      </c>
      <c r="CD375" s="40" t="str">
        <f t="shared" si="737"/>
        <v/>
      </c>
      <c r="CE375" s="40" t="str">
        <f t="shared" si="738"/>
        <v/>
      </c>
      <c r="CF375" s="40" t="str">
        <f t="shared" si="739"/>
        <v/>
      </c>
      <c r="CG375" s="40" t="str">
        <f t="shared" si="740"/>
        <v>|n闪避+10%</v>
      </c>
      <c r="CH375" s="40" t="str">
        <f t="shared" si="741"/>
        <v/>
      </c>
      <c r="CI375" s="40" t="str">
        <f t="shared" si="742"/>
        <v/>
      </c>
      <c r="CJ375" s="40" t="str">
        <f t="shared" si="743"/>
        <v/>
      </c>
      <c r="CK375" s="40" t="str">
        <f t="shared" si="744"/>
        <v/>
      </c>
      <c r="CL375" s="40" t="str">
        <f t="shared" si="745"/>
        <v/>
      </c>
      <c r="CM375" s="40" t="str">
        <f t="shared" si="746"/>
        <v/>
      </c>
      <c r="CN375" s="40" t="str">
        <f t="shared" si="747"/>
        <v/>
      </c>
      <c r="CO375" s="40" t="str">
        <f t="shared" si="748"/>
        <v/>
      </c>
      <c r="CP375" s="40" t="str">
        <f t="shared" si="749"/>
        <v/>
      </c>
      <c r="CQ375" s="40" t="str">
        <f t="shared" si="750"/>
        <v/>
      </c>
      <c r="CR375" s="40" t="str">
        <f t="shared" si="751"/>
        <v/>
      </c>
      <c r="CS375" s="40" t="str">
        <f t="shared" si="752"/>
        <v/>
      </c>
      <c r="CT375" s="40" t="str">
        <f t="shared" si="753"/>
        <v/>
      </c>
      <c r="CU375" s="40" t="str">
        <f t="shared" si="754"/>
        <v/>
      </c>
      <c r="CV375" s="40" t="str">
        <f t="shared" si="755"/>
        <v/>
      </c>
      <c r="CW375" s="40" t="str">
        <f t="shared" si="756"/>
        <v/>
      </c>
      <c r="CX375" s="40" t="str">
        <f t="shared" si="757"/>
        <v/>
      </c>
      <c r="CY375" s="40" t="str">
        <f t="shared" si="758"/>
        <v/>
      </c>
      <c r="CZ375" s="40" t="str">
        <f t="shared" si="759"/>
        <v/>
      </c>
      <c r="DA375" s="40" t="str">
        <f t="shared" si="760"/>
        <v/>
      </c>
      <c r="DB375" s="40" t="str">
        <f t="shared" si="761"/>
        <v/>
      </c>
      <c r="DC375" s="40" t="str">
        <f t="shared" si="762"/>
        <v/>
      </c>
      <c r="DD375" s="40" t="str">
        <f t="shared" si="763"/>
        <v/>
      </c>
      <c r="DE375" s="40" t="str">
        <f t="shared" si="764"/>
        <v/>
      </c>
      <c r="DF375" s="40" t="str">
        <f t="shared" si="765"/>
        <v/>
      </c>
      <c r="DG375" s="40" t="str">
        <f t="shared" si="766"/>
        <v/>
      </c>
      <c r="DH375" s="40" t="str">
        <f t="shared" si="767"/>
        <v/>
      </c>
      <c r="DI375" s="40" t="str">
        <f t="shared" si="768"/>
        <v/>
      </c>
      <c r="DJ375" s="40" t="str">
        <f t="shared" si="769"/>
        <v/>
      </c>
      <c r="DK375" s="40" t="str">
        <f t="shared" si="770"/>
        <v/>
      </c>
      <c r="DL375" s="40" t="str">
        <f t="shared" si="771"/>
        <v/>
      </c>
      <c r="DM375" s="40" t="str">
        <f t="shared" si="772"/>
        <v/>
      </c>
      <c r="DN375" s="40" t="str">
        <f t="shared" si="773"/>
        <v/>
      </c>
      <c r="DO375" s="40" t="str">
        <f t="shared" si="774"/>
        <v/>
      </c>
      <c r="DP375" s="40" t="str">
        <f t="shared" si="775"/>
        <v/>
      </c>
      <c r="DQ375" s="40" t="str">
        <f t="shared" si="776"/>
        <v/>
      </c>
      <c r="DR375" s="40" t="str">
        <f t="shared" si="777"/>
        <v/>
      </c>
      <c r="DS375" s="40" t="str">
        <f t="shared" si="778"/>
        <v/>
      </c>
      <c r="DT375" s="40" t="str">
        <f t="shared" si="779"/>
        <v/>
      </c>
      <c r="DU375" s="40" t="str">
        <f t="shared" si="780"/>
        <v/>
      </c>
      <c r="DV375" s="40" t="str">
        <f t="shared" si="781"/>
        <v/>
      </c>
      <c r="DW375" s="40" t="str">
        <f t="shared" si="782"/>
        <v/>
      </c>
      <c r="DX375" s="40" t="str">
        <f t="shared" si="789"/>
        <v/>
      </c>
      <c r="DY375" s="40" t="str">
        <f t="shared" si="727"/>
        <v/>
      </c>
      <c r="DZ375" s="40" t="str">
        <f t="shared" si="727"/>
        <v/>
      </c>
      <c r="EA375" s="40" t="str">
        <f t="shared" si="727"/>
        <v/>
      </c>
      <c r="EB375" s="40" t="str">
        <f t="shared" si="722"/>
        <v/>
      </c>
      <c r="EC375" s="40" t="str">
        <f t="shared" si="722"/>
        <v/>
      </c>
      <c r="ED375" s="40" t="str">
        <f t="shared" si="722"/>
        <v/>
      </c>
      <c r="EE375" s="40" t="str">
        <f t="shared" si="722"/>
        <v/>
      </c>
      <c r="EF375" s="40" t="str">
        <f t="shared" si="722"/>
        <v/>
      </c>
      <c r="EG375" s="40" t="str">
        <f t="shared" si="722"/>
        <v/>
      </c>
      <c r="EH375" s="40" t="str">
        <f t="shared" si="722"/>
        <v/>
      </c>
      <c r="EI375" s="40" t="str">
        <f t="shared" si="722"/>
        <v/>
      </c>
      <c r="EJ375" s="40" t="str">
        <f t="shared" si="790"/>
        <v/>
      </c>
      <c r="EK375" s="40" t="str">
        <f t="shared" si="791"/>
        <v/>
      </c>
      <c r="EL375" s="40" t="str">
        <f t="shared" si="724"/>
        <v/>
      </c>
      <c r="EM375" s="40" t="str">
        <f t="shared" si="724"/>
        <v/>
      </c>
      <c r="EN375" s="40" t="str">
        <f t="shared" si="724"/>
        <v/>
      </c>
      <c r="EO375" s="40" t="str">
        <f t="shared" si="724"/>
        <v/>
      </c>
    </row>
    <row r="376" spans="1:145">
      <c r="A376" s="40" t="s">
        <v>740</v>
      </c>
      <c r="B376" s="40" t="s">
        <v>741</v>
      </c>
      <c r="C376" s="40" t="s">
        <v>742</v>
      </c>
      <c r="M376" s="40">
        <v>10</v>
      </c>
      <c r="BW376" s="40" t="str">
        <f t="shared" si="792"/>
        <v>|n闪避+10%</v>
      </c>
      <c r="BX376" s="40" t="str">
        <f t="shared" si="787"/>
        <v/>
      </c>
      <c r="BY376" s="40" t="str">
        <f t="shared" si="793"/>
        <v/>
      </c>
      <c r="BZ376" s="40" t="str">
        <f t="shared" si="794"/>
        <v/>
      </c>
      <c r="CA376" s="40" t="str">
        <f t="shared" si="795"/>
        <v/>
      </c>
      <c r="CB376" s="40" t="str">
        <f t="shared" si="796"/>
        <v/>
      </c>
      <c r="CC376" s="40" t="str">
        <f t="shared" si="788"/>
        <v/>
      </c>
      <c r="CD376" s="40" t="str">
        <f t="shared" si="737"/>
        <v/>
      </c>
      <c r="CE376" s="40" t="str">
        <f t="shared" si="738"/>
        <v/>
      </c>
      <c r="CF376" s="40" t="str">
        <f t="shared" si="739"/>
        <v/>
      </c>
      <c r="CG376" s="40" t="str">
        <f t="shared" si="740"/>
        <v>|n闪避+10%</v>
      </c>
      <c r="CH376" s="40" t="str">
        <f t="shared" si="741"/>
        <v/>
      </c>
      <c r="CI376" s="40" t="str">
        <f t="shared" si="742"/>
        <v/>
      </c>
      <c r="CJ376" s="40" t="str">
        <f t="shared" si="743"/>
        <v/>
      </c>
      <c r="CK376" s="40" t="str">
        <f t="shared" si="744"/>
        <v/>
      </c>
      <c r="CL376" s="40" t="str">
        <f t="shared" si="745"/>
        <v/>
      </c>
      <c r="CM376" s="40" t="str">
        <f t="shared" si="746"/>
        <v/>
      </c>
      <c r="CN376" s="40" t="str">
        <f t="shared" si="747"/>
        <v/>
      </c>
      <c r="CO376" s="40" t="str">
        <f t="shared" si="748"/>
        <v/>
      </c>
      <c r="CP376" s="40" t="str">
        <f t="shared" si="749"/>
        <v/>
      </c>
      <c r="CQ376" s="40" t="str">
        <f t="shared" si="750"/>
        <v/>
      </c>
      <c r="CR376" s="40" t="str">
        <f t="shared" si="751"/>
        <v/>
      </c>
      <c r="CS376" s="40" t="str">
        <f t="shared" si="752"/>
        <v/>
      </c>
      <c r="CT376" s="40" t="str">
        <f t="shared" si="753"/>
        <v/>
      </c>
      <c r="CU376" s="40" t="str">
        <f t="shared" si="754"/>
        <v/>
      </c>
      <c r="CV376" s="40" t="str">
        <f t="shared" si="755"/>
        <v/>
      </c>
      <c r="CW376" s="40" t="str">
        <f t="shared" si="756"/>
        <v/>
      </c>
      <c r="CX376" s="40" t="str">
        <f t="shared" si="757"/>
        <v/>
      </c>
      <c r="CY376" s="40" t="str">
        <f t="shared" si="758"/>
        <v/>
      </c>
      <c r="CZ376" s="40" t="str">
        <f t="shared" si="759"/>
        <v/>
      </c>
      <c r="DA376" s="40" t="str">
        <f t="shared" si="760"/>
        <v/>
      </c>
      <c r="DB376" s="40" t="str">
        <f t="shared" si="761"/>
        <v/>
      </c>
      <c r="DC376" s="40" t="str">
        <f t="shared" si="762"/>
        <v/>
      </c>
      <c r="DD376" s="40" t="str">
        <f t="shared" si="763"/>
        <v/>
      </c>
      <c r="DE376" s="40" t="str">
        <f t="shared" si="764"/>
        <v/>
      </c>
      <c r="DF376" s="40" t="str">
        <f t="shared" si="765"/>
        <v/>
      </c>
      <c r="DG376" s="40" t="str">
        <f t="shared" si="766"/>
        <v/>
      </c>
      <c r="DH376" s="40" t="str">
        <f t="shared" si="767"/>
        <v/>
      </c>
      <c r="DI376" s="40" t="str">
        <f t="shared" si="768"/>
        <v/>
      </c>
      <c r="DJ376" s="40" t="str">
        <f t="shared" si="769"/>
        <v/>
      </c>
      <c r="DK376" s="40" t="str">
        <f t="shared" si="770"/>
        <v/>
      </c>
      <c r="DL376" s="40" t="str">
        <f t="shared" si="771"/>
        <v/>
      </c>
      <c r="DM376" s="40" t="str">
        <f t="shared" si="772"/>
        <v/>
      </c>
      <c r="DN376" s="40" t="str">
        <f t="shared" si="773"/>
        <v/>
      </c>
      <c r="DO376" s="40" t="str">
        <f t="shared" si="774"/>
        <v/>
      </c>
      <c r="DP376" s="40" t="str">
        <f t="shared" si="775"/>
        <v/>
      </c>
      <c r="DQ376" s="40" t="str">
        <f t="shared" si="776"/>
        <v/>
      </c>
      <c r="DR376" s="40" t="str">
        <f t="shared" si="777"/>
        <v/>
      </c>
      <c r="DS376" s="40" t="str">
        <f t="shared" si="778"/>
        <v/>
      </c>
      <c r="DT376" s="40" t="str">
        <f t="shared" si="779"/>
        <v/>
      </c>
      <c r="DU376" s="40" t="str">
        <f t="shared" si="780"/>
        <v/>
      </c>
      <c r="DV376" s="40" t="str">
        <f t="shared" si="781"/>
        <v/>
      </c>
      <c r="DW376" s="40" t="str">
        <f t="shared" si="782"/>
        <v/>
      </c>
      <c r="DX376" s="40" t="str">
        <f t="shared" si="789"/>
        <v/>
      </c>
      <c r="DY376" s="40" t="str">
        <f t="shared" si="727"/>
        <v/>
      </c>
      <c r="DZ376" s="40" t="str">
        <f t="shared" si="727"/>
        <v/>
      </c>
      <c r="EA376" s="40" t="str">
        <f t="shared" si="727"/>
        <v/>
      </c>
      <c r="EB376" s="40" t="str">
        <f t="shared" si="722"/>
        <v/>
      </c>
      <c r="EC376" s="40" t="str">
        <f t="shared" si="722"/>
        <v/>
      </c>
      <c r="ED376" s="40" t="str">
        <f t="shared" si="722"/>
        <v/>
      </c>
      <c r="EE376" s="40" t="str">
        <f t="shared" si="722"/>
        <v/>
      </c>
      <c r="EF376" s="40" t="str">
        <f t="shared" si="722"/>
        <v/>
      </c>
      <c r="EG376" s="40" t="str">
        <f t="shared" si="722"/>
        <v/>
      </c>
      <c r="EH376" s="40" t="str">
        <f t="shared" si="722"/>
        <v/>
      </c>
      <c r="EI376" s="40" t="str">
        <f t="shared" si="722"/>
        <v/>
      </c>
      <c r="EJ376" s="40" t="str">
        <f t="shared" si="790"/>
        <v/>
      </c>
      <c r="EK376" s="40" t="str">
        <f t="shared" si="791"/>
        <v/>
      </c>
      <c r="EL376" s="40" t="str">
        <f t="shared" si="724"/>
        <v/>
      </c>
      <c r="EM376" s="40" t="str">
        <f t="shared" si="724"/>
        <v/>
      </c>
      <c r="EN376" s="40" t="str">
        <f t="shared" si="724"/>
        <v/>
      </c>
      <c r="EO376" s="40" t="str">
        <f t="shared" si="724"/>
        <v/>
      </c>
    </row>
    <row r="377" spans="1:145">
      <c r="A377" s="40" t="s">
        <v>743</v>
      </c>
      <c r="B377" s="40" t="s">
        <v>744</v>
      </c>
      <c r="C377" s="40" t="s">
        <v>745</v>
      </c>
      <c r="M377" s="40">
        <v>10</v>
      </c>
      <c r="BW377" s="40" t="str">
        <f t="shared" si="792"/>
        <v>|n闪避+10%</v>
      </c>
      <c r="BX377" s="40" t="str">
        <f t="shared" si="787"/>
        <v/>
      </c>
      <c r="BY377" s="40" t="str">
        <f t="shared" si="793"/>
        <v/>
      </c>
      <c r="BZ377" s="40" t="str">
        <f t="shared" si="794"/>
        <v/>
      </c>
      <c r="CA377" s="40" t="str">
        <f t="shared" si="795"/>
        <v/>
      </c>
      <c r="CB377" s="40" t="str">
        <f t="shared" si="796"/>
        <v/>
      </c>
      <c r="CC377" s="40" t="str">
        <f t="shared" si="788"/>
        <v/>
      </c>
      <c r="CD377" s="40" t="str">
        <f t="shared" si="737"/>
        <v/>
      </c>
      <c r="CE377" s="40" t="str">
        <f t="shared" si="738"/>
        <v/>
      </c>
      <c r="CF377" s="40" t="str">
        <f t="shared" si="739"/>
        <v/>
      </c>
      <c r="CG377" s="40" t="str">
        <f t="shared" si="740"/>
        <v>|n闪避+10%</v>
      </c>
      <c r="CH377" s="40" t="str">
        <f t="shared" si="741"/>
        <v/>
      </c>
      <c r="CI377" s="40" t="str">
        <f t="shared" si="742"/>
        <v/>
      </c>
      <c r="CJ377" s="40" t="str">
        <f t="shared" si="743"/>
        <v/>
      </c>
      <c r="CK377" s="40" t="str">
        <f t="shared" si="744"/>
        <v/>
      </c>
      <c r="CL377" s="40" t="str">
        <f t="shared" si="745"/>
        <v/>
      </c>
      <c r="CM377" s="40" t="str">
        <f t="shared" si="746"/>
        <v/>
      </c>
      <c r="CN377" s="40" t="str">
        <f t="shared" si="747"/>
        <v/>
      </c>
      <c r="CO377" s="40" t="str">
        <f t="shared" si="748"/>
        <v/>
      </c>
      <c r="CP377" s="40" t="str">
        <f t="shared" si="749"/>
        <v/>
      </c>
      <c r="CQ377" s="40" t="str">
        <f t="shared" si="750"/>
        <v/>
      </c>
      <c r="CR377" s="40" t="str">
        <f t="shared" si="751"/>
        <v/>
      </c>
      <c r="CS377" s="40" t="str">
        <f t="shared" si="752"/>
        <v/>
      </c>
      <c r="CT377" s="40" t="str">
        <f t="shared" si="753"/>
        <v/>
      </c>
      <c r="CU377" s="40" t="str">
        <f t="shared" si="754"/>
        <v/>
      </c>
      <c r="CV377" s="40" t="str">
        <f t="shared" si="755"/>
        <v/>
      </c>
      <c r="CW377" s="40" t="str">
        <f t="shared" si="756"/>
        <v/>
      </c>
      <c r="CX377" s="40" t="str">
        <f t="shared" si="757"/>
        <v/>
      </c>
      <c r="CY377" s="40" t="str">
        <f t="shared" si="758"/>
        <v/>
      </c>
      <c r="CZ377" s="40" t="str">
        <f t="shared" si="759"/>
        <v/>
      </c>
      <c r="DA377" s="40" t="str">
        <f t="shared" si="760"/>
        <v/>
      </c>
      <c r="DB377" s="40" t="str">
        <f t="shared" si="761"/>
        <v/>
      </c>
      <c r="DC377" s="40" t="str">
        <f t="shared" si="762"/>
        <v/>
      </c>
      <c r="DD377" s="40" t="str">
        <f t="shared" si="763"/>
        <v/>
      </c>
      <c r="DE377" s="40" t="str">
        <f t="shared" si="764"/>
        <v/>
      </c>
      <c r="DF377" s="40" t="str">
        <f t="shared" si="765"/>
        <v/>
      </c>
      <c r="DG377" s="40" t="str">
        <f t="shared" si="766"/>
        <v/>
      </c>
      <c r="DH377" s="40" t="str">
        <f t="shared" si="767"/>
        <v/>
      </c>
      <c r="DI377" s="40" t="str">
        <f t="shared" si="768"/>
        <v/>
      </c>
      <c r="DJ377" s="40" t="str">
        <f t="shared" si="769"/>
        <v/>
      </c>
      <c r="DK377" s="40" t="str">
        <f t="shared" si="770"/>
        <v/>
      </c>
      <c r="DL377" s="40" t="str">
        <f t="shared" si="771"/>
        <v/>
      </c>
      <c r="DM377" s="40" t="str">
        <f t="shared" si="772"/>
        <v/>
      </c>
      <c r="DN377" s="40" t="str">
        <f t="shared" si="773"/>
        <v/>
      </c>
      <c r="DO377" s="40" t="str">
        <f t="shared" si="774"/>
        <v/>
      </c>
      <c r="DP377" s="40" t="str">
        <f t="shared" si="775"/>
        <v/>
      </c>
      <c r="DQ377" s="40" t="str">
        <f t="shared" si="776"/>
        <v/>
      </c>
      <c r="DR377" s="40" t="str">
        <f t="shared" si="777"/>
        <v/>
      </c>
      <c r="DS377" s="40" t="str">
        <f t="shared" si="778"/>
        <v/>
      </c>
      <c r="DT377" s="40" t="str">
        <f t="shared" si="779"/>
        <v/>
      </c>
      <c r="DU377" s="40" t="str">
        <f t="shared" si="780"/>
        <v/>
      </c>
      <c r="DV377" s="40" t="str">
        <f t="shared" si="781"/>
        <v/>
      </c>
      <c r="DW377" s="40" t="str">
        <f t="shared" si="782"/>
        <v/>
      </c>
      <c r="DX377" s="40" t="str">
        <f t="shared" si="789"/>
        <v/>
      </c>
      <c r="DY377" s="40" t="str">
        <f t="shared" si="727"/>
        <v/>
      </c>
      <c r="DZ377" s="40" t="str">
        <f t="shared" si="727"/>
        <v/>
      </c>
      <c r="EA377" s="40" t="str">
        <f t="shared" si="727"/>
        <v/>
      </c>
      <c r="EB377" s="40" t="str">
        <f t="shared" si="722"/>
        <v/>
      </c>
      <c r="EC377" s="40" t="str">
        <f t="shared" si="722"/>
        <v/>
      </c>
      <c r="ED377" s="40" t="str">
        <f t="shared" si="722"/>
        <v/>
      </c>
      <c r="EE377" s="40" t="str">
        <f t="shared" si="722"/>
        <v/>
      </c>
      <c r="EF377" s="40" t="str">
        <f t="shared" si="722"/>
        <v/>
      </c>
      <c r="EG377" s="40" t="str">
        <f t="shared" si="722"/>
        <v/>
      </c>
      <c r="EH377" s="40" t="str">
        <f t="shared" si="722"/>
        <v/>
      </c>
      <c r="EI377" s="40" t="str">
        <f t="shared" si="722"/>
        <v/>
      </c>
      <c r="EJ377" s="40" t="str">
        <f t="shared" si="790"/>
        <v/>
      </c>
      <c r="EK377" s="40" t="str">
        <f t="shared" si="791"/>
        <v/>
      </c>
      <c r="EL377" s="40" t="str">
        <f t="shared" si="724"/>
        <v/>
      </c>
      <c r="EM377" s="40" t="str">
        <f t="shared" si="724"/>
        <v/>
      </c>
      <c r="EN377" s="40" t="str">
        <f t="shared" si="724"/>
        <v/>
      </c>
      <c r="EO377" s="40" t="str">
        <f t="shared" si="724"/>
        <v/>
      </c>
    </row>
    <row r="378" spans="1:145">
      <c r="A378" s="40" t="s">
        <v>746</v>
      </c>
      <c r="B378" s="40" t="s">
        <v>747</v>
      </c>
      <c r="C378" s="40" t="s">
        <v>748</v>
      </c>
      <c r="M378" s="40">
        <v>10</v>
      </c>
      <c r="BW378" s="40" t="str">
        <f t="shared" si="792"/>
        <v>|n闪避+10%</v>
      </c>
      <c r="BX378" s="40" t="str">
        <f t="shared" si="787"/>
        <v/>
      </c>
      <c r="BY378" s="40" t="str">
        <f t="shared" si="793"/>
        <v/>
      </c>
      <c r="BZ378" s="40" t="str">
        <f t="shared" si="794"/>
        <v/>
      </c>
      <c r="CA378" s="40" t="str">
        <f t="shared" si="795"/>
        <v/>
      </c>
      <c r="CB378" s="40" t="str">
        <f t="shared" si="796"/>
        <v/>
      </c>
      <c r="CC378" s="40" t="str">
        <f t="shared" si="788"/>
        <v/>
      </c>
      <c r="CD378" s="40" t="str">
        <f t="shared" si="737"/>
        <v/>
      </c>
      <c r="CE378" s="40" t="str">
        <f t="shared" si="738"/>
        <v/>
      </c>
      <c r="CF378" s="40" t="str">
        <f t="shared" si="739"/>
        <v/>
      </c>
      <c r="CG378" s="40" t="str">
        <f t="shared" si="740"/>
        <v>|n闪避+10%</v>
      </c>
      <c r="CH378" s="40" t="str">
        <f t="shared" si="741"/>
        <v/>
      </c>
      <c r="CI378" s="40" t="str">
        <f t="shared" si="742"/>
        <v/>
      </c>
      <c r="CJ378" s="40" t="str">
        <f t="shared" si="743"/>
        <v/>
      </c>
      <c r="CK378" s="40" t="str">
        <f t="shared" si="744"/>
        <v/>
      </c>
      <c r="CL378" s="40" t="str">
        <f t="shared" si="745"/>
        <v/>
      </c>
      <c r="CM378" s="40" t="str">
        <f t="shared" si="746"/>
        <v/>
      </c>
      <c r="CN378" s="40" t="str">
        <f t="shared" si="747"/>
        <v/>
      </c>
      <c r="CO378" s="40" t="str">
        <f t="shared" si="748"/>
        <v/>
      </c>
      <c r="CP378" s="40" t="str">
        <f t="shared" si="749"/>
        <v/>
      </c>
      <c r="CQ378" s="40" t="str">
        <f t="shared" si="750"/>
        <v/>
      </c>
      <c r="CR378" s="40" t="str">
        <f t="shared" si="751"/>
        <v/>
      </c>
      <c r="CS378" s="40" t="str">
        <f t="shared" si="752"/>
        <v/>
      </c>
      <c r="CT378" s="40" t="str">
        <f t="shared" si="753"/>
        <v/>
      </c>
      <c r="CU378" s="40" t="str">
        <f t="shared" si="754"/>
        <v/>
      </c>
      <c r="CV378" s="40" t="str">
        <f t="shared" si="755"/>
        <v/>
      </c>
      <c r="CW378" s="40" t="str">
        <f t="shared" si="756"/>
        <v/>
      </c>
      <c r="CX378" s="40" t="str">
        <f t="shared" si="757"/>
        <v/>
      </c>
      <c r="CY378" s="40" t="str">
        <f t="shared" si="758"/>
        <v/>
      </c>
      <c r="CZ378" s="40" t="str">
        <f t="shared" si="759"/>
        <v/>
      </c>
      <c r="DA378" s="40" t="str">
        <f t="shared" si="760"/>
        <v/>
      </c>
      <c r="DB378" s="40" t="str">
        <f t="shared" si="761"/>
        <v/>
      </c>
      <c r="DC378" s="40" t="str">
        <f t="shared" si="762"/>
        <v/>
      </c>
      <c r="DD378" s="40" t="str">
        <f t="shared" si="763"/>
        <v/>
      </c>
      <c r="DE378" s="40" t="str">
        <f t="shared" si="764"/>
        <v/>
      </c>
      <c r="DF378" s="40" t="str">
        <f t="shared" si="765"/>
        <v/>
      </c>
      <c r="DG378" s="40" t="str">
        <f t="shared" si="766"/>
        <v/>
      </c>
      <c r="DH378" s="40" t="str">
        <f t="shared" si="767"/>
        <v/>
      </c>
      <c r="DI378" s="40" t="str">
        <f t="shared" si="768"/>
        <v/>
      </c>
      <c r="DJ378" s="40" t="str">
        <f t="shared" si="769"/>
        <v/>
      </c>
      <c r="DK378" s="40" t="str">
        <f t="shared" si="770"/>
        <v/>
      </c>
      <c r="DL378" s="40" t="str">
        <f t="shared" si="771"/>
        <v/>
      </c>
      <c r="DM378" s="40" t="str">
        <f t="shared" si="772"/>
        <v/>
      </c>
      <c r="DN378" s="40" t="str">
        <f t="shared" si="773"/>
        <v/>
      </c>
      <c r="DO378" s="40" t="str">
        <f t="shared" si="774"/>
        <v/>
      </c>
      <c r="DP378" s="40" t="str">
        <f t="shared" si="775"/>
        <v/>
      </c>
      <c r="DQ378" s="40" t="str">
        <f t="shared" si="776"/>
        <v/>
      </c>
      <c r="DR378" s="40" t="str">
        <f t="shared" si="777"/>
        <v/>
      </c>
      <c r="DS378" s="40" t="str">
        <f t="shared" si="778"/>
        <v/>
      </c>
      <c r="DT378" s="40" t="str">
        <f t="shared" si="779"/>
        <v/>
      </c>
      <c r="DU378" s="40" t="str">
        <f t="shared" si="780"/>
        <v/>
      </c>
      <c r="DV378" s="40" t="str">
        <f t="shared" si="781"/>
        <v/>
      </c>
      <c r="DW378" s="40" t="str">
        <f t="shared" si="782"/>
        <v/>
      </c>
      <c r="DX378" s="40" t="str">
        <f t="shared" si="789"/>
        <v/>
      </c>
      <c r="DY378" s="40" t="str">
        <f t="shared" si="727"/>
        <v/>
      </c>
      <c r="DZ378" s="40" t="str">
        <f t="shared" si="727"/>
        <v/>
      </c>
      <c r="EA378" s="40" t="str">
        <f t="shared" si="727"/>
        <v/>
      </c>
      <c r="EB378" s="40" t="str">
        <f t="shared" si="722"/>
        <v/>
      </c>
      <c r="EC378" s="40" t="str">
        <f t="shared" si="722"/>
        <v/>
      </c>
      <c r="ED378" s="40" t="str">
        <f t="shared" si="722"/>
        <v/>
      </c>
      <c r="EE378" s="40" t="str">
        <f t="shared" si="722"/>
        <v/>
      </c>
      <c r="EF378" s="40" t="str">
        <f t="shared" si="722"/>
        <v/>
      </c>
      <c r="EG378" s="40" t="str">
        <f t="shared" si="722"/>
        <v/>
      </c>
      <c r="EH378" s="40" t="str">
        <f t="shared" si="722"/>
        <v/>
      </c>
      <c r="EI378" s="40" t="str">
        <f t="shared" si="722"/>
        <v/>
      </c>
      <c r="EJ378" s="40" t="str">
        <f t="shared" si="790"/>
        <v/>
      </c>
      <c r="EK378" s="40" t="str">
        <f t="shared" si="791"/>
        <v/>
      </c>
      <c r="EL378" s="40" t="str">
        <f t="shared" si="724"/>
        <v/>
      </c>
      <c r="EM378" s="40" t="str">
        <f t="shared" si="724"/>
        <v/>
      </c>
      <c r="EN378" s="40" t="str">
        <f t="shared" si="724"/>
        <v/>
      </c>
      <c r="EO378" s="40" t="str">
        <f t="shared" si="724"/>
        <v/>
      </c>
    </row>
    <row r="379" spans="1:145">
      <c r="A379" s="40" t="s">
        <v>749</v>
      </c>
      <c r="B379" s="40" t="s">
        <v>750</v>
      </c>
      <c r="C379" s="40" t="s">
        <v>748</v>
      </c>
      <c r="M379" s="40">
        <v>10</v>
      </c>
      <c r="BW379" s="40" t="str">
        <f t="shared" si="792"/>
        <v>|n闪避+10%</v>
      </c>
      <c r="BX379" s="40" t="str">
        <f t="shared" si="787"/>
        <v/>
      </c>
      <c r="BY379" s="40" t="str">
        <f t="shared" si="793"/>
        <v/>
      </c>
      <c r="BZ379" s="40" t="str">
        <f t="shared" si="794"/>
        <v/>
      </c>
      <c r="CA379" s="40" t="str">
        <f t="shared" si="795"/>
        <v/>
      </c>
      <c r="CB379" s="40" t="str">
        <f t="shared" si="796"/>
        <v/>
      </c>
      <c r="CC379" s="40" t="str">
        <f t="shared" si="788"/>
        <v/>
      </c>
      <c r="CD379" s="40" t="str">
        <f t="shared" si="737"/>
        <v/>
      </c>
      <c r="CE379" s="40" t="str">
        <f t="shared" si="738"/>
        <v/>
      </c>
      <c r="CF379" s="40" t="str">
        <f t="shared" si="739"/>
        <v/>
      </c>
      <c r="CG379" s="40" t="str">
        <f t="shared" si="740"/>
        <v>|n闪避+10%</v>
      </c>
      <c r="CH379" s="40" t="str">
        <f t="shared" si="741"/>
        <v/>
      </c>
      <c r="CI379" s="40" t="str">
        <f t="shared" si="742"/>
        <v/>
      </c>
      <c r="CJ379" s="40" t="str">
        <f t="shared" si="743"/>
        <v/>
      </c>
      <c r="CK379" s="40" t="str">
        <f t="shared" si="744"/>
        <v/>
      </c>
      <c r="CL379" s="40" t="str">
        <f t="shared" si="745"/>
        <v/>
      </c>
      <c r="CM379" s="40" t="str">
        <f t="shared" si="746"/>
        <v/>
      </c>
      <c r="CN379" s="40" t="str">
        <f t="shared" si="747"/>
        <v/>
      </c>
      <c r="CO379" s="40" t="str">
        <f t="shared" si="748"/>
        <v/>
      </c>
      <c r="CP379" s="40" t="str">
        <f t="shared" si="749"/>
        <v/>
      </c>
      <c r="CQ379" s="40" t="str">
        <f t="shared" si="750"/>
        <v/>
      </c>
      <c r="CR379" s="40" t="str">
        <f t="shared" si="751"/>
        <v/>
      </c>
      <c r="CS379" s="40" t="str">
        <f t="shared" si="752"/>
        <v/>
      </c>
      <c r="CT379" s="40" t="str">
        <f t="shared" si="753"/>
        <v/>
      </c>
      <c r="CU379" s="40" t="str">
        <f t="shared" si="754"/>
        <v/>
      </c>
      <c r="CV379" s="40" t="str">
        <f t="shared" si="755"/>
        <v/>
      </c>
      <c r="CW379" s="40" t="str">
        <f t="shared" si="756"/>
        <v/>
      </c>
      <c r="CX379" s="40" t="str">
        <f t="shared" si="757"/>
        <v/>
      </c>
      <c r="CY379" s="40" t="str">
        <f t="shared" si="758"/>
        <v/>
      </c>
      <c r="CZ379" s="40" t="str">
        <f t="shared" si="759"/>
        <v/>
      </c>
      <c r="DA379" s="40" t="str">
        <f t="shared" si="760"/>
        <v/>
      </c>
      <c r="DB379" s="40" t="str">
        <f t="shared" si="761"/>
        <v/>
      </c>
      <c r="DC379" s="40" t="str">
        <f t="shared" si="762"/>
        <v/>
      </c>
      <c r="DD379" s="40" t="str">
        <f t="shared" si="763"/>
        <v/>
      </c>
      <c r="DE379" s="40" t="str">
        <f t="shared" si="764"/>
        <v/>
      </c>
      <c r="DF379" s="40" t="str">
        <f t="shared" si="765"/>
        <v/>
      </c>
      <c r="DG379" s="40" t="str">
        <f t="shared" si="766"/>
        <v/>
      </c>
      <c r="DH379" s="40" t="str">
        <f t="shared" si="767"/>
        <v/>
      </c>
      <c r="DI379" s="40" t="str">
        <f t="shared" si="768"/>
        <v/>
      </c>
      <c r="DJ379" s="40" t="str">
        <f t="shared" si="769"/>
        <v/>
      </c>
      <c r="DK379" s="40" t="str">
        <f t="shared" si="770"/>
        <v/>
      </c>
      <c r="DL379" s="40" t="str">
        <f t="shared" si="771"/>
        <v/>
      </c>
      <c r="DM379" s="40" t="str">
        <f t="shared" si="772"/>
        <v/>
      </c>
      <c r="DN379" s="40" t="str">
        <f t="shared" si="773"/>
        <v/>
      </c>
      <c r="DO379" s="40" t="str">
        <f t="shared" si="774"/>
        <v/>
      </c>
      <c r="DP379" s="40" t="str">
        <f t="shared" si="775"/>
        <v/>
      </c>
      <c r="DQ379" s="40" t="str">
        <f t="shared" si="776"/>
        <v/>
      </c>
      <c r="DR379" s="40" t="str">
        <f t="shared" si="777"/>
        <v/>
      </c>
      <c r="DS379" s="40" t="str">
        <f t="shared" si="778"/>
        <v/>
      </c>
      <c r="DT379" s="40" t="str">
        <f t="shared" si="779"/>
        <v/>
      </c>
      <c r="DU379" s="40" t="str">
        <f t="shared" si="780"/>
        <v/>
      </c>
      <c r="DV379" s="40" t="str">
        <f t="shared" si="781"/>
        <v/>
      </c>
      <c r="DW379" s="40" t="str">
        <f t="shared" si="782"/>
        <v/>
      </c>
      <c r="DX379" s="40" t="str">
        <f t="shared" si="789"/>
        <v/>
      </c>
      <c r="DY379" s="40" t="str">
        <f t="shared" si="727"/>
        <v/>
      </c>
      <c r="DZ379" s="40" t="str">
        <f t="shared" si="727"/>
        <v/>
      </c>
      <c r="EA379" s="40" t="str">
        <f t="shared" si="727"/>
        <v/>
      </c>
      <c r="EB379" s="40" t="str">
        <f t="shared" si="722"/>
        <v/>
      </c>
      <c r="EC379" s="40" t="str">
        <f t="shared" si="722"/>
        <v/>
      </c>
      <c r="ED379" s="40" t="str">
        <f t="shared" si="722"/>
        <v/>
      </c>
      <c r="EE379" s="40" t="str">
        <f t="shared" si="722"/>
        <v/>
      </c>
      <c r="EF379" s="40" t="str">
        <f t="shared" si="722"/>
        <v/>
      </c>
      <c r="EG379" s="40" t="str">
        <f t="shared" si="722"/>
        <v/>
      </c>
      <c r="EH379" s="40" t="str">
        <f t="shared" si="722"/>
        <v/>
      </c>
      <c r="EI379" s="40" t="str">
        <f t="shared" si="722"/>
        <v/>
      </c>
      <c r="EJ379" s="40" t="str">
        <f t="shared" si="790"/>
        <v/>
      </c>
      <c r="EK379" s="40" t="str">
        <f t="shared" si="791"/>
        <v/>
      </c>
      <c r="EL379" s="40" t="str">
        <f t="shared" si="724"/>
        <v/>
      </c>
      <c r="EM379" s="40" t="str">
        <f t="shared" si="724"/>
        <v/>
      </c>
      <c r="EN379" s="40" t="str">
        <f t="shared" si="724"/>
        <v/>
      </c>
      <c r="EO379" s="40" t="str">
        <f t="shared" si="724"/>
        <v/>
      </c>
    </row>
    <row r="380" spans="1:145">
      <c r="A380" s="40" t="s">
        <v>751</v>
      </c>
      <c r="B380" s="40" t="s">
        <v>752</v>
      </c>
      <c r="C380" s="40" t="s">
        <v>748</v>
      </c>
      <c r="M380" s="40">
        <v>10</v>
      </c>
      <c r="BW380" s="40" t="str">
        <f t="shared" si="792"/>
        <v>|n闪避+10%</v>
      </c>
      <c r="BX380" s="40" t="str">
        <f t="shared" si="787"/>
        <v/>
      </c>
      <c r="BY380" s="40" t="str">
        <f t="shared" si="793"/>
        <v/>
      </c>
      <c r="BZ380" s="40" t="str">
        <f t="shared" si="794"/>
        <v/>
      </c>
      <c r="CA380" s="40" t="str">
        <f t="shared" si="795"/>
        <v/>
      </c>
      <c r="CB380" s="40" t="str">
        <f t="shared" si="796"/>
        <v/>
      </c>
      <c r="CC380" s="40" t="str">
        <f t="shared" si="788"/>
        <v/>
      </c>
      <c r="CD380" s="40" t="str">
        <f t="shared" si="737"/>
        <v/>
      </c>
      <c r="CE380" s="40" t="str">
        <f t="shared" si="738"/>
        <v/>
      </c>
      <c r="CF380" s="40" t="str">
        <f t="shared" si="739"/>
        <v/>
      </c>
      <c r="CG380" s="40" t="str">
        <f t="shared" si="740"/>
        <v>|n闪避+10%</v>
      </c>
      <c r="CH380" s="40" t="str">
        <f t="shared" si="741"/>
        <v/>
      </c>
      <c r="CI380" s="40" t="str">
        <f t="shared" si="742"/>
        <v/>
      </c>
      <c r="CJ380" s="40" t="str">
        <f t="shared" si="743"/>
        <v/>
      </c>
      <c r="CK380" s="40" t="str">
        <f t="shared" si="744"/>
        <v/>
      </c>
      <c r="CL380" s="40" t="str">
        <f t="shared" si="745"/>
        <v/>
      </c>
      <c r="CM380" s="40" t="str">
        <f t="shared" si="746"/>
        <v/>
      </c>
      <c r="CN380" s="40" t="str">
        <f t="shared" si="747"/>
        <v/>
      </c>
      <c r="CO380" s="40" t="str">
        <f t="shared" si="748"/>
        <v/>
      </c>
      <c r="CP380" s="40" t="str">
        <f t="shared" si="749"/>
        <v/>
      </c>
      <c r="CQ380" s="40" t="str">
        <f t="shared" si="750"/>
        <v/>
      </c>
      <c r="CR380" s="40" t="str">
        <f t="shared" si="751"/>
        <v/>
      </c>
      <c r="CS380" s="40" t="str">
        <f t="shared" si="752"/>
        <v/>
      </c>
      <c r="CT380" s="40" t="str">
        <f t="shared" si="753"/>
        <v/>
      </c>
      <c r="CU380" s="40" t="str">
        <f t="shared" si="754"/>
        <v/>
      </c>
      <c r="CV380" s="40" t="str">
        <f t="shared" si="755"/>
        <v/>
      </c>
      <c r="CW380" s="40" t="str">
        <f t="shared" si="756"/>
        <v/>
      </c>
      <c r="CX380" s="40" t="str">
        <f t="shared" si="757"/>
        <v/>
      </c>
      <c r="CY380" s="40" t="str">
        <f t="shared" si="758"/>
        <v/>
      </c>
      <c r="CZ380" s="40" t="str">
        <f t="shared" si="759"/>
        <v/>
      </c>
      <c r="DA380" s="40" t="str">
        <f t="shared" si="760"/>
        <v/>
      </c>
      <c r="DB380" s="40" t="str">
        <f t="shared" si="761"/>
        <v/>
      </c>
      <c r="DC380" s="40" t="str">
        <f t="shared" si="762"/>
        <v/>
      </c>
      <c r="DD380" s="40" t="str">
        <f t="shared" si="763"/>
        <v/>
      </c>
      <c r="DE380" s="40" t="str">
        <f t="shared" si="764"/>
        <v/>
      </c>
      <c r="DF380" s="40" t="str">
        <f t="shared" si="765"/>
        <v/>
      </c>
      <c r="DG380" s="40" t="str">
        <f t="shared" si="766"/>
        <v/>
      </c>
      <c r="DH380" s="40" t="str">
        <f t="shared" si="767"/>
        <v/>
      </c>
      <c r="DI380" s="40" t="str">
        <f t="shared" si="768"/>
        <v/>
      </c>
      <c r="DJ380" s="40" t="str">
        <f t="shared" si="769"/>
        <v/>
      </c>
      <c r="DK380" s="40" t="str">
        <f t="shared" si="770"/>
        <v/>
      </c>
      <c r="DL380" s="40" t="str">
        <f t="shared" si="771"/>
        <v/>
      </c>
      <c r="DM380" s="40" t="str">
        <f t="shared" si="772"/>
        <v/>
      </c>
      <c r="DN380" s="40" t="str">
        <f t="shared" si="773"/>
        <v/>
      </c>
      <c r="DO380" s="40" t="str">
        <f t="shared" si="774"/>
        <v/>
      </c>
      <c r="DP380" s="40" t="str">
        <f t="shared" si="775"/>
        <v/>
      </c>
      <c r="DQ380" s="40" t="str">
        <f t="shared" si="776"/>
        <v/>
      </c>
      <c r="DR380" s="40" t="str">
        <f t="shared" si="777"/>
        <v/>
      </c>
      <c r="DS380" s="40" t="str">
        <f t="shared" si="778"/>
        <v/>
      </c>
      <c r="DT380" s="40" t="str">
        <f t="shared" si="779"/>
        <v/>
      </c>
      <c r="DU380" s="40" t="str">
        <f t="shared" si="780"/>
        <v/>
      </c>
      <c r="DV380" s="40" t="str">
        <f t="shared" si="781"/>
        <v/>
      </c>
      <c r="DW380" s="40" t="str">
        <f t="shared" si="782"/>
        <v/>
      </c>
      <c r="DX380" s="40" t="str">
        <f t="shared" si="789"/>
        <v/>
      </c>
      <c r="DY380" s="40" t="str">
        <f t="shared" si="727"/>
        <v/>
      </c>
      <c r="DZ380" s="40" t="str">
        <f t="shared" si="727"/>
        <v/>
      </c>
      <c r="EA380" s="40" t="str">
        <f t="shared" si="727"/>
        <v/>
      </c>
      <c r="EB380" s="40" t="str">
        <f t="shared" si="722"/>
        <v/>
      </c>
      <c r="EC380" s="40" t="str">
        <f t="shared" si="722"/>
        <v/>
      </c>
      <c r="ED380" s="40" t="str">
        <f t="shared" si="722"/>
        <v/>
      </c>
      <c r="EE380" s="40" t="str">
        <f t="shared" si="722"/>
        <v/>
      </c>
      <c r="EF380" s="40" t="str">
        <f t="shared" si="722"/>
        <v/>
      </c>
      <c r="EG380" s="40" t="str">
        <f t="shared" si="722"/>
        <v/>
      </c>
      <c r="EH380" s="40" t="str">
        <f t="shared" si="722"/>
        <v/>
      </c>
      <c r="EI380" s="40" t="str">
        <f t="shared" si="722"/>
        <v/>
      </c>
      <c r="EJ380" s="40" t="str">
        <f t="shared" si="790"/>
        <v/>
      </c>
      <c r="EK380" s="40" t="str">
        <f t="shared" si="791"/>
        <v/>
      </c>
      <c r="EL380" s="40" t="str">
        <f t="shared" si="724"/>
        <v/>
      </c>
      <c r="EM380" s="40" t="str">
        <f t="shared" si="724"/>
        <v/>
      </c>
      <c r="EN380" s="40" t="str">
        <f t="shared" si="724"/>
        <v/>
      </c>
      <c r="EO380" s="40" t="str">
        <f t="shared" si="724"/>
        <v/>
      </c>
    </row>
    <row r="381" spans="1:145">
      <c r="A381" s="40" t="s">
        <v>753</v>
      </c>
      <c r="B381" s="40" t="s">
        <v>754</v>
      </c>
      <c r="C381" s="40" t="s">
        <v>748</v>
      </c>
      <c r="M381" s="40">
        <v>10</v>
      </c>
      <c r="BW381" s="40" t="str">
        <f t="shared" si="792"/>
        <v>|n闪避+10%</v>
      </c>
      <c r="BX381" s="40" t="str">
        <f t="shared" si="787"/>
        <v/>
      </c>
      <c r="BY381" s="40" t="str">
        <f t="shared" si="793"/>
        <v/>
      </c>
      <c r="BZ381" s="40" t="str">
        <f t="shared" si="794"/>
        <v/>
      </c>
      <c r="CA381" s="40" t="str">
        <f t="shared" si="795"/>
        <v/>
      </c>
      <c r="CB381" s="40" t="str">
        <f t="shared" si="796"/>
        <v/>
      </c>
      <c r="CC381" s="40" t="str">
        <f t="shared" si="788"/>
        <v/>
      </c>
      <c r="CD381" s="40" t="str">
        <f t="shared" si="737"/>
        <v/>
      </c>
      <c r="CE381" s="40" t="str">
        <f t="shared" si="738"/>
        <v/>
      </c>
      <c r="CF381" s="40" t="str">
        <f t="shared" si="739"/>
        <v/>
      </c>
      <c r="CG381" s="40" t="str">
        <f t="shared" si="740"/>
        <v>|n闪避+10%</v>
      </c>
      <c r="CH381" s="40" t="str">
        <f t="shared" si="741"/>
        <v/>
      </c>
      <c r="CI381" s="40" t="str">
        <f t="shared" si="742"/>
        <v/>
      </c>
      <c r="CJ381" s="40" t="str">
        <f t="shared" si="743"/>
        <v/>
      </c>
      <c r="CK381" s="40" t="str">
        <f t="shared" si="744"/>
        <v/>
      </c>
      <c r="CL381" s="40" t="str">
        <f t="shared" si="745"/>
        <v/>
      </c>
      <c r="CM381" s="40" t="str">
        <f t="shared" si="746"/>
        <v/>
      </c>
      <c r="CN381" s="40" t="str">
        <f t="shared" si="747"/>
        <v/>
      </c>
      <c r="CO381" s="40" t="str">
        <f t="shared" si="748"/>
        <v/>
      </c>
      <c r="CP381" s="40" t="str">
        <f t="shared" si="749"/>
        <v/>
      </c>
      <c r="CQ381" s="40" t="str">
        <f t="shared" si="750"/>
        <v/>
      </c>
      <c r="CR381" s="40" t="str">
        <f t="shared" si="751"/>
        <v/>
      </c>
      <c r="CS381" s="40" t="str">
        <f t="shared" si="752"/>
        <v/>
      </c>
      <c r="CT381" s="40" t="str">
        <f t="shared" si="753"/>
        <v/>
      </c>
      <c r="CU381" s="40" t="str">
        <f t="shared" si="754"/>
        <v/>
      </c>
      <c r="CV381" s="40" t="str">
        <f t="shared" si="755"/>
        <v/>
      </c>
      <c r="CW381" s="40" t="str">
        <f t="shared" si="756"/>
        <v/>
      </c>
      <c r="CX381" s="40" t="str">
        <f t="shared" si="757"/>
        <v/>
      </c>
      <c r="CY381" s="40" t="str">
        <f t="shared" si="758"/>
        <v/>
      </c>
      <c r="CZ381" s="40" t="str">
        <f t="shared" si="759"/>
        <v/>
      </c>
      <c r="DA381" s="40" t="str">
        <f t="shared" si="760"/>
        <v/>
      </c>
      <c r="DB381" s="40" t="str">
        <f t="shared" si="761"/>
        <v/>
      </c>
      <c r="DC381" s="40" t="str">
        <f t="shared" si="762"/>
        <v/>
      </c>
      <c r="DD381" s="40" t="str">
        <f t="shared" si="763"/>
        <v/>
      </c>
      <c r="DE381" s="40" t="str">
        <f t="shared" si="764"/>
        <v/>
      </c>
      <c r="DF381" s="40" t="str">
        <f t="shared" si="765"/>
        <v/>
      </c>
      <c r="DG381" s="40" t="str">
        <f t="shared" si="766"/>
        <v/>
      </c>
      <c r="DH381" s="40" t="str">
        <f t="shared" si="767"/>
        <v/>
      </c>
      <c r="DI381" s="40" t="str">
        <f t="shared" si="768"/>
        <v/>
      </c>
      <c r="DJ381" s="40" t="str">
        <f t="shared" si="769"/>
        <v/>
      </c>
      <c r="DK381" s="40" t="str">
        <f t="shared" si="770"/>
        <v/>
      </c>
      <c r="DL381" s="40" t="str">
        <f t="shared" si="771"/>
        <v/>
      </c>
      <c r="DM381" s="40" t="str">
        <f t="shared" si="772"/>
        <v/>
      </c>
      <c r="DN381" s="40" t="str">
        <f t="shared" si="773"/>
        <v/>
      </c>
      <c r="DO381" s="40" t="str">
        <f t="shared" si="774"/>
        <v/>
      </c>
      <c r="DP381" s="40" t="str">
        <f t="shared" si="775"/>
        <v/>
      </c>
      <c r="DQ381" s="40" t="str">
        <f t="shared" si="776"/>
        <v/>
      </c>
      <c r="DR381" s="40" t="str">
        <f t="shared" si="777"/>
        <v/>
      </c>
      <c r="DS381" s="40" t="str">
        <f t="shared" si="778"/>
        <v/>
      </c>
      <c r="DT381" s="40" t="str">
        <f t="shared" si="779"/>
        <v/>
      </c>
      <c r="DU381" s="40" t="str">
        <f t="shared" si="780"/>
        <v/>
      </c>
      <c r="DV381" s="40" t="str">
        <f t="shared" si="781"/>
        <v/>
      </c>
      <c r="DW381" s="40" t="str">
        <f t="shared" si="782"/>
        <v/>
      </c>
      <c r="DX381" s="40" t="str">
        <f t="shared" si="789"/>
        <v/>
      </c>
      <c r="DY381" s="40" t="str">
        <f t="shared" si="727"/>
        <v/>
      </c>
      <c r="DZ381" s="40" t="str">
        <f t="shared" si="727"/>
        <v/>
      </c>
      <c r="EA381" s="40" t="str">
        <f t="shared" si="727"/>
        <v/>
      </c>
      <c r="EB381" s="40" t="str">
        <f t="shared" si="722"/>
        <v/>
      </c>
      <c r="EC381" s="40" t="str">
        <f t="shared" si="722"/>
        <v/>
      </c>
      <c r="ED381" s="40" t="str">
        <f t="shared" si="722"/>
        <v/>
      </c>
      <c r="EE381" s="40" t="str">
        <f t="shared" si="722"/>
        <v/>
      </c>
      <c r="EF381" s="40" t="str">
        <f t="shared" si="722"/>
        <v/>
      </c>
      <c r="EG381" s="40" t="str">
        <f t="shared" si="722"/>
        <v/>
      </c>
      <c r="EH381" s="40" t="str">
        <f t="shared" si="722"/>
        <v/>
      </c>
      <c r="EI381" s="40" t="str">
        <f t="shared" si="722"/>
        <v/>
      </c>
      <c r="EJ381" s="40" t="str">
        <f t="shared" si="790"/>
        <v/>
      </c>
      <c r="EK381" s="40" t="str">
        <f t="shared" si="791"/>
        <v/>
      </c>
      <c r="EL381" s="40" t="str">
        <f t="shared" si="724"/>
        <v/>
      </c>
      <c r="EM381" s="40" t="str">
        <f t="shared" si="724"/>
        <v/>
      </c>
      <c r="EN381" s="40" t="str">
        <f t="shared" si="724"/>
        <v/>
      </c>
      <c r="EO381" s="40" t="str">
        <f t="shared" si="724"/>
        <v/>
      </c>
    </row>
    <row r="382" spans="1:145">
      <c r="A382" s="40" t="s">
        <v>755</v>
      </c>
      <c r="B382" s="40" t="s">
        <v>699</v>
      </c>
      <c r="C382" s="40" t="s">
        <v>756</v>
      </c>
      <c r="M382" s="40">
        <v>10</v>
      </c>
      <c r="BW382" s="40" t="str">
        <f t="shared" si="792"/>
        <v>|n闪避+10%</v>
      </c>
      <c r="BX382" s="40" t="str">
        <f t="shared" si="787"/>
        <v/>
      </c>
      <c r="BY382" s="40" t="str">
        <f t="shared" si="793"/>
        <v/>
      </c>
      <c r="BZ382" s="40" t="str">
        <f t="shared" si="794"/>
        <v/>
      </c>
      <c r="CA382" s="40" t="str">
        <f t="shared" si="795"/>
        <v/>
      </c>
      <c r="CB382" s="40" t="str">
        <f t="shared" si="796"/>
        <v/>
      </c>
      <c r="CC382" s="40" t="str">
        <f t="shared" si="788"/>
        <v/>
      </c>
      <c r="CD382" s="40" t="str">
        <f t="shared" si="737"/>
        <v/>
      </c>
      <c r="CE382" s="40" t="str">
        <f t="shared" si="738"/>
        <v/>
      </c>
      <c r="CF382" s="40" t="str">
        <f t="shared" si="739"/>
        <v/>
      </c>
      <c r="CG382" s="40" t="str">
        <f t="shared" si="740"/>
        <v>|n闪避+10%</v>
      </c>
      <c r="CH382" s="40" t="str">
        <f t="shared" si="741"/>
        <v/>
      </c>
      <c r="CI382" s="40" t="str">
        <f t="shared" si="742"/>
        <v/>
      </c>
      <c r="CJ382" s="40" t="str">
        <f t="shared" si="743"/>
        <v/>
      </c>
      <c r="CK382" s="40" t="str">
        <f t="shared" si="744"/>
        <v/>
      </c>
      <c r="CL382" s="40" t="str">
        <f t="shared" si="745"/>
        <v/>
      </c>
      <c r="CM382" s="40" t="str">
        <f t="shared" si="746"/>
        <v/>
      </c>
      <c r="CN382" s="40" t="str">
        <f t="shared" si="747"/>
        <v/>
      </c>
      <c r="CO382" s="40" t="str">
        <f t="shared" si="748"/>
        <v/>
      </c>
      <c r="CP382" s="40" t="str">
        <f t="shared" si="749"/>
        <v/>
      </c>
      <c r="CQ382" s="40" t="str">
        <f t="shared" si="750"/>
        <v/>
      </c>
      <c r="CR382" s="40" t="str">
        <f t="shared" si="751"/>
        <v/>
      </c>
      <c r="CS382" s="40" t="str">
        <f t="shared" si="752"/>
        <v/>
      </c>
      <c r="CT382" s="40" t="str">
        <f t="shared" si="753"/>
        <v/>
      </c>
      <c r="CU382" s="40" t="str">
        <f t="shared" si="754"/>
        <v/>
      </c>
      <c r="CV382" s="40" t="str">
        <f t="shared" si="755"/>
        <v/>
      </c>
      <c r="CW382" s="40" t="str">
        <f t="shared" si="756"/>
        <v/>
      </c>
      <c r="CX382" s="40" t="str">
        <f t="shared" si="757"/>
        <v/>
      </c>
      <c r="CY382" s="40" t="str">
        <f t="shared" si="758"/>
        <v/>
      </c>
      <c r="CZ382" s="40" t="str">
        <f t="shared" si="759"/>
        <v/>
      </c>
      <c r="DA382" s="40" t="str">
        <f t="shared" si="760"/>
        <v/>
      </c>
      <c r="DB382" s="40" t="str">
        <f t="shared" si="761"/>
        <v/>
      </c>
      <c r="DC382" s="40" t="str">
        <f t="shared" si="762"/>
        <v/>
      </c>
      <c r="DD382" s="40" t="str">
        <f t="shared" si="763"/>
        <v/>
      </c>
      <c r="DE382" s="40" t="str">
        <f t="shared" si="764"/>
        <v/>
      </c>
      <c r="DF382" s="40" t="str">
        <f t="shared" si="765"/>
        <v/>
      </c>
      <c r="DG382" s="40" t="str">
        <f t="shared" si="766"/>
        <v/>
      </c>
      <c r="DH382" s="40" t="str">
        <f t="shared" si="767"/>
        <v/>
      </c>
      <c r="DI382" s="40" t="str">
        <f t="shared" si="768"/>
        <v/>
      </c>
      <c r="DJ382" s="40" t="str">
        <f t="shared" si="769"/>
        <v/>
      </c>
      <c r="DK382" s="40" t="str">
        <f t="shared" si="770"/>
        <v/>
      </c>
      <c r="DL382" s="40" t="str">
        <f t="shared" si="771"/>
        <v/>
      </c>
      <c r="DM382" s="40" t="str">
        <f t="shared" si="772"/>
        <v/>
      </c>
      <c r="DN382" s="40" t="str">
        <f t="shared" si="773"/>
        <v/>
      </c>
      <c r="DO382" s="40" t="str">
        <f t="shared" si="774"/>
        <v/>
      </c>
      <c r="DP382" s="40" t="str">
        <f t="shared" si="775"/>
        <v/>
      </c>
      <c r="DQ382" s="40" t="str">
        <f t="shared" si="776"/>
        <v/>
      </c>
      <c r="DR382" s="40" t="str">
        <f t="shared" si="777"/>
        <v/>
      </c>
      <c r="DS382" s="40" t="str">
        <f t="shared" si="778"/>
        <v/>
      </c>
      <c r="DT382" s="40" t="str">
        <f t="shared" si="779"/>
        <v/>
      </c>
      <c r="DU382" s="40" t="str">
        <f t="shared" si="780"/>
        <v/>
      </c>
      <c r="DV382" s="40" t="str">
        <f t="shared" si="781"/>
        <v/>
      </c>
      <c r="DW382" s="40" t="str">
        <f t="shared" si="782"/>
        <v/>
      </c>
      <c r="DX382" s="40" t="str">
        <f t="shared" si="789"/>
        <v/>
      </c>
      <c r="DY382" s="40" t="str">
        <f t="shared" si="727"/>
        <v/>
      </c>
      <c r="DZ382" s="40" t="str">
        <f t="shared" si="727"/>
        <v/>
      </c>
      <c r="EA382" s="40" t="str">
        <f t="shared" si="727"/>
        <v/>
      </c>
      <c r="EB382" s="40" t="str">
        <f t="shared" si="722"/>
        <v/>
      </c>
      <c r="EC382" s="40" t="str">
        <f t="shared" si="722"/>
        <v/>
      </c>
      <c r="ED382" s="40" t="str">
        <f t="shared" si="722"/>
        <v/>
      </c>
      <c r="EE382" s="40" t="str">
        <f t="shared" si="722"/>
        <v/>
      </c>
      <c r="EF382" s="40" t="str">
        <f t="shared" si="722"/>
        <v/>
      </c>
      <c r="EG382" s="40" t="str">
        <f t="shared" si="722"/>
        <v/>
      </c>
      <c r="EH382" s="40" t="str">
        <f t="shared" si="722"/>
        <v/>
      </c>
      <c r="EI382" s="40" t="str">
        <f t="shared" si="722"/>
        <v/>
      </c>
      <c r="EJ382" s="40" t="str">
        <f t="shared" si="790"/>
        <v/>
      </c>
      <c r="EK382" s="40" t="str">
        <f t="shared" si="791"/>
        <v/>
      </c>
      <c r="EL382" s="40" t="str">
        <f t="shared" si="724"/>
        <v/>
      </c>
      <c r="EM382" s="40" t="str">
        <f t="shared" si="724"/>
        <v/>
      </c>
      <c r="EN382" s="40" t="str">
        <f t="shared" si="724"/>
        <v/>
      </c>
      <c r="EO382" s="40" t="str">
        <f t="shared" si="724"/>
        <v/>
      </c>
    </row>
    <row r="383" spans="1:145">
      <c r="A383" s="40" t="s">
        <v>757</v>
      </c>
      <c r="B383" s="40" t="s">
        <v>758</v>
      </c>
      <c r="C383" s="40" t="s">
        <v>759</v>
      </c>
      <c r="M383" s="40">
        <v>10</v>
      </c>
      <c r="BW383" s="40" t="str">
        <f t="shared" si="663"/>
        <v>|n闪避+10%</v>
      </c>
      <c r="BX383" s="40" t="str">
        <f t="shared" si="732"/>
        <v/>
      </c>
      <c r="BY383" s="40" t="str">
        <f t="shared" si="733"/>
        <v/>
      </c>
      <c r="BZ383" s="40" t="str">
        <f t="shared" si="785"/>
        <v/>
      </c>
      <c r="CA383" s="40" t="str">
        <f t="shared" si="734"/>
        <v/>
      </c>
      <c r="CB383" s="40" t="str">
        <f t="shared" si="735"/>
        <v/>
      </c>
      <c r="CC383" s="40" t="str">
        <f t="shared" si="736"/>
        <v/>
      </c>
      <c r="CD383" s="40" t="str">
        <f t="shared" si="737"/>
        <v/>
      </c>
      <c r="CE383" s="40" t="str">
        <f t="shared" si="738"/>
        <v/>
      </c>
      <c r="CF383" s="40" t="str">
        <f t="shared" si="739"/>
        <v/>
      </c>
      <c r="CG383" s="40" t="str">
        <f t="shared" si="740"/>
        <v>|n闪避+10%</v>
      </c>
      <c r="CH383" s="40" t="str">
        <f t="shared" si="741"/>
        <v/>
      </c>
      <c r="CI383" s="40" t="str">
        <f t="shared" si="742"/>
        <v/>
      </c>
      <c r="CJ383" s="40" t="str">
        <f t="shared" si="743"/>
        <v/>
      </c>
      <c r="CK383" s="40" t="str">
        <f t="shared" si="744"/>
        <v/>
      </c>
      <c r="CL383" s="40" t="str">
        <f t="shared" si="745"/>
        <v/>
      </c>
      <c r="CM383" s="40" t="str">
        <f t="shared" si="746"/>
        <v/>
      </c>
      <c r="CN383" s="40" t="str">
        <f t="shared" si="747"/>
        <v/>
      </c>
      <c r="CO383" s="40" t="str">
        <f t="shared" si="748"/>
        <v/>
      </c>
      <c r="CP383" s="40" t="str">
        <f t="shared" si="749"/>
        <v/>
      </c>
      <c r="CQ383" s="40" t="str">
        <f t="shared" si="750"/>
        <v/>
      </c>
      <c r="CR383" s="40" t="str">
        <f t="shared" si="751"/>
        <v/>
      </c>
      <c r="CS383" s="40" t="str">
        <f t="shared" si="752"/>
        <v/>
      </c>
      <c r="CT383" s="40" t="str">
        <f t="shared" si="753"/>
        <v/>
      </c>
      <c r="CU383" s="40" t="str">
        <f t="shared" si="754"/>
        <v/>
      </c>
      <c r="CV383" s="40" t="str">
        <f t="shared" si="755"/>
        <v/>
      </c>
      <c r="CW383" s="40" t="str">
        <f t="shared" si="756"/>
        <v/>
      </c>
      <c r="CX383" s="40" t="str">
        <f t="shared" si="757"/>
        <v/>
      </c>
      <c r="CY383" s="40" t="str">
        <f t="shared" si="758"/>
        <v/>
      </c>
      <c r="CZ383" s="40" t="str">
        <f t="shared" si="759"/>
        <v/>
      </c>
      <c r="DA383" s="40" t="str">
        <f t="shared" si="760"/>
        <v/>
      </c>
      <c r="DB383" s="40" t="str">
        <f t="shared" si="761"/>
        <v/>
      </c>
      <c r="DC383" s="40" t="str">
        <f t="shared" si="762"/>
        <v/>
      </c>
      <c r="DD383" s="40" t="str">
        <f t="shared" si="763"/>
        <v/>
      </c>
      <c r="DE383" s="40" t="str">
        <f t="shared" si="764"/>
        <v/>
      </c>
      <c r="DF383" s="40" t="str">
        <f t="shared" si="765"/>
        <v/>
      </c>
      <c r="DG383" s="40" t="str">
        <f t="shared" si="766"/>
        <v/>
      </c>
      <c r="DH383" s="40" t="str">
        <f t="shared" si="767"/>
        <v/>
      </c>
      <c r="DI383" s="40" t="str">
        <f t="shared" si="768"/>
        <v/>
      </c>
      <c r="DJ383" s="40" t="str">
        <f t="shared" si="769"/>
        <v/>
      </c>
      <c r="DK383" s="40" t="str">
        <f t="shared" si="770"/>
        <v/>
      </c>
      <c r="DL383" s="40" t="str">
        <f t="shared" si="771"/>
        <v/>
      </c>
      <c r="DM383" s="40" t="str">
        <f t="shared" si="772"/>
        <v/>
      </c>
      <c r="DN383" s="40" t="str">
        <f t="shared" si="773"/>
        <v/>
      </c>
      <c r="DO383" s="40" t="str">
        <f t="shared" si="774"/>
        <v/>
      </c>
      <c r="DP383" s="40" t="str">
        <f t="shared" si="775"/>
        <v/>
      </c>
      <c r="DQ383" s="40" t="str">
        <f t="shared" si="776"/>
        <v/>
      </c>
      <c r="DR383" s="40" t="str">
        <f t="shared" si="777"/>
        <v/>
      </c>
      <c r="DS383" s="40" t="str">
        <f t="shared" si="778"/>
        <v/>
      </c>
      <c r="DT383" s="40" t="str">
        <f t="shared" si="779"/>
        <v/>
      </c>
      <c r="DU383" s="40" t="str">
        <f t="shared" si="780"/>
        <v/>
      </c>
      <c r="DV383" s="40" t="str">
        <f t="shared" si="781"/>
        <v/>
      </c>
      <c r="DW383" s="40" t="str">
        <f t="shared" si="782"/>
        <v/>
      </c>
      <c r="DX383" s="40" t="str">
        <f t="shared" si="727"/>
        <v/>
      </c>
      <c r="DY383" s="40" t="str">
        <f t="shared" si="727"/>
        <v/>
      </c>
      <c r="DZ383" s="40" t="str">
        <f t="shared" si="727"/>
        <v/>
      </c>
      <c r="EA383" s="40" t="str">
        <f t="shared" si="727"/>
        <v/>
      </c>
      <c r="EB383" s="40" t="str">
        <f t="shared" si="722"/>
        <v/>
      </c>
      <c r="EC383" s="40" t="str">
        <f t="shared" si="722"/>
        <v/>
      </c>
      <c r="ED383" s="40" t="str">
        <f t="shared" si="722"/>
        <v/>
      </c>
      <c r="EE383" s="40" t="str">
        <f t="shared" si="722"/>
        <v/>
      </c>
      <c r="EF383" s="40" t="str">
        <f t="shared" si="722"/>
        <v/>
      </c>
      <c r="EG383" s="40" t="str">
        <f t="shared" si="722"/>
        <v/>
      </c>
      <c r="EH383" s="40" t="str">
        <f t="shared" si="722"/>
        <v/>
      </c>
      <c r="EI383" s="40" t="str">
        <f t="shared" si="722"/>
        <v/>
      </c>
      <c r="EJ383" s="40" t="str">
        <f t="shared" ref="EJ383:EK397" si="797">IF(BP383="","","|n|cffffcc00"&amp;EJ$2&amp;"：|r"&amp;BP383&amp;EJ$1)</f>
        <v/>
      </c>
      <c r="EK383" s="40" t="str">
        <f t="shared" si="797"/>
        <v/>
      </c>
      <c r="EL383" s="40" t="str">
        <f t="shared" si="724"/>
        <v/>
      </c>
      <c r="EM383" s="40" t="str">
        <f t="shared" si="717"/>
        <v/>
      </c>
      <c r="EN383" s="40" t="str">
        <f t="shared" si="717"/>
        <v/>
      </c>
      <c r="EO383" s="40" t="str">
        <f t="shared" si="717"/>
        <v/>
      </c>
    </row>
    <row r="384" spans="1:145">
      <c r="A384" s="40" t="s">
        <v>760</v>
      </c>
      <c r="B384" s="40" t="s">
        <v>761</v>
      </c>
      <c r="C384" s="40" t="s">
        <v>759</v>
      </c>
      <c r="M384" s="40">
        <v>10</v>
      </c>
      <c r="BW384" s="40" t="str">
        <f t="shared" si="663"/>
        <v>|n闪避+10%</v>
      </c>
      <c r="BX384" s="40" t="str">
        <f t="shared" si="732"/>
        <v/>
      </c>
      <c r="BY384" s="40" t="str">
        <f t="shared" si="733"/>
        <v/>
      </c>
      <c r="BZ384" s="40" t="str">
        <f t="shared" si="785"/>
        <v/>
      </c>
      <c r="CA384" s="40" t="str">
        <f t="shared" si="734"/>
        <v/>
      </c>
      <c r="CB384" s="40" t="str">
        <f t="shared" si="735"/>
        <v/>
      </c>
      <c r="CC384" s="40" t="str">
        <f t="shared" si="736"/>
        <v/>
      </c>
      <c r="CD384" s="40" t="str">
        <f t="shared" si="737"/>
        <v/>
      </c>
      <c r="CE384" s="40" t="str">
        <f t="shared" si="738"/>
        <v/>
      </c>
      <c r="CF384" s="40" t="str">
        <f t="shared" si="739"/>
        <v/>
      </c>
      <c r="CG384" s="40" t="str">
        <f t="shared" si="740"/>
        <v>|n闪避+10%</v>
      </c>
      <c r="CH384" s="40" t="str">
        <f t="shared" si="741"/>
        <v/>
      </c>
      <c r="CI384" s="40" t="str">
        <f t="shared" si="742"/>
        <v/>
      </c>
      <c r="CJ384" s="40" t="str">
        <f t="shared" si="743"/>
        <v/>
      </c>
      <c r="CK384" s="40" t="str">
        <f t="shared" si="744"/>
        <v/>
      </c>
      <c r="CL384" s="40" t="str">
        <f t="shared" si="745"/>
        <v/>
      </c>
      <c r="CM384" s="40" t="str">
        <f t="shared" si="746"/>
        <v/>
      </c>
      <c r="CN384" s="40" t="str">
        <f t="shared" si="747"/>
        <v/>
      </c>
      <c r="CO384" s="40" t="str">
        <f t="shared" si="748"/>
        <v/>
      </c>
      <c r="CP384" s="40" t="str">
        <f t="shared" si="749"/>
        <v/>
      </c>
      <c r="CQ384" s="40" t="str">
        <f t="shared" si="750"/>
        <v/>
      </c>
      <c r="CR384" s="40" t="str">
        <f t="shared" si="751"/>
        <v/>
      </c>
      <c r="CS384" s="40" t="str">
        <f t="shared" si="752"/>
        <v/>
      </c>
      <c r="CT384" s="40" t="str">
        <f t="shared" si="753"/>
        <v/>
      </c>
      <c r="CU384" s="40" t="str">
        <f t="shared" si="754"/>
        <v/>
      </c>
      <c r="CV384" s="40" t="str">
        <f t="shared" si="755"/>
        <v/>
      </c>
      <c r="CW384" s="40" t="str">
        <f t="shared" si="756"/>
        <v/>
      </c>
      <c r="CX384" s="40" t="str">
        <f t="shared" si="757"/>
        <v/>
      </c>
      <c r="CY384" s="40" t="str">
        <f t="shared" si="758"/>
        <v/>
      </c>
      <c r="CZ384" s="40" t="str">
        <f t="shared" si="759"/>
        <v/>
      </c>
      <c r="DA384" s="40" t="str">
        <f t="shared" si="760"/>
        <v/>
      </c>
      <c r="DB384" s="40" t="str">
        <f t="shared" si="761"/>
        <v/>
      </c>
      <c r="DC384" s="40" t="str">
        <f t="shared" si="762"/>
        <v/>
      </c>
      <c r="DD384" s="40" t="str">
        <f t="shared" si="763"/>
        <v/>
      </c>
      <c r="DE384" s="40" t="str">
        <f t="shared" si="764"/>
        <v/>
      </c>
      <c r="DF384" s="40" t="str">
        <f t="shared" si="765"/>
        <v/>
      </c>
      <c r="DG384" s="40" t="str">
        <f t="shared" si="766"/>
        <v/>
      </c>
      <c r="DH384" s="40" t="str">
        <f t="shared" si="767"/>
        <v/>
      </c>
      <c r="DI384" s="40" t="str">
        <f t="shared" si="768"/>
        <v/>
      </c>
      <c r="DJ384" s="40" t="str">
        <f t="shared" si="769"/>
        <v/>
      </c>
      <c r="DK384" s="40" t="str">
        <f t="shared" si="770"/>
        <v/>
      </c>
      <c r="DL384" s="40" t="str">
        <f t="shared" si="771"/>
        <v/>
      </c>
      <c r="DM384" s="40" t="str">
        <f t="shared" si="772"/>
        <v/>
      </c>
      <c r="DN384" s="40" t="str">
        <f t="shared" si="773"/>
        <v/>
      </c>
      <c r="DO384" s="40" t="str">
        <f t="shared" si="774"/>
        <v/>
      </c>
      <c r="DP384" s="40" t="str">
        <f t="shared" si="775"/>
        <v/>
      </c>
      <c r="DQ384" s="40" t="str">
        <f t="shared" si="776"/>
        <v/>
      </c>
      <c r="DR384" s="40" t="str">
        <f t="shared" si="777"/>
        <v/>
      </c>
      <c r="DS384" s="40" t="str">
        <f t="shared" si="778"/>
        <v/>
      </c>
      <c r="DT384" s="40" t="str">
        <f t="shared" si="779"/>
        <v/>
      </c>
      <c r="DU384" s="40" t="str">
        <f t="shared" si="780"/>
        <v/>
      </c>
      <c r="DV384" s="40" t="str">
        <f t="shared" si="781"/>
        <v/>
      </c>
      <c r="DW384" s="40" t="str">
        <f t="shared" si="782"/>
        <v/>
      </c>
      <c r="DX384" s="40" t="str">
        <f t="shared" si="727"/>
        <v/>
      </c>
      <c r="DY384" s="40" t="str">
        <f t="shared" si="727"/>
        <v/>
      </c>
      <c r="DZ384" s="40" t="str">
        <f t="shared" si="727"/>
        <v/>
      </c>
      <c r="EA384" s="40" t="str">
        <f t="shared" si="727"/>
        <v/>
      </c>
      <c r="EB384" s="40" t="str">
        <f t="shared" si="722"/>
        <v/>
      </c>
      <c r="EC384" s="40" t="str">
        <f t="shared" si="722"/>
        <v/>
      </c>
      <c r="ED384" s="40" t="str">
        <f t="shared" si="722"/>
        <v/>
      </c>
      <c r="EE384" s="40" t="str">
        <f t="shared" si="722"/>
        <v/>
      </c>
      <c r="EF384" s="40" t="str">
        <f t="shared" si="722"/>
        <v/>
      </c>
      <c r="EG384" s="40" t="str">
        <f t="shared" si="722"/>
        <v/>
      </c>
      <c r="EH384" s="40" t="str">
        <f t="shared" si="722"/>
        <v/>
      </c>
      <c r="EI384" s="40" t="str">
        <f t="shared" si="722"/>
        <v/>
      </c>
      <c r="EJ384" s="40" t="str">
        <f t="shared" si="797"/>
        <v/>
      </c>
      <c r="EK384" s="40" t="str">
        <f t="shared" si="797"/>
        <v/>
      </c>
      <c r="EL384" s="40" t="str">
        <f t="shared" si="724"/>
        <v/>
      </c>
      <c r="EM384" s="40" t="str">
        <f t="shared" si="717"/>
        <v/>
      </c>
      <c r="EN384" s="40" t="str">
        <f t="shared" si="717"/>
        <v/>
      </c>
      <c r="EO384" s="40" t="str">
        <f t="shared" si="717"/>
        <v/>
      </c>
    </row>
    <row r="385" spans="1:145">
      <c r="A385" s="40" t="s">
        <v>762</v>
      </c>
      <c r="B385" s="40" t="s">
        <v>763</v>
      </c>
      <c r="C385" s="40" t="s">
        <v>759</v>
      </c>
      <c r="M385" s="40">
        <v>10</v>
      </c>
      <c r="BW385" s="40" t="str">
        <f t="shared" si="663"/>
        <v>|n闪避+10%</v>
      </c>
      <c r="BX385" s="40" t="str">
        <f t="shared" si="732"/>
        <v/>
      </c>
      <c r="BY385" s="40" t="str">
        <f t="shared" si="733"/>
        <v/>
      </c>
      <c r="BZ385" s="40" t="str">
        <f t="shared" si="785"/>
        <v/>
      </c>
      <c r="CA385" s="40" t="str">
        <f t="shared" si="734"/>
        <v/>
      </c>
      <c r="CB385" s="40" t="str">
        <f t="shared" si="735"/>
        <v/>
      </c>
      <c r="CC385" s="40" t="str">
        <f t="shared" si="736"/>
        <v/>
      </c>
      <c r="CD385" s="40" t="str">
        <f t="shared" si="737"/>
        <v/>
      </c>
      <c r="CE385" s="40" t="str">
        <f t="shared" si="738"/>
        <v/>
      </c>
      <c r="CF385" s="40" t="str">
        <f t="shared" si="739"/>
        <v/>
      </c>
      <c r="CG385" s="40" t="str">
        <f t="shared" si="740"/>
        <v>|n闪避+10%</v>
      </c>
      <c r="CH385" s="40" t="str">
        <f t="shared" si="741"/>
        <v/>
      </c>
      <c r="CI385" s="40" t="str">
        <f t="shared" si="742"/>
        <v/>
      </c>
      <c r="CJ385" s="40" t="str">
        <f t="shared" si="743"/>
        <v/>
      </c>
      <c r="CK385" s="40" t="str">
        <f t="shared" si="744"/>
        <v/>
      </c>
      <c r="CL385" s="40" t="str">
        <f t="shared" si="745"/>
        <v/>
      </c>
      <c r="CM385" s="40" t="str">
        <f t="shared" si="746"/>
        <v/>
      </c>
      <c r="CN385" s="40" t="str">
        <f t="shared" si="747"/>
        <v/>
      </c>
      <c r="CO385" s="40" t="str">
        <f t="shared" si="748"/>
        <v/>
      </c>
      <c r="CP385" s="40" t="str">
        <f t="shared" si="749"/>
        <v/>
      </c>
      <c r="CQ385" s="40" t="str">
        <f t="shared" si="750"/>
        <v/>
      </c>
      <c r="CR385" s="40" t="str">
        <f t="shared" si="751"/>
        <v/>
      </c>
      <c r="CS385" s="40" t="str">
        <f t="shared" si="752"/>
        <v/>
      </c>
      <c r="CT385" s="40" t="str">
        <f t="shared" si="753"/>
        <v/>
      </c>
      <c r="CU385" s="40" t="str">
        <f t="shared" si="754"/>
        <v/>
      </c>
      <c r="CV385" s="40" t="str">
        <f t="shared" si="755"/>
        <v/>
      </c>
      <c r="CW385" s="40" t="str">
        <f t="shared" si="756"/>
        <v/>
      </c>
      <c r="CX385" s="40" t="str">
        <f t="shared" si="757"/>
        <v/>
      </c>
      <c r="CY385" s="40" t="str">
        <f t="shared" si="758"/>
        <v/>
      </c>
      <c r="CZ385" s="40" t="str">
        <f t="shared" si="759"/>
        <v/>
      </c>
      <c r="DA385" s="40" t="str">
        <f t="shared" si="760"/>
        <v/>
      </c>
      <c r="DB385" s="40" t="str">
        <f t="shared" si="761"/>
        <v/>
      </c>
      <c r="DC385" s="40" t="str">
        <f t="shared" si="762"/>
        <v/>
      </c>
      <c r="DD385" s="40" t="str">
        <f t="shared" si="763"/>
        <v/>
      </c>
      <c r="DE385" s="40" t="str">
        <f t="shared" si="764"/>
        <v/>
      </c>
      <c r="DF385" s="40" t="str">
        <f t="shared" si="765"/>
        <v/>
      </c>
      <c r="DG385" s="40" t="str">
        <f t="shared" si="766"/>
        <v/>
      </c>
      <c r="DH385" s="40" t="str">
        <f t="shared" si="767"/>
        <v/>
      </c>
      <c r="DI385" s="40" t="str">
        <f t="shared" si="768"/>
        <v/>
      </c>
      <c r="DJ385" s="40" t="str">
        <f t="shared" si="769"/>
        <v/>
      </c>
      <c r="DK385" s="40" t="str">
        <f t="shared" si="770"/>
        <v/>
      </c>
      <c r="DL385" s="40" t="str">
        <f t="shared" si="771"/>
        <v/>
      </c>
      <c r="DM385" s="40" t="str">
        <f t="shared" si="772"/>
        <v/>
      </c>
      <c r="DN385" s="40" t="str">
        <f t="shared" si="773"/>
        <v/>
      </c>
      <c r="DO385" s="40" t="str">
        <f t="shared" si="774"/>
        <v/>
      </c>
      <c r="DP385" s="40" t="str">
        <f t="shared" si="775"/>
        <v/>
      </c>
      <c r="DQ385" s="40" t="str">
        <f t="shared" si="776"/>
        <v/>
      </c>
      <c r="DR385" s="40" t="str">
        <f t="shared" si="777"/>
        <v/>
      </c>
      <c r="DS385" s="40" t="str">
        <f t="shared" si="778"/>
        <v/>
      </c>
      <c r="DT385" s="40" t="str">
        <f t="shared" si="779"/>
        <v/>
      </c>
      <c r="DU385" s="40" t="str">
        <f t="shared" si="780"/>
        <v/>
      </c>
      <c r="DV385" s="40" t="str">
        <f t="shared" si="781"/>
        <v/>
      </c>
      <c r="DW385" s="40" t="str">
        <f t="shared" si="782"/>
        <v/>
      </c>
      <c r="DX385" s="40" t="str">
        <f t="shared" si="727"/>
        <v/>
      </c>
      <c r="DY385" s="40" t="str">
        <f t="shared" si="727"/>
        <v/>
      </c>
      <c r="DZ385" s="40" t="str">
        <f t="shared" si="727"/>
        <v/>
      </c>
      <c r="EA385" s="40" t="str">
        <f t="shared" si="727"/>
        <v/>
      </c>
      <c r="EB385" s="40" t="str">
        <f t="shared" si="722"/>
        <v/>
      </c>
      <c r="EC385" s="40" t="str">
        <f t="shared" si="722"/>
        <v/>
      </c>
      <c r="ED385" s="40" t="str">
        <f t="shared" si="722"/>
        <v/>
      </c>
      <c r="EE385" s="40" t="str">
        <f t="shared" si="722"/>
        <v/>
      </c>
      <c r="EF385" s="40" t="str">
        <f t="shared" si="722"/>
        <v/>
      </c>
      <c r="EG385" s="40" t="str">
        <f t="shared" si="722"/>
        <v/>
      </c>
      <c r="EH385" s="40" t="str">
        <f t="shared" si="722"/>
        <v/>
      </c>
      <c r="EI385" s="40" t="str">
        <f t="shared" si="722"/>
        <v/>
      </c>
      <c r="EJ385" s="40" t="str">
        <f t="shared" si="797"/>
        <v/>
      </c>
      <c r="EK385" s="40" t="str">
        <f t="shared" si="797"/>
        <v/>
      </c>
      <c r="EL385" s="40" t="str">
        <f t="shared" si="724"/>
        <v/>
      </c>
      <c r="EM385" s="40" t="str">
        <f t="shared" si="717"/>
        <v/>
      </c>
      <c r="EN385" s="40" t="str">
        <f t="shared" si="717"/>
        <v/>
      </c>
      <c r="EO385" s="40" t="str">
        <f t="shared" si="717"/>
        <v/>
      </c>
    </row>
    <row r="386" spans="1:145">
      <c r="A386" s="40" t="s">
        <v>764</v>
      </c>
      <c r="B386" s="40" t="s">
        <v>765</v>
      </c>
      <c r="C386" s="40" t="s">
        <v>759</v>
      </c>
      <c r="M386" s="40">
        <v>10</v>
      </c>
      <c r="BW386" s="40" t="str">
        <f t="shared" si="663"/>
        <v>|n闪避+10%</v>
      </c>
      <c r="BX386" s="40" t="str">
        <f t="shared" si="732"/>
        <v/>
      </c>
      <c r="BY386" s="40" t="str">
        <f t="shared" si="733"/>
        <v/>
      </c>
      <c r="BZ386" s="40" t="str">
        <f t="shared" si="785"/>
        <v/>
      </c>
      <c r="CA386" s="40" t="str">
        <f t="shared" si="734"/>
        <v/>
      </c>
      <c r="CB386" s="40" t="str">
        <f t="shared" si="735"/>
        <v/>
      </c>
      <c r="CC386" s="40" t="str">
        <f t="shared" si="736"/>
        <v/>
      </c>
      <c r="CD386" s="40" t="str">
        <f t="shared" si="737"/>
        <v/>
      </c>
      <c r="CE386" s="40" t="str">
        <f t="shared" si="738"/>
        <v/>
      </c>
      <c r="CF386" s="40" t="str">
        <f t="shared" si="739"/>
        <v/>
      </c>
      <c r="CG386" s="40" t="str">
        <f t="shared" si="740"/>
        <v>|n闪避+10%</v>
      </c>
      <c r="CH386" s="40" t="str">
        <f t="shared" si="741"/>
        <v/>
      </c>
      <c r="CI386" s="40" t="str">
        <f t="shared" si="742"/>
        <v/>
      </c>
      <c r="CJ386" s="40" t="str">
        <f t="shared" si="743"/>
        <v/>
      </c>
      <c r="CK386" s="40" t="str">
        <f t="shared" si="744"/>
        <v/>
      </c>
      <c r="CL386" s="40" t="str">
        <f t="shared" si="745"/>
        <v/>
      </c>
      <c r="CM386" s="40" t="str">
        <f t="shared" si="746"/>
        <v/>
      </c>
      <c r="CN386" s="40" t="str">
        <f t="shared" si="747"/>
        <v/>
      </c>
      <c r="CO386" s="40" t="str">
        <f t="shared" si="748"/>
        <v/>
      </c>
      <c r="CP386" s="40" t="str">
        <f t="shared" si="749"/>
        <v/>
      </c>
      <c r="CQ386" s="40" t="str">
        <f t="shared" si="750"/>
        <v/>
      </c>
      <c r="CR386" s="40" t="str">
        <f t="shared" si="751"/>
        <v/>
      </c>
      <c r="CS386" s="40" t="str">
        <f t="shared" si="752"/>
        <v/>
      </c>
      <c r="CT386" s="40" t="str">
        <f t="shared" si="753"/>
        <v/>
      </c>
      <c r="CU386" s="40" t="str">
        <f t="shared" si="754"/>
        <v/>
      </c>
      <c r="CV386" s="40" t="str">
        <f t="shared" si="755"/>
        <v/>
      </c>
      <c r="CW386" s="40" t="str">
        <f t="shared" si="756"/>
        <v/>
      </c>
      <c r="CX386" s="40" t="str">
        <f t="shared" si="757"/>
        <v/>
      </c>
      <c r="CY386" s="40" t="str">
        <f t="shared" si="758"/>
        <v/>
      </c>
      <c r="CZ386" s="40" t="str">
        <f t="shared" si="759"/>
        <v/>
      </c>
      <c r="DA386" s="40" t="str">
        <f t="shared" si="760"/>
        <v/>
      </c>
      <c r="DB386" s="40" t="str">
        <f t="shared" si="761"/>
        <v/>
      </c>
      <c r="DC386" s="40" t="str">
        <f t="shared" si="762"/>
        <v/>
      </c>
      <c r="DD386" s="40" t="str">
        <f t="shared" si="763"/>
        <v/>
      </c>
      <c r="DE386" s="40" t="str">
        <f t="shared" si="764"/>
        <v/>
      </c>
      <c r="DF386" s="40" t="str">
        <f t="shared" si="765"/>
        <v/>
      </c>
      <c r="DG386" s="40" t="str">
        <f t="shared" si="766"/>
        <v/>
      </c>
      <c r="DH386" s="40" t="str">
        <f t="shared" si="767"/>
        <v/>
      </c>
      <c r="DI386" s="40" t="str">
        <f t="shared" si="768"/>
        <v/>
      </c>
      <c r="DJ386" s="40" t="str">
        <f t="shared" si="769"/>
        <v/>
      </c>
      <c r="DK386" s="40" t="str">
        <f t="shared" si="770"/>
        <v/>
      </c>
      <c r="DL386" s="40" t="str">
        <f t="shared" si="771"/>
        <v/>
      </c>
      <c r="DM386" s="40" t="str">
        <f t="shared" si="772"/>
        <v/>
      </c>
      <c r="DN386" s="40" t="str">
        <f t="shared" si="773"/>
        <v/>
      </c>
      <c r="DO386" s="40" t="str">
        <f t="shared" si="774"/>
        <v/>
      </c>
      <c r="DP386" s="40" t="str">
        <f t="shared" si="775"/>
        <v/>
      </c>
      <c r="DQ386" s="40" t="str">
        <f t="shared" si="776"/>
        <v/>
      </c>
      <c r="DR386" s="40" t="str">
        <f t="shared" si="777"/>
        <v/>
      </c>
      <c r="DS386" s="40" t="str">
        <f t="shared" si="778"/>
        <v/>
      </c>
      <c r="DT386" s="40" t="str">
        <f t="shared" si="779"/>
        <v/>
      </c>
      <c r="DU386" s="40" t="str">
        <f t="shared" si="780"/>
        <v/>
      </c>
      <c r="DV386" s="40" t="str">
        <f t="shared" si="781"/>
        <v/>
      </c>
      <c r="DW386" s="40" t="str">
        <f t="shared" si="782"/>
        <v/>
      </c>
      <c r="DX386" s="40" t="str">
        <f t="shared" si="727"/>
        <v/>
      </c>
      <c r="DY386" s="40" t="str">
        <f t="shared" si="727"/>
        <v/>
      </c>
      <c r="DZ386" s="40" t="str">
        <f t="shared" si="727"/>
        <v/>
      </c>
      <c r="EA386" s="40" t="str">
        <f t="shared" si="727"/>
        <v/>
      </c>
      <c r="EB386" s="40" t="str">
        <f t="shared" si="722"/>
        <v/>
      </c>
      <c r="EC386" s="40" t="str">
        <f t="shared" si="722"/>
        <v/>
      </c>
      <c r="ED386" s="40" t="str">
        <f t="shared" si="722"/>
        <v/>
      </c>
      <c r="EE386" s="40" t="str">
        <f t="shared" si="722"/>
        <v/>
      </c>
      <c r="EF386" s="40" t="str">
        <f t="shared" si="722"/>
        <v/>
      </c>
      <c r="EG386" s="40" t="str">
        <f t="shared" si="722"/>
        <v/>
      </c>
      <c r="EH386" s="40" t="str">
        <f t="shared" si="722"/>
        <v/>
      </c>
      <c r="EI386" s="40" t="str">
        <f t="shared" si="722"/>
        <v/>
      </c>
      <c r="EJ386" s="40" t="str">
        <f t="shared" si="797"/>
        <v/>
      </c>
      <c r="EK386" s="40" t="str">
        <f t="shared" si="797"/>
        <v/>
      </c>
      <c r="EL386" s="40" t="str">
        <f t="shared" si="724"/>
        <v/>
      </c>
      <c r="EM386" s="40" t="str">
        <f t="shared" si="717"/>
        <v/>
      </c>
      <c r="EN386" s="40" t="str">
        <f t="shared" si="717"/>
        <v/>
      </c>
      <c r="EO386" s="40" t="str">
        <f t="shared" si="717"/>
        <v/>
      </c>
    </row>
    <row r="387" spans="1:145">
      <c r="A387" s="40" t="s">
        <v>766</v>
      </c>
      <c r="B387" s="40" t="s">
        <v>767</v>
      </c>
      <c r="C387" s="40" t="s">
        <v>768</v>
      </c>
      <c r="M387" s="40">
        <v>10</v>
      </c>
      <c r="BW387" s="40" t="str">
        <f t="shared" si="663"/>
        <v>|n闪避+10%</v>
      </c>
      <c r="BX387" s="40" t="str">
        <f t="shared" si="732"/>
        <v/>
      </c>
      <c r="BY387" s="40" t="str">
        <f t="shared" si="733"/>
        <v/>
      </c>
      <c r="BZ387" s="40" t="str">
        <f t="shared" si="785"/>
        <v/>
      </c>
      <c r="CA387" s="40" t="str">
        <f t="shared" si="734"/>
        <v/>
      </c>
      <c r="CB387" s="40" t="str">
        <f t="shared" si="735"/>
        <v/>
      </c>
      <c r="CC387" s="40" t="str">
        <f t="shared" si="736"/>
        <v/>
      </c>
      <c r="CD387" s="40" t="str">
        <f t="shared" si="737"/>
        <v/>
      </c>
      <c r="CE387" s="40" t="str">
        <f t="shared" si="738"/>
        <v/>
      </c>
      <c r="CF387" s="40" t="str">
        <f t="shared" si="739"/>
        <v/>
      </c>
      <c r="CG387" s="40" t="str">
        <f t="shared" si="740"/>
        <v>|n闪避+10%</v>
      </c>
      <c r="CH387" s="40" t="str">
        <f t="shared" si="741"/>
        <v/>
      </c>
      <c r="CI387" s="40" t="str">
        <f t="shared" si="742"/>
        <v/>
      </c>
      <c r="CJ387" s="40" t="str">
        <f t="shared" si="743"/>
        <v/>
      </c>
      <c r="CK387" s="40" t="str">
        <f t="shared" si="744"/>
        <v/>
      </c>
      <c r="CL387" s="40" t="str">
        <f t="shared" si="745"/>
        <v/>
      </c>
      <c r="CM387" s="40" t="str">
        <f t="shared" si="746"/>
        <v/>
      </c>
      <c r="CN387" s="40" t="str">
        <f t="shared" si="747"/>
        <v/>
      </c>
      <c r="CO387" s="40" t="str">
        <f t="shared" si="748"/>
        <v/>
      </c>
      <c r="CP387" s="40" t="str">
        <f t="shared" si="749"/>
        <v/>
      </c>
      <c r="CQ387" s="40" t="str">
        <f t="shared" si="750"/>
        <v/>
      </c>
      <c r="CR387" s="40" t="str">
        <f t="shared" si="751"/>
        <v/>
      </c>
      <c r="CS387" s="40" t="str">
        <f t="shared" si="752"/>
        <v/>
      </c>
      <c r="CT387" s="40" t="str">
        <f t="shared" si="753"/>
        <v/>
      </c>
      <c r="CU387" s="40" t="str">
        <f t="shared" si="754"/>
        <v/>
      </c>
      <c r="CV387" s="40" t="str">
        <f t="shared" si="755"/>
        <v/>
      </c>
      <c r="CW387" s="40" t="str">
        <f t="shared" si="756"/>
        <v/>
      </c>
      <c r="CX387" s="40" t="str">
        <f t="shared" si="757"/>
        <v/>
      </c>
      <c r="CY387" s="40" t="str">
        <f t="shared" si="758"/>
        <v/>
      </c>
      <c r="CZ387" s="40" t="str">
        <f t="shared" si="759"/>
        <v/>
      </c>
      <c r="DA387" s="40" t="str">
        <f t="shared" si="760"/>
        <v/>
      </c>
      <c r="DB387" s="40" t="str">
        <f t="shared" si="761"/>
        <v/>
      </c>
      <c r="DC387" s="40" t="str">
        <f t="shared" si="762"/>
        <v/>
      </c>
      <c r="DD387" s="40" t="str">
        <f t="shared" si="763"/>
        <v/>
      </c>
      <c r="DE387" s="40" t="str">
        <f t="shared" si="764"/>
        <v/>
      </c>
      <c r="DF387" s="40" t="str">
        <f t="shared" si="765"/>
        <v/>
      </c>
      <c r="DG387" s="40" t="str">
        <f t="shared" si="766"/>
        <v/>
      </c>
      <c r="DH387" s="40" t="str">
        <f t="shared" si="767"/>
        <v/>
      </c>
      <c r="DI387" s="40" t="str">
        <f t="shared" si="768"/>
        <v/>
      </c>
      <c r="DJ387" s="40" t="str">
        <f t="shared" si="769"/>
        <v/>
      </c>
      <c r="DK387" s="40" t="str">
        <f t="shared" si="770"/>
        <v/>
      </c>
      <c r="DL387" s="40" t="str">
        <f t="shared" si="771"/>
        <v/>
      </c>
      <c r="DM387" s="40" t="str">
        <f t="shared" si="772"/>
        <v/>
      </c>
      <c r="DN387" s="40" t="str">
        <f t="shared" si="773"/>
        <v/>
      </c>
      <c r="DO387" s="40" t="str">
        <f t="shared" si="774"/>
        <v/>
      </c>
      <c r="DP387" s="40" t="str">
        <f t="shared" si="775"/>
        <v/>
      </c>
      <c r="DQ387" s="40" t="str">
        <f t="shared" si="776"/>
        <v/>
      </c>
      <c r="DR387" s="40" t="str">
        <f t="shared" si="777"/>
        <v/>
      </c>
      <c r="DS387" s="40" t="str">
        <f t="shared" si="778"/>
        <v/>
      </c>
      <c r="DT387" s="40" t="str">
        <f t="shared" si="779"/>
        <v/>
      </c>
      <c r="DU387" s="40" t="str">
        <f t="shared" si="780"/>
        <v/>
      </c>
      <c r="DV387" s="40" t="str">
        <f t="shared" si="781"/>
        <v/>
      </c>
      <c r="DW387" s="40" t="str">
        <f t="shared" si="782"/>
        <v/>
      </c>
      <c r="DX387" s="40" t="str">
        <f t="shared" si="727"/>
        <v/>
      </c>
      <c r="DY387" s="40" t="str">
        <f t="shared" si="727"/>
        <v/>
      </c>
      <c r="DZ387" s="40" t="str">
        <f t="shared" si="727"/>
        <v/>
      </c>
      <c r="EA387" s="40" t="str">
        <f t="shared" si="727"/>
        <v/>
      </c>
      <c r="EB387" s="40" t="str">
        <f t="shared" si="722"/>
        <v/>
      </c>
      <c r="EC387" s="40" t="str">
        <f t="shared" si="722"/>
        <v/>
      </c>
      <c r="ED387" s="40" t="str">
        <f t="shared" si="722"/>
        <v/>
      </c>
      <c r="EE387" s="40" t="str">
        <f t="shared" si="722"/>
        <v/>
      </c>
      <c r="EF387" s="40" t="str">
        <f t="shared" si="722"/>
        <v/>
      </c>
      <c r="EG387" s="40" t="str">
        <f t="shared" si="722"/>
        <v/>
      </c>
      <c r="EH387" s="40" t="str">
        <f t="shared" si="722"/>
        <v/>
      </c>
      <c r="EI387" s="40" t="str">
        <f t="shared" si="722"/>
        <v/>
      </c>
      <c r="EJ387" s="40" t="str">
        <f t="shared" si="797"/>
        <v/>
      </c>
      <c r="EK387" s="40" t="str">
        <f t="shared" si="797"/>
        <v/>
      </c>
      <c r="EL387" s="40" t="str">
        <f t="shared" si="724"/>
        <v/>
      </c>
      <c r="EM387" s="40" t="str">
        <f t="shared" si="717"/>
        <v/>
      </c>
      <c r="EN387" s="40" t="str">
        <f t="shared" si="717"/>
        <v/>
      </c>
      <c r="EO387" s="40" t="str">
        <f t="shared" si="717"/>
        <v/>
      </c>
    </row>
    <row r="388" spans="1:145">
      <c r="A388" s="40" t="s">
        <v>769</v>
      </c>
      <c r="B388" s="40" t="s">
        <v>555</v>
      </c>
      <c r="C388" s="40" t="s">
        <v>770</v>
      </c>
      <c r="M388" s="40">
        <v>10</v>
      </c>
      <c r="BW388" s="40" t="str">
        <f t="shared" si="663"/>
        <v>|n闪避+10%</v>
      </c>
      <c r="BX388" s="40" t="str">
        <f t="shared" si="732"/>
        <v/>
      </c>
      <c r="BY388" s="40" t="str">
        <f t="shared" si="733"/>
        <v/>
      </c>
      <c r="BZ388" s="40" t="str">
        <f t="shared" si="785"/>
        <v/>
      </c>
      <c r="CA388" s="40" t="str">
        <f t="shared" si="734"/>
        <v/>
      </c>
      <c r="CB388" s="40" t="str">
        <f t="shared" si="735"/>
        <v/>
      </c>
      <c r="CC388" s="40" t="str">
        <f t="shared" si="736"/>
        <v/>
      </c>
      <c r="CD388" s="40" t="str">
        <f t="shared" si="737"/>
        <v/>
      </c>
      <c r="CE388" s="40" t="str">
        <f t="shared" si="738"/>
        <v/>
      </c>
      <c r="CF388" s="40" t="str">
        <f t="shared" si="739"/>
        <v/>
      </c>
      <c r="CG388" s="40" t="str">
        <f t="shared" si="740"/>
        <v>|n闪避+10%</v>
      </c>
      <c r="CH388" s="40" t="str">
        <f t="shared" si="741"/>
        <v/>
      </c>
      <c r="CI388" s="40" t="str">
        <f t="shared" si="742"/>
        <v/>
      </c>
      <c r="CJ388" s="40" t="str">
        <f t="shared" si="743"/>
        <v/>
      </c>
      <c r="CK388" s="40" t="str">
        <f t="shared" si="744"/>
        <v/>
      </c>
      <c r="CL388" s="40" t="str">
        <f t="shared" si="745"/>
        <v/>
      </c>
      <c r="CM388" s="40" t="str">
        <f t="shared" si="746"/>
        <v/>
      </c>
      <c r="CN388" s="40" t="str">
        <f t="shared" si="747"/>
        <v/>
      </c>
      <c r="CO388" s="40" t="str">
        <f t="shared" si="748"/>
        <v/>
      </c>
      <c r="CP388" s="40" t="str">
        <f t="shared" si="749"/>
        <v/>
      </c>
      <c r="CQ388" s="40" t="str">
        <f t="shared" si="750"/>
        <v/>
      </c>
      <c r="CR388" s="40" t="str">
        <f t="shared" si="751"/>
        <v/>
      </c>
      <c r="CS388" s="40" t="str">
        <f t="shared" si="752"/>
        <v/>
      </c>
      <c r="CT388" s="40" t="str">
        <f t="shared" si="753"/>
        <v/>
      </c>
      <c r="CU388" s="40" t="str">
        <f t="shared" si="754"/>
        <v/>
      </c>
      <c r="CV388" s="40" t="str">
        <f t="shared" si="755"/>
        <v/>
      </c>
      <c r="CW388" s="40" t="str">
        <f t="shared" si="756"/>
        <v/>
      </c>
      <c r="CX388" s="40" t="str">
        <f t="shared" si="757"/>
        <v/>
      </c>
      <c r="CY388" s="40" t="str">
        <f t="shared" si="758"/>
        <v/>
      </c>
      <c r="CZ388" s="40" t="str">
        <f t="shared" si="759"/>
        <v/>
      </c>
      <c r="DA388" s="40" t="str">
        <f t="shared" si="760"/>
        <v/>
      </c>
      <c r="DB388" s="40" t="str">
        <f t="shared" si="761"/>
        <v/>
      </c>
      <c r="DC388" s="40" t="str">
        <f t="shared" si="762"/>
        <v/>
      </c>
      <c r="DD388" s="40" t="str">
        <f t="shared" si="763"/>
        <v/>
      </c>
      <c r="DE388" s="40" t="str">
        <f t="shared" si="764"/>
        <v/>
      </c>
      <c r="DF388" s="40" t="str">
        <f t="shared" si="765"/>
        <v/>
      </c>
      <c r="DG388" s="40" t="str">
        <f t="shared" si="766"/>
        <v/>
      </c>
      <c r="DH388" s="40" t="str">
        <f t="shared" si="767"/>
        <v/>
      </c>
      <c r="DI388" s="40" t="str">
        <f t="shared" si="768"/>
        <v/>
      </c>
      <c r="DJ388" s="40" t="str">
        <f t="shared" si="769"/>
        <v/>
      </c>
      <c r="DK388" s="40" t="str">
        <f t="shared" si="770"/>
        <v/>
      </c>
      <c r="DL388" s="40" t="str">
        <f t="shared" si="771"/>
        <v/>
      </c>
      <c r="DM388" s="40" t="str">
        <f t="shared" si="772"/>
        <v/>
      </c>
      <c r="DN388" s="40" t="str">
        <f t="shared" si="773"/>
        <v/>
      </c>
      <c r="DO388" s="40" t="str">
        <f t="shared" si="774"/>
        <v/>
      </c>
      <c r="DP388" s="40" t="str">
        <f t="shared" si="775"/>
        <v/>
      </c>
      <c r="DQ388" s="40" t="str">
        <f t="shared" si="776"/>
        <v/>
      </c>
      <c r="DR388" s="40" t="str">
        <f t="shared" si="777"/>
        <v/>
      </c>
      <c r="DS388" s="40" t="str">
        <f t="shared" si="778"/>
        <v/>
      </c>
      <c r="DT388" s="40" t="str">
        <f t="shared" si="779"/>
        <v/>
      </c>
      <c r="DU388" s="40" t="str">
        <f t="shared" si="780"/>
        <v/>
      </c>
      <c r="DV388" s="40" t="str">
        <f t="shared" si="781"/>
        <v/>
      </c>
      <c r="DW388" s="40" t="str">
        <f t="shared" si="782"/>
        <v/>
      </c>
      <c r="DX388" s="40" t="str">
        <f t="shared" si="727"/>
        <v/>
      </c>
      <c r="DY388" s="40" t="str">
        <f t="shared" si="727"/>
        <v/>
      </c>
      <c r="DZ388" s="40" t="str">
        <f t="shared" si="727"/>
        <v/>
      </c>
      <c r="EA388" s="40" t="str">
        <f t="shared" si="727"/>
        <v/>
      </c>
      <c r="EB388" s="40" t="str">
        <f t="shared" si="722"/>
        <v/>
      </c>
      <c r="EC388" s="40" t="str">
        <f t="shared" si="722"/>
        <v/>
      </c>
      <c r="ED388" s="40" t="str">
        <f t="shared" si="722"/>
        <v/>
      </c>
      <c r="EE388" s="40" t="str">
        <f t="shared" si="722"/>
        <v/>
      </c>
      <c r="EF388" s="40" t="str">
        <f t="shared" si="722"/>
        <v/>
      </c>
      <c r="EG388" s="40" t="str">
        <f t="shared" si="722"/>
        <v/>
      </c>
      <c r="EH388" s="40" t="str">
        <f t="shared" si="722"/>
        <v/>
      </c>
      <c r="EI388" s="40" t="str">
        <f t="shared" si="722"/>
        <v/>
      </c>
      <c r="EJ388" s="40" t="str">
        <f t="shared" si="797"/>
        <v/>
      </c>
      <c r="EK388" s="40" t="str">
        <f t="shared" si="797"/>
        <v/>
      </c>
      <c r="EL388" s="40" t="str">
        <f t="shared" si="724"/>
        <v/>
      </c>
      <c r="EM388" s="40" t="str">
        <f t="shared" si="717"/>
        <v/>
      </c>
      <c r="EN388" s="40" t="str">
        <f t="shared" si="717"/>
        <v/>
      </c>
      <c r="EO388" s="40" t="str">
        <f t="shared" si="717"/>
        <v/>
      </c>
    </row>
    <row r="389" spans="1:145">
      <c r="A389" s="40" t="s">
        <v>771</v>
      </c>
      <c r="B389" s="40" t="s">
        <v>772</v>
      </c>
      <c r="C389" s="40" t="s">
        <v>773</v>
      </c>
      <c r="M389" s="40">
        <v>10</v>
      </c>
      <c r="BW389" s="40" t="str">
        <f t="shared" si="663"/>
        <v>|n闪避+10%</v>
      </c>
      <c r="BX389" s="40" t="str">
        <f t="shared" si="732"/>
        <v/>
      </c>
      <c r="BY389" s="40" t="str">
        <f t="shared" si="733"/>
        <v/>
      </c>
      <c r="BZ389" s="40" t="str">
        <f t="shared" si="785"/>
        <v/>
      </c>
      <c r="CA389" s="40" t="str">
        <f t="shared" si="734"/>
        <v/>
      </c>
      <c r="CB389" s="40" t="str">
        <f t="shared" si="735"/>
        <v/>
      </c>
      <c r="CC389" s="40" t="str">
        <f t="shared" si="736"/>
        <v/>
      </c>
      <c r="CD389" s="40" t="str">
        <f t="shared" si="737"/>
        <v/>
      </c>
      <c r="CE389" s="40" t="str">
        <f t="shared" si="738"/>
        <v/>
      </c>
      <c r="CF389" s="40" t="str">
        <f t="shared" si="739"/>
        <v/>
      </c>
      <c r="CG389" s="40" t="str">
        <f t="shared" si="740"/>
        <v>|n闪避+10%</v>
      </c>
      <c r="CH389" s="40" t="str">
        <f t="shared" si="741"/>
        <v/>
      </c>
      <c r="CI389" s="40" t="str">
        <f t="shared" si="742"/>
        <v/>
      </c>
      <c r="CJ389" s="40" t="str">
        <f t="shared" si="743"/>
        <v/>
      </c>
      <c r="CK389" s="40" t="str">
        <f t="shared" si="744"/>
        <v/>
      </c>
      <c r="CL389" s="40" t="str">
        <f t="shared" si="745"/>
        <v/>
      </c>
      <c r="CM389" s="40" t="str">
        <f t="shared" si="746"/>
        <v/>
      </c>
      <c r="CN389" s="40" t="str">
        <f t="shared" si="747"/>
        <v/>
      </c>
      <c r="CO389" s="40" t="str">
        <f t="shared" si="748"/>
        <v/>
      </c>
      <c r="CP389" s="40" t="str">
        <f t="shared" si="749"/>
        <v/>
      </c>
      <c r="CQ389" s="40" t="str">
        <f t="shared" si="750"/>
        <v/>
      </c>
      <c r="CR389" s="40" t="str">
        <f t="shared" si="751"/>
        <v/>
      </c>
      <c r="CS389" s="40" t="str">
        <f t="shared" si="752"/>
        <v/>
      </c>
      <c r="CT389" s="40" t="str">
        <f t="shared" si="753"/>
        <v/>
      </c>
      <c r="CU389" s="40" t="str">
        <f t="shared" si="754"/>
        <v/>
      </c>
      <c r="CV389" s="40" t="str">
        <f t="shared" si="755"/>
        <v/>
      </c>
      <c r="CW389" s="40" t="str">
        <f t="shared" si="756"/>
        <v/>
      </c>
      <c r="CX389" s="40" t="str">
        <f t="shared" si="757"/>
        <v/>
      </c>
      <c r="CY389" s="40" t="str">
        <f t="shared" si="758"/>
        <v/>
      </c>
      <c r="CZ389" s="40" t="str">
        <f t="shared" si="759"/>
        <v/>
      </c>
      <c r="DA389" s="40" t="str">
        <f t="shared" si="760"/>
        <v/>
      </c>
      <c r="DB389" s="40" t="str">
        <f t="shared" si="761"/>
        <v/>
      </c>
      <c r="DC389" s="40" t="str">
        <f t="shared" si="762"/>
        <v/>
      </c>
      <c r="DD389" s="40" t="str">
        <f t="shared" si="763"/>
        <v/>
      </c>
      <c r="DE389" s="40" t="str">
        <f t="shared" si="764"/>
        <v/>
      </c>
      <c r="DF389" s="40" t="str">
        <f t="shared" si="765"/>
        <v/>
      </c>
      <c r="DG389" s="40" t="str">
        <f t="shared" si="766"/>
        <v/>
      </c>
      <c r="DH389" s="40" t="str">
        <f t="shared" si="767"/>
        <v/>
      </c>
      <c r="DI389" s="40" t="str">
        <f t="shared" si="768"/>
        <v/>
      </c>
      <c r="DJ389" s="40" t="str">
        <f t="shared" si="769"/>
        <v/>
      </c>
      <c r="DK389" s="40" t="str">
        <f t="shared" si="770"/>
        <v/>
      </c>
      <c r="DL389" s="40" t="str">
        <f t="shared" si="771"/>
        <v/>
      </c>
      <c r="DM389" s="40" t="str">
        <f t="shared" si="772"/>
        <v/>
      </c>
      <c r="DN389" s="40" t="str">
        <f t="shared" si="773"/>
        <v/>
      </c>
      <c r="DO389" s="40" t="str">
        <f t="shared" si="774"/>
        <v/>
      </c>
      <c r="DP389" s="40" t="str">
        <f t="shared" si="775"/>
        <v/>
      </c>
      <c r="DQ389" s="40" t="str">
        <f t="shared" si="776"/>
        <v/>
      </c>
      <c r="DR389" s="40" t="str">
        <f t="shared" si="777"/>
        <v/>
      </c>
      <c r="DS389" s="40" t="str">
        <f t="shared" si="778"/>
        <v/>
      </c>
      <c r="DT389" s="40" t="str">
        <f t="shared" si="779"/>
        <v/>
      </c>
      <c r="DU389" s="40" t="str">
        <f t="shared" si="780"/>
        <v/>
      </c>
      <c r="DV389" s="40" t="str">
        <f t="shared" si="781"/>
        <v/>
      </c>
      <c r="DW389" s="40" t="str">
        <f t="shared" si="782"/>
        <v/>
      </c>
      <c r="DX389" s="40" t="str">
        <f t="shared" ref="DX389:ED399" si="798">IF(BD389="","","|n|cffffcc00"&amp;DX$2&amp;"：|r"&amp;BD389&amp;DX$1)</f>
        <v/>
      </c>
      <c r="DY389" s="40" t="str">
        <f t="shared" si="798"/>
        <v/>
      </c>
      <c r="DZ389" s="40" t="str">
        <f t="shared" si="798"/>
        <v/>
      </c>
      <c r="EA389" s="40" t="str">
        <f t="shared" si="798"/>
        <v/>
      </c>
      <c r="EB389" s="40" t="str">
        <f t="shared" si="722"/>
        <v/>
      </c>
      <c r="EC389" s="40" t="str">
        <f t="shared" si="722"/>
        <v/>
      </c>
      <c r="ED389" s="40" t="str">
        <f t="shared" si="722"/>
        <v/>
      </c>
      <c r="EE389" s="40" t="str">
        <f t="shared" si="722"/>
        <v/>
      </c>
      <c r="EF389" s="40" t="str">
        <f t="shared" si="722"/>
        <v/>
      </c>
      <c r="EG389" s="40" t="str">
        <f t="shared" si="722"/>
        <v/>
      </c>
      <c r="EH389" s="40" t="str">
        <f t="shared" si="722"/>
        <v/>
      </c>
      <c r="EI389" s="40" t="str">
        <f t="shared" si="722"/>
        <v/>
      </c>
      <c r="EJ389" s="40" t="str">
        <f t="shared" si="797"/>
        <v/>
      </c>
      <c r="EK389" s="40" t="str">
        <f t="shared" si="797"/>
        <v/>
      </c>
      <c r="EL389" s="40" t="str">
        <f t="shared" si="724"/>
        <v/>
      </c>
      <c r="EM389" s="40" t="str">
        <f t="shared" si="717"/>
        <v/>
      </c>
      <c r="EN389" s="40" t="str">
        <f t="shared" si="717"/>
        <v/>
      </c>
      <c r="EO389" s="40" t="str">
        <f t="shared" si="717"/>
        <v/>
      </c>
    </row>
    <row r="390" spans="1:145">
      <c r="A390" s="40" t="s">
        <v>774</v>
      </c>
      <c r="B390" s="40" t="s">
        <v>775</v>
      </c>
      <c r="C390" s="40" t="s">
        <v>773</v>
      </c>
      <c r="M390" s="40">
        <v>10</v>
      </c>
      <c r="BW390" s="40" t="str">
        <f t="shared" si="663"/>
        <v>|n闪避+10%</v>
      </c>
      <c r="BX390" s="40" t="str">
        <f t="shared" si="732"/>
        <v/>
      </c>
      <c r="BY390" s="40" t="str">
        <f t="shared" si="733"/>
        <v/>
      </c>
      <c r="BZ390" s="40" t="str">
        <f t="shared" si="785"/>
        <v/>
      </c>
      <c r="CA390" s="40" t="str">
        <f t="shared" si="734"/>
        <v/>
      </c>
      <c r="CB390" s="40" t="str">
        <f t="shared" si="735"/>
        <v/>
      </c>
      <c r="CC390" s="40" t="str">
        <f t="shared" si="736"/>
        <v/>
      </c>
      <c r="CD390" s="40" t="str">
        <f t="shared" si="737"/>
        <v/>
      </c>
      <c r="CE390" s="40" t="str">
        <f t="shared" si="738"/>
        <v/>
      </c>
      <c r="CF390" s="40" t="str">
        <f t="shared" si="739"/>
        <v/>
      </c>
      <c r="CG390" s="40" t="str">
        <f t="shared" si="740"/>
        <v>|n闪避+10%</v>
      </c>
      <c r="CH390" s="40" t="str">
        <f t="shared" si="741"/>
        <v/>
      </c>
      <c r="CI390" s="40" t="str">
        <f t="shared" si="742"/>
        <v/>
      </c>
      <c r="CJ390" s="40" t="str">
        <f t="shared" si="743"/>
        <v/>
      </c>
      <c r="CK390" s="40" t="str">
        <f t="shared" si="744"/>
        <v/>
      </c>
      <c r="CL390" s="40" t="str">
        <f t="shared" si="745"/>
        <v/>
      </c>
      <c r="CM390" s="40" t="str">
        <f t="shared" si="746"/>
        <v/>
      </c>
      <c r="CN390" s="40" t="str">
        <f t="shared" si="747"/>
        <v/>
      </c>
      <c r="CO390" s="40" t="str">
        <f t="shared" si="748"/>
        <v/>
      </c>
      <c r="CP390" s="40" t="str">
        <f t="shared" si="749"/>
        <v/>
      </c>
      <c r="CQ390" s="40" t="str">
        <f t="shared" si="750"/>
        <v/>
      </c>
      <c r="CR390" s="40" t="str">
        <f t="shared" si="751"/>
        <v/>
      </c>
      <c r="CS390" s="40" t="str">
        <f t="shared" si="752"/>
        <v/>
      </c>
      <c r="CT390" s="40" t="str">
        <f t="shared" si="753"/>
        <v/>
      </c>
      <c r="CU390" s="40" t="str">
        <f t="shared" si="754"/>
        <v/>
      </c>
      <c r="CV390" s="40" t="str">
        <f t="shared" si="755"/>
        <v/>
      </c>
      <c r="CW390" s="40" t="str">
        <f t="shared" si="756"/>
        <v/>
      </c>
      <c r="CX390" s="40" t="str">
        <f t="shared" si="757"/>
        <v/>
      </c>
      <c r="CY390" s="40" t="str">
        <f t="shared" si="758"/>
        <v/>
      </c>
      <c r="CZ390" s="40" t="str">
        <f t="shared" si="759"/>
        <v/>
      </c>
      <c r="DA390" s="40" t="str">
        <f t="shared" si="760"/>
        <v/>
      </c>
      <c r="DB390" s="40" t="str">
        <f t="shared" si="761"/>
        <v/>
      </c>
      <c r="DC390" s="40" t="str">
        <f t="shared" si="762"/>
        <v/>
      </c>
      <c r="DD390" s="40" t="str">
        <f t="shared" si="763"/>
        <v/>
      </c>
      <c r="DE390" s="40" t="str">
        <f t="shared" si="764"/>
        <v/>
      </c>
      <c r="DF390" s="40" t="str">
        <f t="shared" si="765"/>
        <v/>
      </c>
      <c r="DG390" s="40" t="str">
        <f t="shared" si="766"/>
        <v/>
      </c>
      <c r="DH390" s="40" t="str">
        <f t="shared" si="767"/>
        <v/>
      </c>
      <c r="DI390" s="40" t="str">
        <f t="shared" si="768"/>
        <v/>
      </c>
      <c r="DJ390" s="40" t="str">
        <f t="shared" si="769"/>
        <v/>
      </c>
      <c r="DK390" s="40" t="str">
        <f t="shared" si="770"/>
        <v/>
      </c>
      <c r="DL390" s="40" t="str">
        <f t="shared" si="771"/>
        <v/>
      </c>
      <c r="DM390" s="40" t="str">
        <f t="shared" si="772"/>
        <v/>
      </c>
      <c r="DN390" s="40" t="str">
        <f t="shared" si="773"/>
        <v/>
      </c>
      <c r="DO390" s="40" t="str">
        <f t="shared" si="774"/>
        <v/>
      </c>
      <c r="DP390" s="40" t="str">
        <f t="shared" si="775"/>
        <v/>
      </c>
      <c r="DQ390" s="40" t="str">
        <f t="shared" si="776"/>
        <v/>
      </c>
      <c r="DR390" s="40" t="str">
        <f t="shared" si="777"/>
        <v/>
      </c>
      <c r="DS390" s="40" t="str">
        <f t="shared" si="778"/>
        <v/>
      </c>
      <c r="DT390" s="40" t="str">
        <f t="shared" si="779"/>
        <v/>
      </c>
      <c r="DU390" s="40" t="str">
        <f t="shared" si="780"/>
        <v/>
      </c>
      <c r="DV390" s="40" t="str">
        <f t="shared" si="781"/>
        <v/>
      </c>
      <c r="DW390" s="40" t="str">
        <f t="shared" si="782"/>
        <v/>
      </c>
      <c r="DX390" s="40" t="str">
        <f t="shared" si="798"/>
        <v/>
      </c>
      <c r="DY390" s="40" t="str">
        <f t="shared" si="798"/>
        <v/>
      </c>
      <c r="DZ390" s="40" t="str">
        <f t="shared" si="798"/>
        <v/>
      </c>
      <c r="EA390" s="40" t="str">
        <f t="shared" si="798"/>
        <v/>
      </c>
      <c r="EB390" s="40" t="str">
        <f t="shared" si="722"/>
        <v/>
      </c>
      <c r="EC390" s="40" t="str">
        <f t="shared" si="722"/>
        <v/>
      </c>
      <c r="ED390" s="40" t="str">
        <f t="shared" si="722"/>
        <v/>
      </c>
      <c r="EE390" s="40" t="str">
        <f t="shared" si="722"/>
        <v/>
      </c>
      <c r="EF390" s="40" t="str">
        <f t="shared" si="722"/>
        <v/>
      </c>
      <c r="EG390" s="40" t="str">
        <f t="shared" si="722"/>
        <v/>
      </c>
      <c r="EH390" s="40" t="str">
        <f t="shared" si="722"/>
        <v/>
      </c>
      <c r="EI390" s="40" t="str">
        <f t="shared" si="722"/>
        <v/>
      </c>
      <c r="EJ390" s="40" t="str">
        <f t="shared" si="797"/>
        <v/>
      </c>
      <c r="EK390" s="40" t="str">
        <f t="shared" si="797"/>
        <v/>
      </c>
      <c r="EL390" s="40" t="str">
        <f t="shared" si="724"/>
        <v/>
      </c>
      <c r="EM390" s="40" t="str">
        <f t="shared" si="717"/>
        <v/>
      </c>
      <c r="EN390" s="40" t="str">
        <f t="shared" si="717"/>
        <v/>
      </c>
      <c r="EO390" s="40" t="str">
        <f t="shared" si="717"/>
        <v/>
      </c>
    </row>
    <row r="391" spans="1:145">
      <c r="A391" s="40" t="s">
        <v>776</v>
      </c>
      <c r="B391" s="40" t="s">
        <v>777</v>
      </c>
      <c r="C391" s="40" t="s">
        <v>773</v>
      </c>
      <c r="M391" s="40">
        <v>10</v>
      </c>
      <c r="BW391" s="40" t="str">
        <f t="shared" si="663"/>
        <v>|n闪避+10%</v>
      </c>
      <c r="BX391" s="40" t="str">
        <f t="shared" si="732"/>
        <v/>
      </c>
      <c r="BY391" s="40" t="str">
        <f t="shared" si="733"/>
        <v/>
      </c>
      <c r="BZ391" s="40" t="str">
        <f t="shared" si="785"/>
        <v/>
      </c>
      <c r="CA391" s="40" t="str">
        <f t="shared" si="734"/>
        <v/>
      </c>
      <c r="CB391" s="40" t="str">
        <f t="shared" si="735"/>
        <v/>
      </c>
      <c r="CC391" s="40" t="str">
        <f t="shared" si="736"/>
        <v/>
      </c>
      <c r="CD391" s="40" t="str">
        <f t="shared" si="737"/>
        <v/>
      </c>
      <c r="CE391" s="40" t="str">
        <f t="shared" si="738"/>
        <v/>
      </c>
      <c r="CF391" s="40" t="str">
        <f t="shared" si="739"/>
        <v/>
      </c>
      <c r="CG391" s="40" t="str">
        <f t="shared" si="740"/>
        <v>|n闪避+10%</v>
      </c>
      <c r="CH391" s="40" t="str">
        <f t="shared" si="741"/>
        <v/>
      </c>
      <c r="CI391" s="40" t="str">
        <f t="shared" si="742"/>
        <v/>
      </c>
      <c r="CJ391" s="40" t="str">
        <f t="shared" si="743"/>
        <v/>
      </c>
      <c r="CK391" s="40" t="str">
        <f t="shared" si="744"/>
        <v/>
      </c>
      <c r="CL391" s="40" t="str">
        <f t="shared" si="745"/>
        <v/>
      </c>
      <c r="CM391" s="40" t="str">
        <f t="shared" si="746"/>
        <v/>
      </c>
      <c r="CN391" s="40" t="str">
        <f t="shared" si="747"/>
        <v/>
      </c>
      <c r="CO391" s="40" t="str">
        <f t="shared" si="748"/>
        <v/>
      </c>
      <c r="CP391" s="40" t="str">
        <f t="shared" si="749"/>
        <v/>
      </c>
      <c r="CQ391" s="40" t="str">
        <f t="shared" si="750"/>
        <v/>
      </c>
      <c r="CR391" s="40" t="str">
        <f t="shared" si="751"/>
        <v/>
      </c>
      <c r="CS391" s="40" t="str">
        <f t="shared" si="752"/>
        <v/>
      </c>
      <c r="CT391" s="40" t="str">
        <f t="shared" si="753"/>
        <v/>
      </c>
      <c r="CU391" s="40" t="str">
        <f t="shared" si="754"/>
        <v/>
      </c>
      <c r="CV391" s="40" t="str">
        <f t="shared" si="755"/>
        <v/>
      </c>
      <c r="CW391" s="40" t="str">
        <f t="shared" si="756"/>
        <v/>
      </c>
      <c r="CX391" s="40" t="str">
        <f t="shared" si="757"/>
        <v/>
      </c>
      <c r="CY391" s="40" t="str">
        <f t="shared" si="758"/>
        <v/>
      </c>
      <c r="CZ391" s="40" t="str">
        <f t="shared" si="759"/>
        <v/>
      </c>
      <c r="DA391" s="40" t="str">
        <f t="shared" si="760"/>
        <v/>
      </c>
      <c r="DB391" s="40" t="str">
        <f t="shared" si="761"/>
        <v/>
      </c>
      <c r="DC391" s="40" t="str">
        <f t="shared" si="762"/>
        <v/>
      </c>
      <c r="DD391" s="40" t="str">
        <f t="shared" si="763"/>
        <v/>
      </c>
      <c r="DE391" s="40" t="str">
        <f t="shared" si="764"/>
        <v/>
      </c>
      <c r="DF391" s="40" t="str">
        <f t="shared" si="765"/>
        <v/>
      </c>
      <c r="DG391" s="40" t="str">
        <f t="shared" si="766"/>
        <v/>
      </c>
      <c r="DH391" s="40" t="str">
        <f t="shared" si="767"/>
        <v/>
      </c>
      <c r="DI391" s="40" t="str">
        <f t="shared" si="768"/>
        <v/>
      </c>
      <c r="DJ391" s="40" t="str">
        <f t="shared" si="769"/>
        <v/>
      </c>
      <c r="DK391" s="40" t="str">
        <f t="shared" si="770"/>
        <v/>
      </c>
      <c r="DL391" s="40" t="str">
        <f t="shared" si="771"/>
        <v/>
      </c>
      <c r="DM391" s="40" t="str">
        <f t="shared" si="772"/>
        <v/>
      </c>
      <c r="DN391" s="40" t="str">
        <f t="shared" si="773"/>
        <v/>
      </c>
      <c r="DO391" s="40" t="str">
        <f t="shared" si="774"/>
        <v/>
      </c>
      <c r="DP391" s="40" t="str">
        <f t="shared" si="775"/>
        <v/>
      </c>
      <c r="DQ391" s="40" t="str">
        <f t="shared" si="776"/>
        <v/>
      </c>
      <c r="DR391" s="40" t="str">
        <f t="shared" si="777"/>
        <v/>
      </c>
      <c r="DS391" s="40" t="str">
        <f t="shared" si="778"/>
        <v/>
      </c>
      <c r="DT391" s="40" t="str">
        <f t="shared" si="779"/>
        <v/>
      </c>
      <c r="DU391" s="40" t="str">
        <f t="shared" si="780"/>
        <v/>
      </c>
      <c r="DV391" s="40" t="str">
        <f t="shared" si="781"/>
        <v/>
      </c>
      <c r="DW391" s="40" t="str">
        <f t="shared" si="782"/>
        <v/>
      </c>
      <c r="DX391" s="40" t="str">
        <f t="shared" si="798"/>
        <v/>
      </c>
      <c r="DY391" s="40" t="str">
        <f t="shared" si="798"/>
        <v/>
      </c>
      <c r="DZ391" s="40" t="str">
        <f t="shared" si="798"/>
        <v/>
      </c>
      <c r="EA391" s="40" t="str">
        <f t="shared" si="798"/>
        <v/>
      </c>
      <c r="EB391" s="40" t="str">
        <f t="shared" si="722"/>
        <v/>
      </c>
      <c r="EC391" s="40" t="str">
        <f t="shared" si="722"/>
        <v/>
      </c>
      <c r="ED391" s="40" t="str">
        <f t="shared" si="722"/>
        <v/>
      </c>
      <c r="EE391" s="40" t="str">
        <f t="shared" si="722"/>
        <v/>
      </c>
      <c r="EF391" s="40" t="str">
        <f t="shared" si="722"/>
        <v/>
      </c>
      <c r="EG391" s="40" t="str">
        <f t="shared" si="722"/>
        <v/>
      </c>
      <c r="EH391" s="40" t="str">
        <f t="shared" si="722"/>
        <v/>
      </c>
      <c r="EI391" s="40" t="str">
        <f t="shared" si="722"/>
        <v/>
      </c>
      <c r="EJ391" s="40" t="str">
        <f t="shared" si="797"/>
        <v/>
      </c>
      <c r="EK391" s="40" t="str">
        <f t="shared" si="797"/>
        <v/>
      </c>
      <c r="EL391" s="40" t="str">
        <f t="shared" si="724"/>
        <v/>
      </c>
      <c r="EM391" s="40" t="str">
        <f t="shared" si="717"/>
        <v/>
      </c>
      <c r="EN391" s="40" t="str">
        <f t="shared" si="717"/>
        <v/>
      </c>
      <c r="EO391" s="40" t="str">
        <f t="shared" si="717"/>
        <v/>
      </c>
    </row>
    <row r="392" spans="1:145">
      <c r="A392" s="40" t="s">
        <v>778</v>
      </c>
      <c r="B392" s="40" t="s">
        <v>779</v>
      </c>
      <c r="C392" s="40" t="s">
        <v>773</v>
      </c>
      <c r="M392" s="40">
        <v>10</v>
      </c>
      <c r="BW392" s="40" t="str">
        <f t="shared" si="663"/>
        <v>|n闪避+10%</v>
      </c>
      <c r="BX392" s="40" t="str">
        <f t="shared" si="732"/>
        <v/>
      </c>
      <c r="BY392" s="40" t="str">
        <f t="shared" si="733"/>
        <v/>
      </c>
      <c r="BZ392" s="40" t="str">
        <f t="shared" si="785"/>
        <v/>
      </c>
      <c r="CA392" s="40" t="str">
        <f t="shared" si="734"/>
        <v/>
      </c>
      <c r="CB392" s="40" t="str">
        <f t="shared" si="735"/>
        <v/>
      </c>
      <c r="CC392" s="40" t="str">
        <f t="shared" si="736"/>
        <v/>
      </c>
      <c r="CD392" s="40" t="str">
        <f t="shared" si="737"/>
        <v/>
      </c>
      <c r="CE392" s="40" t="str">
        <f t="shared" si="738"/>
        <v/>
      </c>
      <c r="CF392" s="40" t="str">
        <f t="shared" si="739"/>
        <v/>
      </c>
      <c r="CG392" s="40" t="str">
        <f t="shared" si="740"/>
        <v>|n闪避+10%</v>
      </c>
      <c r="CH392" s="40" t="str">
        <f t="shared" si="741"/>
        <v/>
      </c>
      <c r="CI392" s="40" t="str">
        <f t="shared" si="742"/>
        <v/>
      </c>
      <c r="CJ392" s="40" t="str">
        <f t="shared" si="743"/>
        <v/>
      </c>
      <c r="CK392" s="40" t="str">
        <f t="shared" si="744"/>
        <v/>
      </c>
      <c r="CL392" s="40" t="str">
        <f t="shared" si="745"/>
        <v/>
      </c>
      <c r="CM392" s="40" t="str">
        <f t="shared" si="746"/>
        <v/>
      </c>
      <c r="CN392" s="40" t="str">
        <f t="shared" si="747"/>
        <v/>
      </c>
      <c r="CO392" s="40" t="str">
        <f t="shared" si="748"/>
        <v/>
      </c>
      <c r="CP392" s="40" t="str">
        <f t="shared" si="749"/>
        <v/>
      </c>
      <c r="CQ392" s="40" t="str">
        <f t="shared" si="750"/>
        <v/>
      </c>
      <c r="CR392" s="40" t="str">
        <f t="shared" si="751"/>
        <v/>
      </c>
      <c r="CS392" s="40" t="str">
        <f t="shared" si="752"/>
        <v/>
      </c>
      <c r="CT392" s="40" t="str">
        <f t="shared" si="753"/>
        <v/>
      </c>
      <c r="CU392" s="40" t="str">
        <f t="shared" si="754"/>
        <v/>
      </c>
      <c r="CV392" s="40" t="str">
        <f t="shared" si="755"/>
        <v/>
      </c>
      <c r="CW392" s="40" t="str">
        <f t="shared" si="756"/>
        <v/>
      </c>
      <c r="CX392" s="40" t="str">
        <f t="shared" si="757"/>
        <v/>
      </c>
      <c r="CY392" s="40" t="str">
        <f t="shared" si="758"/>
        <v/>
      </c>
      <c r="CZ392" s="40" t="str">
        <f t="shared" si="759"/>
        <v/>
      </c>
      <c r="DA392" s="40" t="str">
        <f t="shared" si="760"/>
        <v/>
      </c>
      <c r="DB392" s="40" t="str">
        <f t="shared" si="761"/>
        <v/>
      </c>
      <c r="DC392" s="40" t="str">
        <f t="shared" si="762"/>
        <v/>
      </c>
      <c r="DD392" s="40" t="str">
        <f t="shared" si="763"/>
        <v/>
      </c>
      <c r="DE392" s="40" t="str">
        <f t="shared" si="764"/>
        <v/>
      </c>
      <c r="DF392" s="40" t="str">
        <f t="shared" si="765"/>
        <v/>
      </c>
      <c r="DG392" s="40" t="str">
        <f t="shared" si="766"/>
        <v/>
      </c>
      <c r="DH392" s="40" t="str">
        <f t="shared" si="767"/>
        <v/>
      </c>
      <c r="DI392" s="40" t="str">
        <f t="shared" si="768"/>
        <v/>
      </c>
      <c r="DJ392" s="40" t="str">
        <f t="shared" si="769"/>
        <v/>
      </c>
      <c r="DK392" s="40" t="str">
        <f t="shared" si="770"/>
        <v/>
      </c>
      <c r="DL392" s="40" t="str">
        <f t="shared" si="771"/>
        <v/>
      </c>
      <c r="DM392" s="40" t="str">
        <f t="shared" si="772"/>
        <v/>
      </c>
      <c r="DN392" s="40" t="str">
        <f t="shared" si="773"/>
        <v/>
      </c>
      <c r="DO392" s="40" t="str">
        <f t="shared" si="774"/>
        <v/>
      </c>
      <c r="DP392" s="40" t="str">
        <f t="shared" si="775"/>
        <v/>
      </c>
      <c r="DQ392" s="40" t="str">
        <f t="shared" si="776"/>
        <v/>
      </c>
      <c r="DR392" s="40" t="str">
        <f t="shared" si="777"/>
        <v/>
      </c>
      <c r="DS392" s="40" t="str">
        <f t="shared" si="778"/>
        <v/>
      </c>
      <c r="DT392" s="40" t="str">
        <f t="shared" si="779"/>
        <v/>
      </c>
      <c r="DU392" s="40" t="str">
        <f t="shared" si="780"/>
        <v/>
      </c>
      <c r="DV392" s="40" t="str">
        <f t="shared" si="781"/>
        <v/>
      </c>
      <c r="DW392" s="40" t="str">
        <f t="shared" si="782"/>
        <v/>
      </c>
      <c r="DX392" s="40" t="str">
        <f t="shared" si="798"/>
        <v/>
      </c>
      <c r="DY392" s="40" t="str">
        <f t="shared" si="798"/>
        <v/>
      </c>
      <c r="DZ392" s="40" t="str">
        <f t="shared" si="798"/>
        <v/>
      </c>
      <c r="EA392" s="40" t="str">
        <f t="shared" si="798"/>
        <v/>
      </c>
      <c r="EB392" s="40" t="str">
        <f t="shared" si="722"/>
        <v/>
      </c>
      <c r="EC392" s="40" t="str">
        <f t="shared" si="722"/>
        <v/>
      </c>
      <c r="ED392" s="40" t="str">
        <f t="shared" si="722"/>
        <v/>
      </c>
      <c r="EE392" s="40" t="str">
        <f t="shared" si="722"/>
        <v/>
      </c>
      <c r="EF392" s="40" t="str">
        <f t="shared" si="722"/>
        <v/>
      </c>
      <c r="EG392" s="40" t="str">
        <f t="shared" si="722"/>
        <v/>
      </c>
      <c r="EH392" s="40" t="str">
        <f t="shared" si="722"/>
        <v/>
      </c>
      <c r="EI392" s="40" t="str">
        <f t="shared" si="722"/>
        <v/>
      </c>
      <c r="EJ392" s="40" t="str">
        <f t="shared" si="797"/>
        <v/>
      </c>
      <c r="EK392" s="40" t="str">
        <f t="shared" si="797"/>
        <v/>
      </c>
      <c r="EL392" s="40" t="str">
        <f t="shared" si="724"/>
        <v/>
      </c>
      <c r="EM392" s="40" t="str">
        <f t="shared" si="717"/>
        <v/>
      </c>
      <c r="EN392" s="40" t="str">
        <f t="shared" si="717"/>
        <v/>
      </c>
      <c r="EO392" s="40" t="str">
        <f t="shared" si="717"/>
        <v/>
      </c>
    </row>
    <row r="393" spans="1:145">
      <c r="A393" s="40" t="s">
        <v>780</v>
      </c>
      <c r="B393" s="40" t="s">
        <v>781</v>
      </c>
      <c r="C393" s="40" t="s">
        <v>773</v>
      </c>
      <c r="M393" s="40">
        <v>10</v>
      </c>
      <c r="BW393" s="40" t="str">
        <f t="shared" si="663"/>
        <v>|n闪避+10%</v>
      </c>
      <c r="BX393" s="40" t="str">
        <f t="shared" si="732"/>
        <v/>
      </c>
      <c r="BY393" s="40" t="str">
        <f t="shared" si="733"/>
        <v/>
      </c>
      <c r="BZ393" s="40" t="str">
        <f t="shared" si="785"/>
        <v/>
      </c>
      <c r="CA393" s="40" t="str">
        <f t="shared" si="734"/>
        <v/>
      </c>
      <c r="CB393" s="40" t="str">
        <f t="shared" si="735"/>
        <v/>
      </c>
      <c r="CC393" s="40" t="str">
        <f t="shared" si="736"/>
        <v/>
      </c>
      <c r="CD393" s="40" t="str">
        <f t="shared" si="737"/>
        <v/>
      </c>
      <c r="CE393" s="40" t="str">
        <f t="shared" si="738"/>
        <v/>
      </c>
      <c r="CF393" s="40" t="str">
        <f t="shared" si="739"/>
        <v/>
      </c>
      <c r="CG393" s="40" t="str">
        <f t="shared" si="740"/>
        <v>|n闪避+10%</v>
      </c>
      <c r="CH393" s="40" t="str">
        <f t="shared" si="741"/>
        <v/>
      </c>
      <c r="CI393" s="40" t="str">
        <f t="shared" si="742"/>
        <v/>
      </c>
      <c r="CJ393" s="40" t="str">
        <f t="shared" si="743"/>
        <v/>
      </c>
      <c r="CK393" s="40" t="str">
        <f t="shared" si="744"/>
        <v/>
      </c>
      <c r="CL393" s="40" t="str">
        <f t="shared" si="745"/>
        <v/>
      </c>
      <c r="CM393" s="40" t="str">
        <f t="shared" si="746"/>
        <v/>
      </c>
      <c r="CN393" s="40" t="str">
        <f t="shared" si="747"/>
        <v/>
      </c>
      <c r="CO393" s="40" t="str">
        <f t="shared" si="748"/>
        <v/>
      </c>
      <c r="CP393" s="40" t="str">
        <f t="shared" si="749"/>
        <v/>
      </c>
      <c r="CQ393" s="40" t="str">
        <f t="shared" si="750"/>
        <v/>
      </c>
      <c r="CR393" s="40" t="str">
        <f t="shared" si="751"/>
        <v/>
      </c>
      <c r="CS393" s="40" t="str">
        <f t="shared" si="752"/>
        <v/>
      </c>
      <c r="CT393" s="40" t="str">
        <f t="shared" si="753"/>
        <v/>
      </c>
      <c r="CU393" s="40" t="str">
        <f t="shared" si="754"/>
        <v/>
      </c>
      <c r="CV393" s="40" t="str">
        <f t="shared" si="755"/>
        <v/>
      </c>
      <c r="CW393" s="40" t="str">
        <f t="shared" si="756"/>
        <v/>
      </c>
      <c r="CX393" s="40" t="str">
        <f t="shared" si="757"/>
        <v/>
      </c>
      <c r="CY393" s="40" t="str">
        <f t="shared" si="758"/>
        <v/>
      </c>
      <c r="CZ393" s="40" t="str">
        <f t="shared" si="759"/>
        <v/>
      </c>
      <c r="DA393" s="40" t="str">
        <f t="shared" si="760"/>
        <v/>
      </c>
      <c r="DB393" s="40" t="str">
        <f t="shared" si="761"/>
        <v/>
      </c>
      <c r="DC393" s="40" t="str">
        <f t="shared" si="762"/>
        <v/>
      </c>
      <c r="DD393" s="40" t="str">
        <f t="shared" si="763"/>
        <v/>
      </c>
      <c r="DE393" s="40" t="str">
        <f t="shared" si="764"/>
        <v/>
      </c>
      <c r="DF393" s="40" t="str">
        <f t="shared" si="765"/>
        <v/>
      </c>
      <c r="DG393" s="40" t="str">
        <f t="shared" si="766"/>
        <v/>
      </c>
      <c r="DH393" s="40" t="str">
        <f t="shared" si="767"/>
        <v/>
      </c>
      <c r="DI393" s="40" t="str">
        <f t="shared" si="768"/>
        <v/>
      </c>
      <c r="DJ393" s="40" t="str">
        <f t="shared" si="769"/>
        <v/>
      </c>
      <c r="DK393" s="40" t="str">
        <f t="shared" si="770"/>
        <v/>
      </c>
      <c r="DL393" s="40" t="str">
        <f t="shared" si="771"/>
        <v/>
      </c>
      <c r="DM393" s="40" t="str">
        <f t="shared" si="772"/>
        <v/>
      </c>
      <c r="DN393" s="40" t="str">
        <f t="shared" si="773"/>
        <v/>
      </c>
      <c r="DO393" s="40" t="str">
        <f t="shared" si="774"/>
        <v/>
      </c>
      <c r="DP393" s="40" t="str">
        <f t="shared" si="775"/>
        <v/>
      </c>
      <c r="DQ393" s="40" t="str">
        <f t="shared" si="776"/>
        <v/>
      </c>
      <c r="DR393" s="40" t="str">
        <f t="shared" si="777"/>
        <v/>
      </c>
      <c r="DS393" s="40" t="str">
        <f t="shared" si="778"/>
        <v/>
      </c>
      <c r="DT393" s="40" t="str">
        <f t="shared" si="779"/>
        <v/>
      </c>
      <c r="DU393" s="40" t="str">
        <f t="shared" si="780"/>
        <v/>
      </c>
      <c r="DV393" s="40" t="str">
        <f t="shared" si="781"/>
        <v/>
      </c>
      <c r="DW393" s="40" t="str">
        <f t="shared" si="782"/>
        <v/>
      </c>
      <c r="DX393" s="40" t="str">
        <f t="shared" si="798"/>
        <v/>
      </c>
      <c r="DY393" s="40" t="str">
        <f t="shared" si="798"/>
        <v/>
      </c>
      <c r="DZ393" s="40" t="str">
        <f t="shared" si="798"/>
        <v/>
      </c>
      <c r="EA393" s="40" t="str">
        <f t="shared" si="798"/>
        <v/>
      </c>
      <c r="EB393" s="40" t="str">
        <f t="shared" si="722"/>
        <v/>
      </c>
      <c r="EC393" s="40" t="str">
        <f t="shared" si="722"/>
        <v/>
      </c>
      <c r="ED393" s="40" t="str">
        <f t="shared" si="722"/>
        <v/>
      </c>
      <c r="EE393" s="40" t="str">
        <f t="shared" si="722"/>
        <v/>
      </c>
      <c r="EF393" s="40" t="str">
        <f t="shared" si="722"/>
        <v/>
      </c>
      <c r="EG393" s="40" t="str">
        <f t="shared" si="722"/>
        <v/>
      </c>
      <c r="EH393" s="40" t="str">
        <f t="shared" si="722"/>
        <v/>
      </c>
      <c r="EI393" s="40" t="str">
        <f t="shared" si="722"/>
        <v/>
      </c>
      <c r="EJ393" s="40" t="str">
        <f t="shared" si="797"/>
        <v/>
      </c>
      <c r="EK393" s="40" t="str">
        <f t="shared" si="797"/>
        <v/>
      </c>
      <c r="EL393" s="40" t="str">
        <f t="shared" si="724"/>
        <v/>
      </c>
      <c r="EM393" s="40" t="str">
        <f t="shared" si="724"/>
        <v/>
      </c>
      <c r="EN393" s="40" t="str">
        <f t="shared" si="724"/>
        <v/>
      </c>
      <c r="EO393" s="40" t="str">
        <f t="shared" si="724"/>
        <v/>
      </c>
    </row>
    <row r="394" spans="1:145" s="53" customFormat="1">
      <c r="A394" s="53" t="s">
        <v>782</v>
      </c>
      <c r="B394" s="53" t="s">
        <v>783</v>
      </c>
      <c r="D394" s="53">
        <f>D311*15+1000</f>
        <v>4000</v>
      </c>
      <c r="F394" s="53">
        <f>F311*2+200</f>
        <v>280</v>
      </c>
      <c r="G394" s="53">
        <f t="shared" ref="G394:G397" si="799">G311*10</f>
        <v>0</v>
      </c>
      <c r="H394" s="53">
        <f>H311*15+15000</f>
        <v>180000</v>
      </c>
      <c r="M394" s="53">
        <v>0</v>
      </c>
      <c r="O394" s="32"/>
      <c r="T394" s="32"/>
      <c r="Z394" s="11"/>
      <c r="AA394" s="11"/>
      <c r="BW394" s="53" t="str">
        <f t="shared" si="663"/>
        <v>|n攻击+4000|n护甲+280|n法抗%+0|n生命值+180000|n闪避+0%</v>
      </c>
      <c r="BX394" s="53" t="str">
        <f t="shared" si="732"/>
        <v>|n攻击+4000</v>
      </c>
      <c r="BY394" s="53" t="str">
        <f t="shared" si="733"/>
        <v/>
      </c>
      <c r="BZ394" s="53" t="str">
        <f t="shared" si="785"/>
        <v>|n护甲+280</v>
      </c>
      <c r="CA394" s="53" t="str">
        <f t="shared" si="734"/>
        <v>|n法抗%+0</v>
      </c>
      <c r="CB394" s="53" t="str">
        <f t="shared" si="735"/>
        <v>|n生命值+180000</v>
      </c>
      <c r="CC394" s="53" t="str">
        <f t="shared" si="736"/>
        <v/>
      </c>
      <c r="CD394" s="53" t="str">
        <f t="shared" si="737"/>
        <v/>
      </c>
      <c r="CE394" s="53" t="str">
        <f t="shared" si="738"/>
        <v/>
      </c>
      <c r="CF394" s="53" t="str">
        <f t="shared" si="739"/>
        <v/>
      </c>
      <c r="CG394" s="53" t="str">
        <f t="shared" si="740"/>
        <v>|n闪避+0%</v>
      </c>
      <c r="CH394" s="53" t="str">
        <f t="shared" si="741"/>
        <v/>
      </c>
      <c r="CI394" s="53" t="str">
        <f t="shared" si="742"/>
        <v/>
      </c>
      <c r="CJ394" s="53" t="str">
        <f t="shared" si="743"/>
        <v/>
      </c>
      <c r="CK394" s="53" t="str">
        <f t="shared" si="744"/>
        <v/>
      </c>
      <c r="CL394" s="53" t="str">
        <f t="shared" si="745"/>
        <v/>
      </c>
      <c r="CM394" s="53" t="str">
        <f t="shared" si="746"/>
        <v/>
      </c>
      <c r="CN394" s="53" t="str">
        <f t="shared" si="747"/>
        <v/>
      </c>
      <c r="CO394" s="53" t="str">
        <f t="shared" si="748"/>
        <v/>
      </c>
      <c r="CP394" s="53" t="str">
        <f t="shared" si="749"/>
        <v/>
      </c>
      <c r="CQ394" s="53" t="str">
        <f t="shared" si="750"/>
        <v/>
      </c>
      <c r="CR394" s="53" t="str">
        <f t="shared" si="751"/>
        <v/>
      </c>
      <c r="CS394" s="53" t="str">
        <f t="shared" si="752"/>
        <v/>
      </c>
      <c r="CT394" s="53" t="str">
        <f t="shared" si="753"/>
        <v/>
      </c>
      <c r="CU394" s="53" t="str">
        <f t="shared" si="754"/>
        <v/>
      </c>
      <c r="CV394" s="53" t="str">
        <f t="shared" si="755"/>
        <v/>
      </c>
      <c r="CW394" s="53" t="str">
        <f t="shared" si="756"/>
        <v/>
      </c>
      <c r="CX394" s="53" t="str">
        <f t="shared" si="757"/>
        <v/>
      </c>
      <c r="CY394" s="53" t="str">
        <f t="shared" si="758"/>
        <v/>
      </c>
      <c r="CZ394" s="53" t="str">
        <f t="shared" si="759"/>
        <v/>
      </c>
      <c r="DA394" s="53" t="str">
        <f t="shared" si="760"/>
        <v/>
      </c>
      <c r="DB394" s="53" t="str">
        <f t="shared" si="761"/>
        <v/>
      </c>
      <c r="DC394" s="53" t="str">
        <f t="shared" si="762"/>
        <v/>
      </c>
      <c r="DD394" s="53" t="str">
        <f t="shared" si="763"/>
        <v/>
      </c>
      <c r="DE394" s="53" t="str">
        <f t="shared" si="764"/>
        <v/>
      </c>
      <c r="DF394" s="53" t="str">
        <f t="shared" si="765"/>
        <v/>
      </c>
      <c r="DG394" s="53" t="str">
        <f t="shared" si="766"/>
        <v/>
      </c>
      <c r="DH394" s="53" t="str">
        <f t="shared" si="767"/>
        <v/>
      </c>
      <c r="DI394" s="53" t="str">
        <f t="shared" si="768"/>
        <v/>
      </c>
      <c r="DJ394" s="53" t="str">
        <f t="shared" si="769"/>
        <v/>
      </c>
      <c r="DK394" s="53" t="str">
        <f t="shared" si="770"/>
        <v/>
      </c>
      <c r="DL394" s="53" t="str">
        <f t="shared" si="771"/>
        <v/>
      </c>
      <c r="DM394" s="53" t="str">
        <f t="shared" si="772"/>
        <v/>
      </c>
      <c r="DN394" s="53" t="str">
        <f t="shared" si="773"/>
        <v/>
      </c>
      <c r="DO394" s="53" t="str">
        <f t="shared" si="774"/>
        <v/>
      </c>
      <c r="DP394" s="53" t="str">
        <f t="shared" si="775"/>
        <v/>
      </c>
      <c r="DQ394" s="53" t="str">
        <f t="shared" si="776"/>
        <v/>
      </c>
      <c r="DR394" s="53" t="str">
        <f t="shared" si="777"/>
        <v/>
      </c>
      <c r="DS394" s="53" t="str">
        <f t="shared" si="778"/>
        <v/>
      </c>
      <c r="DT394" s="53" t="str">
        <f t="shared" si="779"/>
        <v/>
      </c>
      <c r="DU394" s="53" t="str">
        <f t="shared" si="780"/>
        <v/>
      </c>
      <c r="DV394" s="53" t="str">
        <f t="shared" si="781"/>
        <v/>
      </c>
      <c r="DW394" s="53" t="str">
        <f t="shared" si="782"/>
        <v/>
      </c>
      <c r="DX394" s="53" t="str">
        <f t="shared" si="798"/>
        <v/>
      </c>
      <c r="DY394" s="53" t="str">
        <f t="shared" si="798"/>
        <v/>
      </c>
      <c r="DZ394" s="53" t="str">
        <f t="shared" si="798"/>
        <v/>
      </c>
      <c r="EA394" s="53" t="str">
        <f t="shared" si="798"/>
        <v/>
      </c>
      <c r="EB394" s="53" t="str">
        <f t="shared" si="722"/>
        <v/>
      </c>
      <c r="EC394" s="53" t="str">
        <f t="shared" si="722"/>
        <v/>
      </c>
      <c r="ED394" s="53" t="str">
        <f t="shared" si="722"/>
        <v/>
      </c>
      <c r="EE394" s="53" t="str">
        <f t="shared" si="722"/>
        <v/>
      </c>
      <c r="EF394" s="53" t="str">
        <f t="shared" si="722"/>
        <v/>
      </c>
      <c r="EG394" s="53" t="str">
        <f t="shared" si="722"/>
        <v/>
      </c>
      <c r="EH394" s="53" t="str">
        <f t="shared" si="722"/>
        <v/>
      </c>
      <c r="EI394" s="53" t="str">
        <f t="shared" si="722"/>
        <v/>
      </c>
      <c r="EJ394" s="53" t="str">
        <f t="shared" si="797"/>
        <v/>
      </c>
      <c r="EK394" s="53" t="str">
        <f t="shared" si="797"/>
        <v/>
      </c>
      <c r="EL394" s="53" t="str">
        <f t="shared" si="724"/>
        <v/>
      </c>
      <c r="EM394" s="53" t="str">
        <f t="shared" si="724"/>
        <v/>
      </c>
      <c r="EN394" s="53" t="str">
        <f t="shared" si="724"/>
        <v/>
      </c>
      <c r="EO394" s="53" t="str">
        <f t="shared" si="724"/>
        <v/>
      </c>
    </row>
    <row r="395" spans="1:145" s="53" customFormat="1">
      <c r="A395" s="53" t="s">
        <v>784</v>
      </c>
      <c r="B395" s="53" t="s">
        <v>785</v>
      </c>
      <c r="D395" s="53">
        <f t="shared" ref="D395:D397" si="800">D312*15</f>
        <v>150000</v>
      </c>
      <c r="F395" s="53">
        <f t="shared" ref="F395:F397" si="801">F312*2</f>
        <v>900</v>
      </c>
      <c r="G395" s="53">
        <f t="shared" si="799"/>
        <v>0</v>
      </c>
      <c r="H395" s="53">
        <f t="shared" ref="H395:H397" si="802">H312*15</f>
        <v>1500000</v>
      </c>
      <c r="M395" s="53">
        <v>0</v>
      </c>
      <c r="O395" s="32"/>
      <c r="T395" s="32"/>
      <c r="Z395" s="11"/>
      <c r="AA395" s="11"/>
      <c r="BW395" s="53" t="str">
        <f t="shared" ref="BW395:BW433" si="803">CONCATENATE(BX395,BY395,BZ395,CA395,CB395,CC395,CD395,CE395,CF395,CG395,CH395,CI395,CJ395,CK395,CL395,CM395,CN395,CO395,CP395,CQ395,CR395,CS395,CT395,CU395,CV395,CW395,CX395,CY395,CZ395,DA395,DB395,DC395,DD395,DE395,DF395,DG395,DH395,DI395,DJ395,DK395,DL395,DM395,DN395,DO395,DP395,DQ395,DR395,DS395,DT395,DU395,DV395,DW395,DX395,DY395,DZ395,EA395,EB395,EC395,ED395,EE395,EF395,EG395,EH395,EI395,EJ395,EK395,EL395,EM395,EN395,EO395)</f>
        <v>|n攻击+150000|n护甲+900|n法抗%+0|n生命值+1500000|n闪避+0%</v>
      </c>
      <c r="BX395" s="53" t="str">
        <f t="shared" si="732"/>
        <v>|n攻击+150000</v>
      </c>
      <c r="BY395" s="53" t="str">
        <f t="shared" si="733"/>
        <v/>
      </c>
      <c r="BZ395" s="53" t="str">
        <f t="shared" si="785"/>
        <v>|n护甲+900</v>
      </c>
      <c r="CA395" s="53" t="str">
        <f t="shared" si="734"/>
        <v>|n法抗%+0</v>
      </c>
      <c r="CB395" s="53" t="str">
        <f t="shared" si="735"/>
        <v>|n生命值+1500000</v>
      </c>
      <c r="CC395" s="53" t="str">
        <f t="shared" si="736"/>
        <v/>
      </c>
      <c r="CD395" s="53" t="str">
        <f t="shared" si="737"/>
        <v/>
      </c>
      <c r="CE395" s="53" t="str">
        <f t="shared" si="738"/>
        <v/>
      </c>
      <c r="CF395" s="53" t="str">
        <f t="shared" si="739"/>
        <v/>
      </c>
      <c r="CG395" s="53" t="str">
        <f t="shared" si="740"/>
        <v>|n闪避+0%</v>
      </c>
      <c r="CH395" s="53" t="str">
        <f t="shared" si="741"/>
        <v/>
      </c>
      <c r="CI395" s="53" t="str">
        <f t="shared" si="742"/>
        <v/>
      </c>
      <c r="CJ395" s="53" t="str">
        <f t="shared" si="743"/>
        <v/>
      </c>
      <c r="CK395" s="53" t="str">
        <f t="shared" si="744"/>
        <v/>
      </c>
      <c r="CL395" s="53" t="str">
        <f t="shared" si="745"/>
        <v/>
      </c>
      <c r="CM395" s="53" t="str">
        <f t="shared" si="746"/>
        <v/>
      </c>
      <c r="CN395" s="53" t="str">
        <f t="shared" si="747"/>
        <v/>
      </c>
      <c r="CO395" s="53" t="str">
        <f t="shared" si="748"/>
        <v/>
      </c>
      <c r="CP395" s="53" t="str">
        <f t="shared" si="749"/>
        <v/>
      </c>
      <c r="CQ395" s="53" t="str">
        <f t="shared" si="750"/>
        <v/>
      </c>
      <c r="CR395" s="53" t="str">
        <f t="shared" si="751"/>
        <v/>
      </c>
      <c r="CS395" s="53" t="str">
        <f t="shared" si="752"/>
        <v/>
      </c>
      <c r="CT395" s="53" t="str">
        <f t="shared" si="753"/>
        <v/>
      </c>
      <c r="CU395" s="53" t="str">
        <f t="shared" si="754"/>
        <v/>
      </c>
      <c r="CV395" s="53" t="str">
        <f t="shared" si="755"/>
        <v/>
      </c>
      <c r="CW395" s="53" t="str">
        <f t="shared" si="756"/>
        <v/>
      </c>
      <c r="CX395" s="53" t="str">
        <f t="shared" si="757"/>
        <v/>
      </c>
      <c r="CY395" s="53" t="str">
        <f t="shared" si="758"/>
        <v/>
      </c>
      <c r="CZ395" s="53" t="str">
        <f t="shared" si="759"/>
        <v/>
      </c>
      <c r="DA395" s="53" t="str">
        <f t="shared" si="760"/>
        <v/>
      </c>
      <c r="DB395" s="53" t="str">
        <f t="shared" si="761"/>
        <v/>
      </c>
      <c r="DC395" s="53" t="str">
        <f t="shared" si="762"/>
        <v/>
      </c>
      <c r="DD395" s="53" t="str">
        <f t="shared" si="763"/>
        <v/>
      </c>
      <c r="DE395" s="53" t="str">
        <f t="shared" si="764"/>
        <v/>
      </c>
      <c r="DF395" s="53" t="str">
        <f t="shared" si="765"/>
        <v/>
      </c>
      <c r="DG395" s="53" t="str">
        <f t="shared" si="766"/>
        <v/>
      </c>
      <c r="DH395" s="53" t="str">
        <f t="shared" si="767"/>
        <v/>
      </c>
      <c r="DI395" s="53" t="str">
        <f t="shared" si="768"/>
        <v/>
      </c>
      <c r="DJ395" s="53" t="str">
        <f t="shared" si="769"/>
        <v/>
      </c>
      <c r="DK395" s="53" t="str">
        <f t="shared" si="770"/>
        <v/>
      </c>
      <c r="DL395" s="53" t="str">
        <f t="shared" si="771"/>
        <v/>
      </c>
      <c r="DM395" s="53" t="str">
        <f t="shared" si="772"/>
        <v/>
      </c>
      <c r="DN395" s="53" t="str">
        <f t="shared" si="773"/>
        <v/>
      </c>
      <c r="DO395" s="53" t="str">
        <f t="shared" si="774"/>
        <v/>
      </c>
      <c r="DP395" s="53" t="str">
        <f t="shared" si="775"/>
        <v/>
      </c>
      <c r="DQ395" s="53" t="str">
        <f t="shared" si="776"/>
        <v/>
      </c>
      <c r="DR395" s="53" t="str">
        <f t="shared" si="777"/>
        <v/>
      </c>
      <c r="DS395" s="53" t="str">
        <f t="shared" si="778"/>
        <v/>
      </c>
      <c r="DT395" s="53" t="str">
        <f t="shared" si="779"/>
        <v/>
      </c>
      <c r="DU395" s="53" t="str">
        <f t="shared" si="780"/>
        <v/>
      </c>
      <c r="DV395" s="53" t="str">
        <f t="shared" si="781"/>
        <v/>
      </c>
      <c r="DW395" s="53" t="str">
        <f t="shared" si="782"/>
        <v/>
      </c>
      <c r="DX395" s="53" t="str">
        <f t="shared" si="798"/>
        <v/>
      </c>
      <c r="DY395" s="53" t="str">
        <f t="shared" si="798"/>
        <v/>
      </c>
      <c r="DZ395" s="53" t="str">
        <f t="shared" si="798"/>
        <v/>
      </c>
      <c r="EA395" s="53" t="str">
        <f t="shared" si="798"/>
        <v/>
      </c>
      <c r="EB395" s="53" t="str">
        <f t="shared" si="722"/>
        <v/>
      </c>
      <c r="EC395" s="53" t="str">
        <f t="shared" si="722"/>
        <v/>
      </c>
      <c r="ED395" s="53" t="str">
        <f t="shared" si="722"/>
        <v/>
      </c>
      <c r="EE395" s="53" t="str">
        <f t="shared" si="722"/>
        <v/>
      </c>
      <c r="EF395" s="53" t="str">
        <f t="shared" si="722"/>
        <v/>
      </c>
      <c r="EG395" s="53" t="str">
        <f t="shared" si="722"/>
        <v/>
      </c>
      <c r="EH395" s="53" t="str">
        <f t="shared" si="722"/>
        <v/>
      </c>
      <c r="EI395" s="53" t="str">
        <f t="shared" si="722"/>
        <v/>
      </c>
      <c r="EJ395" s="53" t="str">
        <f t="shared" si="797"/>
        <v/>
      </c>
      <c r="EK395" s="53" t="str">
        <f t="shared" si="797"/>
        <v/>
      </c>
      <c r="EL395" s="53" t="str">
        <f t="shared" si="724"/>
        <v/>
      </c>
      <c r="EM395" s="53" t="str">
        <f t="shared" si="724"/>
        <v/>
      </c>
      <c r="EN395" s="53" t="str">
        <f t="shared" si="724"/>
        <v/>
      </c>
      <c r="EO395" s="53" t="str">
        <f t="shared" si="724"/>
        <v/>
      </c>
    </row>
    <row r="396" spans="1:145" s="53" customFormat="1">
      <c r="A396" s="53" t="s">
        <v>786</v>
      </c>
      <c r="B396" s="53" t="s">
        <v>787</v>
      </c>
      <c r="D396" s="53">
        <f t="shared" si="800"/>
        <v>600000</v>
      </c>
      <c r="F396" s="53">
        <f t="shared" si="801"/>
        <v>1600</v>
      </c>
      <c r="G396" s="53">
        <f t="shared" si="799"/>
        <v>0</v>
      </c>
      <c r="H396" s="53">
        <f t="shared" si="802"/>
        <v>7537500</v>
      </c>
      <c r="M396" s="53">
        <v>0</v>
      </c>
      <c r="O396" s="32"/>
      <c r="T396" s="32"/>
      <c r="Z396" s="11"/>
      <c r="AA396" s="11"/>
      <c r="BW396" s="53" t="str">
        <f t="shared" si="803"/>
        <v>|n攻击+600000|n护甲+1600|n法抗%+0|n生命值+7537500|n闪避+0%</v>
      </c>
      <c r="BX396" s="53" t="str">
        <f t="shared" si="732"/>
        <v>|n攻击+600000</v>
      </c>
      <c r="BY396" s="53" t="str">
        <f t="shared" si="733"/>
        <v/>
      </c>
      <c r="BZ396" s="53" t="str">
        <f t="shared" si="785"/>
        <v>|n护甲+1600</v>
      </c>
      <c r="CA396" s="53" t="str">
        <f t="shared" si="734"/>
        <v>|n法抗%+0</v>
      </c>
      <c r="CB396" s="53" t="str">
        <f t="shared" si="735"/>
        <v>|n生命值+7537500</v>
      </c>
      <c r="CC396" s="53" t="str">
        <f t="shared" si="736"/>
        <v/>
      </c>
      <c r="CD396" s="53" t="str">
        <f t="shared" si="737"/>
        <v/>
      </c>
      <c r="CE396" s="53" t="str">
        <f t="shared" si="738"/>
        <v/>
      </c>
      <c r="CF396" s="53" t="str">
        <f t="shared" si="739"/>
        <v/>
      </c>
      <c r="CG396" s="53" t="str">
        <f t="shared" si="740"/>
        <v>|n闪避+0%</v>
      </c>
      <c r="CH396" s="53" t="str">
        <f t="shared" si="741"/>
        <v/>
      </c>
      <c r="CI396" s="53" t="str">
        <f t="shared" si="742"/>
        <v/>
      </c>
      <c r="CJ396" s="53" t="str">
        <f t="shared" si="743"/>
        <v/>
      </c>
      <c r="CK396" s="53" t="str">
        <f t="shared" si="744"/>
        <v/>
      </c>
      <c r="CL396" s="53" t="str">
        <f t="shared" si="745"/>
        <v/>
      </c>
      <c r="CM396" s="53" t="str">
        <f t="shared" si="746"/>
        <v/>
      </c>
      <c r="CN396" s="53" t="str">
        <f t="shared" si="747"/>
        <v/>
      </c>
      <c r="CO396" s="53" t="str">
        <f t="shared" si="748"/>
        <v/>
      </c>
      <c r="CP396" s="53" t="str">
        <f t="shared" si="749"/>
        <v/>
      </c>
      <c r="CQ396" s="53" t="str">
        <f t="shared" si="750"/>
        <v/>
      </c>
      <c r="CR396" s="53" t="str">
        <f t="shared" si="751"/>
        <v/>
      </c>
      <c r="CS396" s="53" t="str">
        <f t="shared" si="752"/>
        <v/>
      </c>
      <c r="CT396" s="53" t="str">
        <f t="shared" si="753"/>
        <v/>
      </c>
      <c r="CU396" s="53" t="str">
        <f t="shared" si="754"/>
        <v/>
      </c>
      <c r="CV396" s="53" t="str">
        <f t="shared" si="755"/>
        <v/>
      </c>
      <c r="CW396" s="53" t="str">
        <f t="shared" si="756"/>
        <v/>
      </c>
      <c r="CX396" s="53" t="str">
        <f t="shared" si="757"/>
        <v/>
      </c>
      <c r="CY396" s="53" t="str">
        <f t="shared" si="758"/>
        <v/>
      </c>
      <c r="CZ396" s="53" t="str">
        <f t="shared" si="759"/>
        <v/>
      </c>
      <c r="DA396" s="53" t="str">
        <f t="shared" si="760"/>
        <v/>
      </c>
      <c r="DB396" s="53" t="str">
        <f t="shared" si="761"/>
        <v/>
      </c>
      <c r="DC396" s="53" t="str">
        <f t="shared" si="762"/>
        <v/>
      </c>
      <c r="DD396" s="53" t="str">
        <f t="shared" si="763"/>
        <v/>
      </c>
      <c r="DE396" s="53" t="str">
        <f t="shared" si="764"/>
        <v/>
      </c>
      <c r="DF396" s="53" t="str">
        <f t="shared" si="765"/>
        <v/>
      </c>
      <c r="DG396" s="53" t="str">
        <f t="shared" si="766"/>
        <v/>
      </c>
      <c r="DH396" s="53" t="str">
        <f t="shared" si="767"/>
        <v/>
      </c>
      <c r="DI396" s="53" t="str">
        <f t="shared" si="768"/>
        <v/>
      </c>
      <c r="DJ396" s="53" t="str">
        <f t="shared" si="769"/>
        <v/>
      </c>
      <c r="DK396" s="53" t="str">
        <f t="shared" si="770"/>
        <v/>
      </c>
      <c r="DL396" s="53" t="str">
        <f t="shared" si="771"/>
        <v/>
      </c>
      <c r="DM396" s="53" t="str">
        <f t="shared" si="772"/>
        <v/>
      </c>
      <c r="DN396" s="53" t="str">
        <f t="shared" si="773"/>
        <v/>
      </c>
      <c r="DO396" s="53" t="str">
        <f t="shared" si="774"/>
        <v/>
      </c>
      <c r="DP396" s="53" t="str">
        <f t="shared" si="775"/>
        <v/>
      </c>
      <c r="DQ396" s="53" t="str">
        <f t="shared" si="776"/>
        <v/>
      </c>
      <c r="DR396" s="53" t="str">
        <f t="shared" si="777"/>
        <v/>
      </c>
      <c r="DS396" s="53" t="str">
        <f t="shared" si="778"/>
        <v/>
      </c>
      <c r="DT396" s="53" t="str">
        <f t="shared" si="779"/>
        <v/>
      </c>
      <c r="DU396" s="53" t="str">
        <f t="shared" si="780"/>
        <v/>
      </c>
      <c r="DV396" s="53" t="str">
        <f t="shared" si="781"/>
        <v/>
      </c>
      <c r="DW396" s="53" t="str">
        <f t="shared" si="782"/>
        <v/>
      </c>
      <c r="DX396" s="53" t="str">
        <f t="shared" si="798"/>
        <v/>
      </c>
      <c r="DY396" s="53" t="str">
        <f t="shared" si="798"/>
        <v/>
      </c>
      <c r="DZ396" s="53" t="str">
        <f t="shared" si="798"/>
        <v/>
      </c>
      <c r="EA396" s="53" t="str">
        <f t="shared" si="798"/>
        <v/>
      </c>
      <c r="EB396" s="53" t="str">
        <f t="shared" si="722"/>
        <v/>
      </c>
      <c r="EC396" s="53" t="str">
        <f t="shared" si="722"/>
        <v/>
      </c>
      <c r="ED396" s="53" t="str">
        <f t="shared" si="722"/>
        <v/>
      </c>
      <c r="EE396" s="53" t="str">
        <f t="shared" si="722"/>
        <v/>
      </c>
      <c r="EF396" s="53" t="str">
        <f t="shared" si="722"/>
        <v/>
      </c>
      <c r="EG396" s="53" t="str">
        <f t="shared" si="722"/>
        <v/>
      </c>
      <c r="EH396" s="53" t="str">
        <f t="shared" si="722"/>
        <v/>
      </c>
      <c r="EI396" s="53" t="str">
        <f t="shared" si="722"/>
        <v/>
      </c>
      <c r="EJ396" s="53" t="str">
        <f t="shared" si="797"/>
        <v/>
      </c>
      <c r="EK396" s="53" t="str">
        <f t="shared" si="797"/>
        <v/>
      </c>
      <c r="EL396" s="53" t="str">
        <f t="shared" si="724"/>
        <v/>
      </c>
      <c r="EM396" s="53" t="str">
        <f t="shared" si="724"/>
        <v/>
      </c>
      <c r="EN396" s="53" t="str">
        <f t="shared" si="724"/>
        <v/>
      </c>
      <c r="EO396" s="53" t="str">
        <f t="shared" si="724"/>
        <v/>
      </c>
    </row>
    <row r="397" spans="1:145" s="53" customFormat="1">
      <c r="A397" s="53" t="s">
        <v>788</v>
      </c>
      <c r="B397" s="53" t="s">
        <v>789</v>
      </c>
      <c r="D397" s="53">
        <f t="shared" si="800"/>
        <v>4500000</v>
      </c>
      <c r="F397" s="53">
        <f t="shared" si="801"/>
        <v>3000</v>
      </c>
      <c r="G397" s="53">
        <f t="shared" si="799"/>
        <v>0</v>
      </c>
      <c r="H397" s="53">
        <f t="shared" si="802"/>
        <v>60300000</v>
      </c>
      <c r="M397" s="53">
        <v>0</v>
      </c>
      <c r="O397" s="32"/>
      <c r="T397" s="32"/>
      <c r="Z397" s="11"/>
      <c r="AA397" s="11"/>
      <c r="BW397" s="53" t="str">
        <f t="shared" si="803"/>
        <v>|n攻击+4500000|n护甲+3000|n法抗%+0|n生命值+60300000|n闪避+0%</v>
      </c>
      <c r="BX397" s="53" t="str">
        <f t="shared" si="732"/>
        <v>|n攻击+4500000</v>
      </c>
      <c r="BY397" s="53" t="str">
        <f t="shared" si="733"/>
        <v/>
      </c>
      <c r="BZ397" s="53" t="str">
        <f t="shared" si="785"/>
        <v>|n护甲+3000</v>
      </c>
      <c r="CA397" s="53" t="str">
        <f t="shared" si="734"/>
        <v>|n法抗%+0</v>
      </c>
      <c r="CB397" s="53" t="str">
        <f t="shared" si="735"/>
        <v>|n生命值+60300000</v>
      </c>
      <c r="CC397" s="53" t="str">
        <f t="shared" si="736"/>
        <v/>
      </c>
      <c r="CD397" s="53" t="str">
        <f t="shared" si="737"/>
        <v/>
      </c>
      <c r="CE397" s="53" t="str">
        <f t="shared" si="738"/>
        <v/>
      </c>
      <c r="CF397" s="53" t="str">
        <f t="shared" si="739"/>
        <v/>
      </c>
      <c r="CG397" s="53" t="str">
        <f t="shared" si="740"/>
        <v>|n闪避+0%</v>
      </c>
      <c r="CH397" s="53" t="str">
        <f t="shared" si="741"/>
        <v/>
      </c>
      <c r="CI397" s="53" t="str">
        <f t="shared" si="742"/>
        <v/>
      </c>
      <c r="CJ397" s="53" t="str">
        <f t="shared" si="743"/>
        <v/>
      </c>
      <c r="CK397" s="53" t="str">
        <f t="shared" si="744"/>
        <v/>
      </c>
      <c r="CL397" s="53" t="str">
        <f t="shared" si="745"/>
        <v/>
      </c>
      <c r="CM397" s="53" t="str">
        <f t="shared" si="746"/>
        <v/>
      </c>
      <c r="CN397" s="53" t="str">
        <f t="shared" si="747"/>
        <v/>
      </c>
      <c r="CO397" s="53" t="str">
        <f t="shared" si="748"/>
        <v/>
      </c>
      <c r="CP397" s="53" t="str">
        <f t="shared" si="749"/>
        <v/>
      </c>
      <c r="CQ397" s="53" t="str">
        <f t="shared" si="750"/>
        <v/>
      </c>
      <c r="CR397" s="53" t="str">
        <f t="shared" si="751"/>
        <v/>
      </c>
      <c r="CS397" s="53" t="str">
        <f t="shared" si="752"/>
        <v/>
      </c>
      <c r="CT397" s="53" t="str">
        <f t="shared" si="753"/>
        <v/>
      </c>
      <c r="CU397" s="53" t="str">
        <f t="shared" si="754"/>
        <v/>
      </c>
      <c r="CV397" s="53" t="str">
        <f t="shared" si="755"/>
        <v/>
      </c>
      <c r="CW397" s="53" t="str">
        <f t="shared" si="756"/>
        <v/>
      </c>
      <c r="CX397" s="53" t="str">
        <f t="shared" si="757"/>
        <v/>
      </c>
      <c r="CY397" s="53" t="str">
        <f t="shared" si="758"/>
        <v/>
      </c>
      <c r="CZ397" s="53" t="str">
        <f t="shared" si="759"/>
        <v/>
      </c>
      <c r="DA397" s="53" t="str">
        <f t="shared" si="760"/>
        <v/>
      </c>
      <c r="DB397" s="53" t="str">
        <f t="shared" si="761"/>
        <v/>
      </c>
      <c r="DC397" s="53" t="str">
        <f t="shared" si="762"/>
        <v/>
      </c>
      <c r="DD397" s="53" t="str">
        <f t="shared" si="763"/>
        <v/>
      </c>
      <c r="DE397" s="53" t="str">
        <f t="shared" si="764"/>
        <v/>
      </c>
      <c r="DF397" s="53" t="str">
        <f t="shared" si="765"/>
        <v/>
      </c>
      <c r="DG397" s="53" t="str">
        <f t="shared" si="766"/>
        <v/>
      </c>
      <c r="DH397" s="53" t="str">
        <f t="shared" si="767"/>
        <v/>
      </c>
      <c r="DI397" s="53" t="str">
        <f t="shared" si="768"/>
        <v/>
      </c>
      <c r="DJ397" s="53" t="str">
        <f t="shared" si="769"/>
        <v/>
      </c>
      <c r="DK397" s="53" t="str">
        <f t="shared" si="770"/>
        <v/>
      </c>
      <c r="DL397" s="53" t="str">
        <f t="shared" si="771"/>
        <v/>
      </c>
      <c r="DM397" s="53" t="str">
        <f t="shared" si="772"/>
        <v/>
      </c>
      <c r="DN397" s="53" t="str">
        <f t="shared" si="773"/>
        <v/>
      </c>
      <c r="DO397" s="53" t="str">
        <f t="shared" si="774"/>
        <v/>
      </c>
      <c r="DP397" s="53" t="str">
        <f t="shared" si="775"/>
        <v/>
      </c>
      <c r="DQ397" s="53" t="str">
        <f t="shared" si="776"/>
        <v/>
      </c>
      <c r="DR397" s="53" t="str">
        <f t="shared" si="777"/>
        <v/>
      </c>
      <c r="DS397" s="53" t="str">
        <f t="shared" si="778"/>
        <v/>
      </c>
      <c r="DT397" s="53" t="str">
        <f t="shared" si="779"/>
        <v/>
      </c>
      <c r="DU397" s="53" t="str">
        <f t="shared" si="780"/>
        <v/>
      </c>
      <c r="DV397" s="53" t="str">
        <f t="shared" si="781"/>
        <v/>
      </c>
      <c r="DW397" s="53" t="str">
        <f t="shared" si="782"/>
        <v/>
      </c>
      <c r="DX397" s="53" t="str">
        <f t="shared" si="798"/>
        <v/>
      </c>
      <c r="DY397" s="53" t="str">
        <f t="shared" si="798"/>
        <v/>
      </c>
      <c r="DZ397" s="53" t="str">
        <f t="shared" si="798"/>
        <v/>
      </c>
      <c r="EA397" s="53" t="str">
        <f t="shared" si="798"/>
        <v/>
      </c>
      <c r="EB397" s="53" t="str">
        <f t="shared" si="722"/>
        <v/>
      </c>
      <c r="EC397" s="53" t="str">
        <f t="shared" si="722"/>
        <v/>
      </c>
      <c r="ED397" s="53" t="str">
        <f t="shared" si="722"/>
        <v/>
      </c>
      <c r="EE397" s="53" t="str">
        <f t="shared" si="722"/>
        <v/>
      </c>
      <c r="EF397" s="53" t="str">
        <f t="shared" si="722"/>
        <v/>
      </c>
      <c r="EG397" s="53" t="str">
        <f t="shared" si="722"/>
        <v/>
      </c>
      <c r="EH397" s="53" t="str">
        <f t="shared" si="722"/>
        <v/>
      </c>
      <c r="EI397" s="53" t="str">
        <f t="shared" si="722"/>
        <v/>
      </c>
      <c r="EJ397" s="53" t="str">
        <f t="shared" si="797"/>
        <v/>
      </c>
      <c r="EK397" s="53" t="str">
        <f t="shared" si="797"/>
        <v/>
      </c>
      <c r="EL397" s="53" t="str">
        <f t="shared" si="724"/>
        <v/>
      </c>
      <c r="EM397" s="53" t="str">
        <f t="shared" si="724"/>
        <v/>
      </c>
      <c r="EN397" s="53" t="str">
        <f t="shared" si="724"/>
        <v/>
      </c>
      <c r="EO397" s="53" t="str">
        <f t="shared" si="724"/>
        <v/>
      </c>
    </row>
    <row r="398" spans="1:145">
      <c r="A398" s="40" t="s">
        <v>790</v>
      </c>
      <c r="B398" s="40" t="s">
        <v>791</v>
      </c>
      <c r="C398" s="40" t="s">
        <v>792</v>
      </c>
      <c r="D398" s="40">
        <v>3570</v>
      </c>
      <c r="F398" s="40">
        <v>10</v>
      </c>
      <c r="H398" s="40">
        <v>37000</v>
      </c>
      <c r="M398" s="40">
        <v>10</v>
      </c>
      <c r="BW398" s="40" t="str">
        <f t="shared" si="803"/>
        <v>|n攻击+3570|n护甲+10|n生命值+37000|n闪避+10%</v>
      </c>
      <c r="BX398" s="40" t="str">
        <f t="shared" si="732"/>
        <v>|n攻击+3570</v>
      </c>
      <c r="BY398" s="40" t="str">
        <f t="shared" si="733"/>
        <v/>
      </c>
      <c r="BZ398" s="40" t="str">
        <f t="shared" si="785"/>
        <v>|n护甲+10</v>
      </c>
      <c r="CA398" s="40" t="str">
        <f t="shared" si="734"/>
        <v/>
      </c>
      <c r="CB398" s="40" t="str">
        <f t="shared" si="735"/>
        <v>|n生命值+37000</v>
      </c>
      <c r="CC398" s="40" t="str">
        <f t="shared" si="736"/>
        <v/>
      </c>
      <c r="CD398" s="40" t="str">
        <f t="shared" si="737"/>
        <v/>
      </c>
      <c r="CE398" s="40" t="str">
        <f t="shared" si="738"/>
        <v/>
      </c>
      <c r="CF398" s="40" t="str">
        <f t="shared" si="739"/>
        <v/>
      </c>
      <c r="CG398" s="40" t="str">
        <f t="shared" si="740"/>
        <v>|n闪避+10%</v>
      </c>
      <c r="CH398" s="40" t="str">
        <f t="shared" si="741"/>
        <v/>
      </c>
      <c r="CI398" s="40" t="str">
        <f t="shared" si="742"/>
        <v/>
      </c>
      <c r="CJ398" s="40" t="str">
        <f t="shared" si="743"/>
        <v/>
      </c>
      <c r="CK398" s="40" t="str">
        <f t="shared" si="744"/>
        <v/>
      </c>
      <c r="CL398" s="40" t="str">
        <f t="shared" si="745"/>
        <v/>
      </c>
      <c r="CM398" s="40" t="str">
        <f t="shared" si="746"/>
        <v/>
      </c>
      <c r="CN398" s="40" t="str">
        <f t="shared" si="747"/>
        <v/>
      </c>
      <c r="CO398" s="40" t="str">
        <f t="shared" si="748"/>
        <v/>
      </c>
      <c r="CP398" s="40" t="str">
        <f t="shared" si="749"/>
        <v/>
      </c>
      <c r="CQ398" s="40" t="str">
        <f t="shared" si="750"/>
        <v/>
      </c>
      <c r="CR398" s="40" t="str">
        <f t="shared" si="751"/>
        <v/>
      </c>
      <c r="CS398" s="40" t="str">
        <f t="shared" si="752"/>
        <v/>
      </c>
      <c r="CT398" s="40" t="str">
        <f t="shared" si="753"/>
        <v/>
      </c>
      <c r="CU398" s="40" t="str">
        <f t="shared" si="754"/>
        <v/>
      </c>
      <c r="CV398" s="40" t="str">
        <f t="shared" si="755"/>
        <v/>
      </c>
      <c r="CW398" s="40" t="str">
        <f t="shared" si="756"/>
        <v/>
      </c>
      <c r="CX398" s="40" t="str">
        <f t="shared" si="757"/>
        <v/>
      </c>
      <c r="CY398" s="40" t="str">
        <f t="shared" si="758"/>
        <v/>
      </c>
      <c r="CZ398" s="40" t="str">
        <f t="shared" si="759"/>
        <v/>
      </c>
      <c r="DA398" s="40" t="str">
        <f t="shared" si="760"/>
        <v/>
      </c>
      <c r="DB398" s="40" t="str">
        <f t="shared" si="761"/>
        <v/>
      </c>
      <c r="DC398" s="40" t="str">
        <f t="shared" si="762"/>
        <v/>
      </c>
      <c r="DD398" s="40" t="str">
        <f t="shared" si="763"/>
        <v/>
      </c>
      <c r="DE398" s="40" t="str">
        <f t="shared" si="764"/>
        <v/>
      </c>
      <c r="DF398" s="40" t="str">
        <f t="shared" si="765"/>
        <v/>
      </c>
      <c r="DG398" s="40" t="str">
        <f t="shared" si="766"/>
        <v/>
      </c>
      <c r="DH398" s="40" t="str">
        <f t="shared" si="767"/>
        <v/>
      </c>
      <c r="DI398" s="40" t="str">
        <f t="shared" si="768"/>
        <v/>
      </c>
      <c r="DJ398" s="40" t="str">
        <f t="shared" si="769"/>
        <v/>
      </c>
      <c r="DK398" s="40" t="str">
        <f t="shared" si="770"/>
        <v/>
      </c>
      <c r="DL398" s="40" t="str">
        <f t="shared" si="771"/>
        <v/>
      </c>
      <c r="DM398" s="40" t="str">
        <f t="shared" si="772"/>
        <v/>
      </c>
      <c r="DN398" s="40" t="str">
        <f t="shared" si="773"/>
        <v/>
      </c>
      <c r="DO398" s="40" t="str">
        <f t="shared" si="774"/>
        <v/>
      </c>
      <c r="DP398" s="40" t="str">
        <f t="shared" si="775"/>
        <v/>
      </c>
      <c r="DQ398" s="40" t="str">
        <f t="shared" si="776"/>
        <v/>
      </c>
      <c r="DR398" s="40" t="str">
        <f t="shared" si="777"/>
        <v/>
      </c>
      <c r="DS398" s="40" t="str">
        <f t="shared" si="778"/>
        <v/>
      </c>
      <c r="DT398" s="40" t="str">
        <f t="shared" si="779"/>
        <v/>
      </c>
      <c r="DU398" s="40" t="str">
        <f t="shared" si="780"/>
        <v/>
      </c>
      <c r="DV398" s="40" t="str">
        <f t="shared" si="781"/>
        <v/>
      </c>
      <c r="DW398" s="40" t="str">
        <f t="shared" si="782"/>
        <v/>
      </c>
      <c r="DX398" s="40" t="str">
        <f t="shared" si="798"/>
        <v/>
      </c>
      <c r="DY398" s="40" t="str">
        <f t="shared" si="798"/>
        <v/>
      </c>
      <c r="DZ398" s="40" t="str">
        <f t="shared" si="798"/>
        <v/>
      </c>
      <c r="EA398" s="40" t="str">
        <f t="shared" si="798"/>
        <v/>
      </c>
      <c r="EB398" s="40" t="str">
        <f t="shared" si="798"/>
        <v/>
      </c>
      <c r="EC398" s="40" t="str">
        <f t="shared" si="798"/>
        <v/>
      </c>
      <c r="ED398" s="40" t="str">
        <f t="shared" si="798"/>
        <v/>
      </c>
      <c r="EE398" s="40" t="str">
        <f t="shared" ref="EE398:EO411" si="804">IF(BK398="","","|n|cffffcc00"&amp;EE$2&amp;"：|r"&amp;BK398&amp;EE$1)</f>
        <v/>
      </c>
      <c r="EF398" s="40" t="str">
        <f t="shared" si="804"/>
        <v/>
      </c>
      <c r="EG398" s="40" t="str">
        <f t="shared" si="804"/>
        <v/>
      </c>
      <c r="EH398" s="40" t="str">
        <f t="shared" si="804"/>
        <v/>
      </c>
      <c r="EI398" s="40" t="str">
        <f t="shared" si="804"/>
        <v/>
      </c>
      <c r="EJ398" s="40" t="str">
        <f t="shared" si="804"/>
        <v/>
      </c>
      <c r="EK398" s="40" t="str">
        <f t="shared" si="804"/>
        <v/>
      </c>
      <c r="EL398" s="40" t="str">
        <f t="shared" si="724"/>
        <v/>
      </c>
      <c r="EM398" s="40" t="str">
        <f t="shared" si="724"/>
        <v/>
      </c>
      <c r="EN398" s="40" t="str">
        <f t="shared" si="724"/>
        <v/>
      </c>
      <c r="EO398" s="40" t="str">
        <f t="shared" si="724"/>
        <v/>
      </c>
    </row>
    <row r="399" spans="1:145">
      <c r="A399" s="40" t="s">
        <v>793</v>
      </c>
      <c r="B399" s="40" t="s">
        <v>791</v>
      </c>
      <c r="C399" s="27" t="s">
        <v>794</v>
      </c>
      <c r="D399" s="40">
        <v>10020</v>
      </c>
      <c r="F399" s="40">
        <v>30</v>
      </c>
      <c r="H399" s="40">
        <v>105700</v>
      </c>
      <c r="M399" s="40">
        <v>10</v>
      </c>
      <c r="BW399" s="40" t="str">
        <f t="shared" si="803"/>
        <v>|n攻击+10020|n护甲+30|n生命值+105700|n闪避+10%</v>
      </c>
      <c r="BX399" s="40" t="str">
        <f t="shared" si="732"/>
        <v>|n攻击+10020</v>
      </c>
      <c r="BY399" s="40" t="str">
        <f t="shared" si="733"/>
        <v/>
      </c>
      <c r="BZ399" s="40" t="str">
        <f t="shared" si="785"/>
        <v>|n护甲+30</v>
      </c>
      <c r="CA399" s="40" t="str">
        <f t="shared" si="734"/>
        <v/>
      </c>
      <c r="CB399" s="40" t="str">
        <f t="shared" si="735"/>
        <v>|n生命值+105700</v>
      </c>
      <c r="CC399" s="40" t="str">
        <f t="shared" si="736"/>
        <v/>
      </c>
      <c r="CD399" s="40" t="str">
        <f t="shared" si="737"/>
        <v/>
      </c>
      <c r="CE399" s="40" t="str">
        <f t="shared" si="738"/>
        <v/>
      </c>
      <c r="CF399" s="40" t="str">
        <f t="shared" si="739"/>
        <v/>
      </c>
      <c r="CG399" s="40" t="str">
        <f t="shared" si="740"/>
        <v>|n闪避+10%</v>
      </c>
      <c r="CH399" s="40" t="str">
        <f t="shared" si="741"/>
        <v/>
      </c>
      <c r="CI399" s="40" t="str">
        <f t="shared" si="742"/>
        <v/>
      </c>
      <c r="CJ399" s="40" t="str">
        <f t="shared" si="743"/>
        <v/>
      </c>
      <c r="CK399" s="40" t="str">
        <f t="shared" si="744"/>
        <v/>
      </c>
      <c r="CL399" s="40" t="str">
        <f t="shared" si="745"/>
        <v/>
      </c>
      <c r="CM399" s="40" t="str">
        <f t="shared" si="746"/>
        <v/>
      </c>
      <c r="CN399" s="40" t="str">
        <f t="shared" si="747"/>
        <v/>
      </c>
      <c r="CO399" s="40" t="str">
        <f t="shared" si="748"/>
        <v/>
      </c>
      <c r="CP399" s="40" t="str">
        <f t="shared" si="749"/>
        <v/>
      </c>
      <c r="CQ399" s="40" t="str">
        <f t="shared" si="750"/>
        <v/>
      </c>
      <c r="CR399" s="40" t="str">
        <f t="shared" si="751"/>
        <v/>
      </c>
      <c r="CS399" s="40" t="str">
        <f t="shared" si="752"/>
        <v/>
      </c>
      <c r="CT399" s="40" t="str">
        <f t="shared" si="753"/>
        <v/>
      </c>
      <c r="CU399" s="40" t="str">
        <f t="shared" si="754"/>
        <v/>
      </c>
      <c r="CV399" s="40" t="str">
        <f t="shared" si="755"/>
        <v/>
      </c>
      <c r="CW399" s="40" t="str">
        <f t="shared" si="756"/>
        <v/>
      </c>
      <c r="CX399" s="40" t="str">
        <f t="shared" si="757"/>
        <v/>
      </c>
      <c r="CY399" s="40" t="str">
        <f t="shared" si="758"/>
        <v/>
      </c>
      <c r="CZ399" s="40" t="str">
        <f t="shared" si="759"/>
        <v/>
      </c>
      <c r="DA399" s="40" t="str">
        <f t="shared" si="760"/>
        <v/>
      </c>
      <c r="DB399" s="40" t="str">
        <f t="shared" si="761"/>
        <v/>
      </c>
      <c r="DC399" s="40" t="str">
        <f t="shared" si="762"/>
        <v/>
      </c>
      <c r="DD399" s="40" t="str">
        <f t="shared" si="763"/>
        <v/>
      </c>
      <c r="DE399" s="40" t="str">
        <f t="shared" si="764"/>
        <v/>
      </c>
      <c r="DF399" s="40" t="str">
        <f t="shared" si="765"/>
        <v/>
      </c>
      <c r="DG399" s="40" t="str">
        <f t="shared" si="766"/>
        <v/>
      </c>
      <c r="DH399" s="40" t="str">
        <f t="shared" si="767"/>
        <v/>
      </c>
      <c r="DI399" s="40" t="str">
        <f t="shared" si="768"/>
        <v/>
      </c>
      <c r="DJ399" s="40" t="str">
        <f t="shared" si="769"/>
        <v/>
      </c>
      <c r="DK399" s="40" t="str">
        <f t="shared" si="770"/>
        <v/>
      </c>
      <c r="DL399" s="40" t="str">
        <f t="shared" si="771"/>
        <v/>
      </c>
      <c r="DM399" s="40" t="str">
        <f t="shared" si="772"/>
        <v/>
      </c>
      <c r="DN399" s="40" t="str">
        <f t="shared" si="773"/>
        <v/>
      </c>
      <c r="DO399" s="40" t="str">
        <f t="shared" si="774"/>
        <v/>
      </c>
      <c r="DP399" s="40" t="str">
        <f t="shared" si="775"/>
        <v/>
      </c>
      <c r="DQ399" s="40" t="str">
        <f t="shared" si="776"/>
        <v/>
      </c>
      <c r="DR399" s="40" t="str">
        <f t="shared" si="777"/>
        <v/>
      </c>
      <c r="DS399" s="40" t="str">
        <f t="shared" si="778"/>
        <v/>
      </c>
      <c r="DT399" s="40" t="str">
        <f t="shared" si="779"/>
        <v/>
      </c>
      <c r="DU399" s="40" t="str">
        <f t="shared" si="780"/>
        <v/>
      </c>
      <c r="DV399" s="40" t="str">
        <f t="shared" si="781"/>
        <v/>
      </c>
      <c r="DW399" s="40" t="str">
        <f t="shared" si="782"/>
        <v/>
      </c>
      <c r="DX399" s="40" t="str">
        <f t="shared" si="798"/>
        <v/>
      </c>
      <c r="DY399" s="40" t="str">
        <f t="shared" si="798"/>
        <v/>
      </c>
      <c r="DZ399" s="40" t="str">
        <f t="shared" si="798"/>
        <v/>
      </c>
      <c r="EA399" s="40" t="str">
        <f t="shared" si="798"/>
        <v/>
      </c>
      <c r="EB399" s="40" t="str">
        <f t="shared" si="798"/>
        <v/>
      </c>
      <c r="EC399" s="40" t="str">
        <f t="shared" si="798"/>
        <v/>
      </c>
      <c r="ED399" s="40" t="str">
        <f t="shared" si="798"/>
        <v/>
      </c>
      <c r="EE399" s="40" t="str">
        <f t="shared" si="804"/>
        <v/>
      </c>
      <c r="EF399" s="40" t="str">
        <f t="shared" si="804"/>
        <v/>
      </c>
      <c r="EG399" s="40" t="str">
        <f t="shared" si="804"/>
        <v/>
      </c>
      <c r="EH399" s="40" t="str">
        <f t="shared" si="804"/>
        <v/>
      </c>
      <c r="EI399" s="40" t="str">
        <f t="shared" si="804"/>
        <v/>
      </c>
      <c r="EJ399" s="40" t="str">
        <f t="shared" si="804"/>
        <v/>
      </c>
      <c r="EK399" s="40" t="str">
        <f t="shared" si="804"/>
        <v/>
      </c>
      <c r="EL399" s="40" t="str">
        <f t="shared" si="804"/>
        <v/>
      </c>
      <c r="EM399" s="40" t="str">
        <f t="shared" si="804"/>
        <v/>
      </c>
      <c r="EN399" s="40" t="str">
        <f t="shared" si="804"/>
        <v/>
      </c>
      <c r="EO399" s="40" t="str">
        <f t="shared" si="804"/>
        <v/>
      </c>
    </row>
    <row r="400" spans="1:145">
      <c r="A400" s="40" t="s">
        <v>795</v>
      </c>
      <c r="B400" s="40" t="s">
        <v>791</v>
      </c>
      <c r="C400" s="40" t="s">
        <v>792</v>
      </c>
      <c r="D400" s="40">
        <v>33000</v>
      </c>
      <c r="F400" s="40">
        <v>80</v>
      </c>
      <c r="H400" s="40">
        <v>360000</v>
      </c>
      <c r="M400" s="40">
        <v>10</v>
      </c>
      <c r="BW400" s="40" t="str">
        <f t="shared" si="803"/>
        <v>|n攻击+33000|n护甲+80|n生命值+360000|n闪避+10%</v>
      </c>
      <c r="BX400" s="40" t="str">
        <f t="shared" si="732"/>
        <v>|n攻击+33000</v>
      </c>
      <c r="BY400" s="40" t="str">
        <f t="shared" si="733"/>
        <v/>
      </c>
      <c r="BZ400" s="40" t="str">
        <f t="shared" si="785"/>
        <v>|n护甲+80</v>
      </c>
      <c r="CA400" s="40" t="str">
        <f t="shared" si="734"/>
        <v/>
      </c>
      <c r="CB400" s="40" t="str">
        <f t="shared" si="735"/>
        <v>|n生命值+360000</v>
      </c>
      <c r="CC400" s="40" t="str">
        <f t="shared" si="736"/>
        <v/>
      </c>
      <c r="CD400" s="40" t="str">
        <f t="shared" si="737"/>
        <v/>
      </c>
      <c r="CE400" s="40" t="str">
        <f t="shared" si="738"/>
        <v/>
      </c>
      <c r="CF400" s="40" t="str">
        <f t="shared" si="739"/>
        <v/>
      </c>
      <c r="CG400" s="40" t="str">
        <f t="shared" si="740"/>
        <v>|n闪避+10%</v>
      </c>
      <c r="CH400" s="40" t="str">
        <f t="shared" si="741"/>
        <v/>
      </c>
      <c r="CI400" s="40" t="str">
        <f t="shared" si="742"/>
        <v/>
      </c>
      <c r="CJ400" s="40" t="str">
        <f t="shared" si="743"/>
        <v/>
      </c>
      <c r="CK400" s="40" t="str">
        <f t="shared" si="744"/>
        <v/>
      </c>
      <c r="CL400" s="40" t="str">
        <f t="shared" si="745"/>
        <v/>
      </c>
      <c r="CM400" s="40" t="str">
        <f t="shared" si="746"/>
        <v/>
      </c>
      <c r="CN400" s="40" t="str">
        <f t="shared" si="747"/>
        <v/>
      </c>
      <c r="CO400" s="40" t="str">
        <f t="shared" si="748"/>
        <v/>
      </c>
      <c r="CP400" s="40" t="str">
        <f t="shared" si="749"/>
        <v/>
      </c>
      <c r="CQ400" s="40" t="str">
        <f t="shared" si="750"/>
        <v/>
      </c>
      <c r="CR400" s="40" t="str">
        <f t="shared" si="751"/>
        <v/>
      </c>
      <c r="CS400" s="40" t="str">
        <f t="shared" si="752"/>
        <v/>
      </c>
      <c r="CT400" s="40" t="str">
        <f t="shared" si="753"/>
        <v/>
      </c>
      <c r="CU400" s="40" t="str">
        <f t="shared" si="754"/>
        <v/>
      </c>
      <c r="CV400" s="40" t="str">
        <f t="shared" si="755"/>
        <v/>
      </c>
      <c r="CW400" s="40" t="str">
        <f t="shared" si="756"/>
        <v/>
      </c>
      <c r="CX400" s="40" t="str">
        <f t="shared" si="757"/>
        <v/>
      </c>
      <c r="CY400" s="40" t="str">
        <f t="shared" si="758"/>
        <v/>
      </c>
      <c r="CZ400" s="40" t="str">
        <f t="shared" si="759"/>
        <v/>
      </c>
      <c r="DA400" s="40" t="str">
        <f t="shared" si="760"/>
        <v/>
      </c>
      <c r="DB400" s="40" t="str">
        <f t="shared" si="761"/>
        <v/>
      </c>
      <c r="DC400" s="40" t="str">
        <f t="shared" si="762"/>
        <v/>
      </c>
      <c r="DD400" s="40" t="str">
        <f t="shared" si="763"/>
        <v/>
      </c>
      <c r="DE400" s="40" t="str">
        <f t="shared" si="764"/>
        <v/>
      </c>
      <c r="DF400" s="40" t="str">
        <f t="shared" si="765"/>
        <v/>
      </c>
      <c r="DG400" s="40" t="str">
        <f t="shared" si="766"/>
        <v/>
      </c>
      <c r="DH400" s="40" t="str">
        <f t="shared" si="767"/>
        <v/>
      </c>
      <c r="DI400" s="40" t="str">
        <f t="shared" si="768"/>
        <v/>
      </c>
      <c r="DJ400" s="40" t="str">
        <f t="shared" si="769"/>
        <v/>
      </c>
      <c r="DK400" s="40" t="str">
        <f t="shared" si="770"/>
        <v/>
      </c>
      <c r="DL400" s="40" t="str">
        <f t="shared" si="771"/>
        <v/>
      </c>
      <c r="DM400" s="40" t="str">
        <f t="shared" si="772"/>
        <v/>
      </c>
      <c r="DN400" s="40" t="str">
        <f t="shared" si="773"/>
        <v/>
      </c>
      <c r="DO400" s="40" t="str">
        <f t="shared" si="774"/>
        <v/>
      </c>
      <c r="DP400" s="40" t="str">
        <f t="shared" si="775"/>
        <v/>
      </c>
      <c r="DQ400" s="40" t="str">
        <f t="shared" si="776"/>
        <v/>
      </c>
      <c r="DR400" s="40" t="str">
        <f t="shared" si="777"/>
        <v/>
      </c>
      <c r="DS400" s="40" t="str">
        <f t="shared" si="778"/>
        <v/>
      </c>
      <c r="DT400" s="40" t="str">
        <f t="shared" si="779"/>
        <v/>
      </c>
      <c r="DU400" s="40" t="str">
        <f t="shared" si="780"/>
        <v/>
      </c>
      <c r="DV400" s="40" t="str">
        <f t="shared" si="781"/>
        <v/>
      </c>
      <c r="DW400" s="40" t="str">
        <f t="shared" si="782"/>
        <v/>
      </c>
      <c r="DX400" s="40" t="str">
        <f t="shared" ref="DX400:EI403" si="805">IF(BD400="","","|n|cffffcc00"&amp;DX$2&amp;"：|r"&amp;BD400&amp;DX$1)</f>
        <v/>
      </c>
      <c r="DY400" s="40" t="str">
        <f t="shared" si="805"/>
        <v/>
      </c>
      <c r="DZ400" s="40" t="str">
        <f t="shared" si="805"/>
        <v/>
      </c>
      <c r="EA400" s="40" t="str">
        <f t="shared" si="805"/>
        <v/>
      </c>
      <c r="EB400" s="40" t="str">
        <f t="shared" si="805"/>
        <v/>
      </c>
      <c r="EC400" s="40" t="str">
        <f t="shared" si="805"/>
        <v/>
      </c>
      <c r="ED400" s="40" t="str">
        <f t="shared" si="805"/>
        <v/>
      </c>
      <c r="EE400" s="40" t="str">
        <f t="shared" si="805"/>
        <v/>
      </c>
      <c r="EF400" s="40" t="str">
        <f t="shared" si="805"/>
        <v/>
      </c>
      <c r="EG400" s="40" t="str">
        <f t="shared" si="805"/>
        <v/>
      </c>
      <c r="EH400" s="40" t="str">
        <f t="shared" si="805"/>
        <v/>
      </c>
      <c r="EI400" s="40" t="str">
        <f t="shared" si="805"/>
        <v/>
      </c>
      <c r="EJ400" s="40" t="str">
        <f t="shared" si="804"/>
        <v/>
      </c>
      <c r="EK400" s="40" t="str">
        <f t="shared" si="804"/>
        <v/>
      </c>
      <c r="EL400" s="40" t="str">
        <f t="shared" si="804"/>
        <v/>
      </c>
      <c r="EM400" s="40" t="str">
        <f t="shared" si="804"/>
        <v/>
      </c>
      <c r="EN400" s="40" t="str">
        <f t="shared" si="804"/>
        <v/>
      </c>
      <c r="EO400" s="40" t="str">
        <f t="shared" si="804"/>
        <v/>
      </c>
    </row>
    <row r="401" spans="1:145">
      <c r="A401" s="40" t="s">
        <v>796</v>
      </c>
      <c r="B401" s="40" t="s">
        <v>791</v>
      </c>
      <c r="C401" s="40" t="s">
        <v>792</v>
      </c>
      <c r="D401" s="40">
        <v>63800</v>
      </c>
      <c r="F401" s="40">
        <v>130</v>
      </c>
      <c r="H401" s="40">
        <v>690000</v>
      </c>
      <c r="M401" s="40">
        <v>10</v>
      </c>
      <c r="BW401" s="40" t="str">
        <f t="shared" si="803"/>
        <v>|n攻击+63800|n护甲+130|n生命值+690000|n闪避+10%</v>
      </c>
      <c r="BX401" s="40" t="str">
        <f t="shared" si="732"/>
        <v>|n攻击+63800</v>
      </c>
      <c r="BY401" s="40" t="str">
        <f t="shared" si="733"/>
        <v/>
      </c>
      <c r="BZ401" s="40" t="str">
        <f t="shared" si="785"/>
        <v>|n护甲+130</v>
      </c>
      <c r="CA401" s="40" t="str">
        <f t="shared" si="734"/>
        <v/>
      </c>
      <c r="CB401" s="40" t="str">
        <f t="shared" si="735"/>
        <v>|n生命值+690000</v>
      </c>
      <c r="CC401" s="40" t="str">
        <f t="shared" si="736"/>
        <v/>
      </c>
      <c r="CD401" s="40" t="str">
        <f t="shared" si="737"/>
        <v/>
      </c>
      <c r="CE401" s="40" t="str">
        <f t="shared" si="738"/>
        <v/>
      </c>
      <c r="CF401" s="40" t="str">
        <f t="shared" si="739"/>
        <v/>
      </c>
      <c r="CG401" s="40" t="str">
        <f t="shared" si="740"/>
        <v>|n闪避+10%</v>
      </c>
      <c r="CH401" s="40" t="str">
        <f t="shared" si="741"/>
        <v/>
      </c>
      <c r="CI401" s="40" t="str">
        <f t="shared" si="742"/>
        <v/>
      </c>
      <c r="CJ401" s="40" t="str">
        <f t="shared" si="743"/>
        <v/>
      </c>
      <c r="CK401" s="40" t="str">
        <f t="shared" si="744"/>
        <v/>
      </c>
      <c r="CL401" s="40" t="str">
        <f t="shared" si="745"/>
        <v/>
      </c>
      <c r="CM401" s="40" t="str">
        <f t="shared" si="746"/>
        <v/>
      </c>
      <c r="CN401" s="40" t="str">
        <f t="shared" si="747"/>
        <v/>
      </c>
      <c r="CO401" s="40" t="str">
        <f t="shared" si="748"/>
        <v/>
      </c>
      <c r="CP401" s="40" t="str">
        <f t="shared" si="749"/>
        <v/>
      </c>
      <c r="CQ401" s="40" t="str">
        <f t="shared" si="750"/>
        <v/>
      </c>
      <c r="CR401" s="40" t="str">
        <f t="shared" si="751"/>
        <v/>
      </c>
      <c r="CS401" s="40" t="str">
        <f t="shared" si="752"/>
        <v/>
      </c>
      <c r="CT401" s="40" t="str">
        <f t="shared" si="753"/>
        <v/>
      </c>
      <c r="CU401" s="40" t="str">
        <f t="shared" si="754"/>
        <v/>
      </c>
      <c r="CV401" s="40" t="str">
        <f t="shared" si="755"/>
        <v/>
      </c>
      <c r="CW401" s="40" t="str">
        <f t="shared" si="756"/>
        <v/>
      </c>
      <c r="CX401" s="40" t="str">
        <f t="shared" si="757"/>
        <v/>
      </c>
      <c r="CY401" s="40" t="str">
        <f t="shared" si="758"/>
        <v/>
      </c>
      <c r="CZ401" s="40" t="str">
        <f t="shared" si="759"/>
        <v/>
      </c>
      <c r="DA401" s="40" t="str">
        <f t="shared" si="760"/>
        <v/>
      </c>
      <c r="DB401" s="40" t="str">
        <f t="shared" si="761"/>
        <v/>
      </c>
      <c r="DC401" s="40" t="str">
        <f t="shared" si="762"/>
        <v/>
      </c>
      <c r="DD401" s="40" t="str">
        <f t="shared" si="763"/>
        <v/>
      </c>
      <c r="DE401" s="40" t="str">
        <f t="shared" si="764"/>
        <v/>
      </c>
      <c r="DF401" s="40" t="str">
        <f t="shared" si="765"/>
        <v/>
      </c>
      <c r="DG401" s="40" t="str">
        <f t="shared" si="766"/>
        <v/>
      </c>
      <c r="DH401" s="40" t="str">
        <f t="shared" si="767"/>
        <v/>
      </c>
      <c r="DI401" s="40" t="str">
        <f t="shared" si="768"/>
        <v/>
      </c>
      <c r="DJ401" s="40" t="str">
        <f t="shared" si="769"/>
        <v/>
      </c>
      <c r="DK401" s="40" t="str">
        <f t="shared" si="770"/>
        <v/>
      </c>
      <c r="DL401" s="40" t="str">
        <f t="shared" si="771"/>
        <v/>
      </c>
      <c r="DM401" s="40" t="str">
        <f t="shared" si="772"/>
        <v/>
      </c>
      <c r="DN401" s="40" t="str">
        <f t="shared" si="773"/>
        <v/>
      </c>
      <c r="DO401" s="40" t="str">
        <f t="shared" si="774"/>
        <v/>
      </c>
      <c r="DP401" s="40" t="str">
        <f t="shared" si="775"/>
        <v/>
      </c>
      <c r="DQ401" s="40" t="str">
        <f t="shared" si="776"/>
        <v/>
      </c>
      <c r="DR401" s="40" t="str">
        <f t="shared" si="777"/>
        <v/>
      </c>
      <c r="DS401" s="40" t="str">
        <f t="shared" si="778"/>
        <v/>
      </c>
      <c r="DT401" s="40" t="str">
        <f t="shared" si="779"/>
        <v/>
      </c>
      <c r="DU401" s="40" t="str">
        <f t="shared" si="780"/>
        <v/>
      </c>
      <c r="DV401" s="40" t="str">
        <f t="shared" si="781"/>
        <v/>
      </c>
      <c r="DW401" s="40" t="str">
        <f t="shared" si="782"/>
        <v/>
      </c>
      <c r="DX401" s="40" t="str">
        <f t="shared" si="805"/>
        <v/>
      </c>
      <c r="DY401" s="40" t="str">
        <f t="shared" si="805"/>
        <v/>
      </c>
      <c r="DZ401" s="40" t="str">
        <f t="shared" si="805"/>
        <v/>
      </c>
      <c r="EA401" s="40" t="str">
        <f t="shared" si="805"/>
        <v/>
      </c>
      <c r="EB401" s="40" t="str">
        <f t="shared" si="805"/>
        <v/>
      </c>
      <c r="EC401" s="40" t="str">
        <f t="shared" si="805"/>
        <v/>
      </c>
      <c r="ED401" s="40" t="str">
        <f t="shared" si="805"/>
        <v/>
      </c>
      <c r="EE401" s="40" t="str">
        <f t="shared" si="805"/>
        <v/>
      </c>
      <c r="EF401" s="40" t="str">
        <f t="shared" si="805"/>
        <v/>
      </c>
      <c r="EG401" s="40" t="str">
        <f t="shared" si="805"/>
        <v/>
      </c>
      <c r="EH401" s="40" t="str">
        <f t="shared" si="805"/>
        <v/>
      </c>
      <c r="EI401" s="40" t="str">
        <f t="shared" si="805"/>
        <v/>
      </c>
      <c r="EJ401" s="40" t="str">
        <f t="shared" si="804"/>
        <v/>
      </c>
      <c r="EK401" s="40" t="str">
        <f t="shared" si="804"/>
        <v/>
      </c>
      <c r="EL401" s="40" t="str">
        <f t="shared" si="804"/>
        <v/>
      </c>
      <c r="EM401" s="40" t="str">
        <f t="shared" si="804"/>
        <v/>
      </c>
      <c r="EN401" s="40" t="str">
        <f t="shared" si="804"/>
        <v/>
      </c>
      <c r="EO401" s="40" t="str">
        <f t="shared" si="804"/>
        <v/>
      </c>
    </row>
    <row r="402" spans="1:145">
      <c r="A402" s="40" t="s">
        <v>797</v>
      </c>
      <c r="B402" s="40" t="s">
        <v>791</v>
      </c>
      <c r="C402" s="40" t="s">
        <v>792</v>
      </c>
      <c r="D402" s="40">
        <v>97800</v>
      </c>
      <c r="F402" s="40">
        <v>180</v>
      </c>
      <c r="H402" s="40">
        <v>1064600</v>
      </c>
      <c r="M402" s="40">
        <v>10</v>
      </c>
      <c r="BW402" s="40" t="str">
        <f t="shared" si="803"/>
        <v>|n攻击+97800|n护甲+180|n生命值+1064600|n闪避+10%</v>
      </c>
      <c r="BX402" s="40" t="str">
        <f t="shared" si="732"/>
        <v>|n攻击+97800</v>
      </c>
      <c r="BY402" s="40" t="str">
        <f t="shared" si="733"/>
        <v/>
      </c>
      <c r="BZ402" s="40" t="str">
        <f t="shared" si="785"/>
        <v>|n护甲+180</v>
      </c>
      <c r="CA402" s="40" t="str">
        <f t="shared" si="734"/>
        <v/>
      </c>
      <c r="CB402" s="40" t="str">
        <f t="shared" si="735"/>
        <v>|n生命值+1064600</v>
      </c>
      <c r="CC402" s="40" t="str">
        <f t="shared" si="736"/>
        <v/>
      </c>
      <c r="CD402" s="40" t="str">
        <f t="shared" si="737"/>
        <v/>
      </c>
      <c r="CE402" s="40" t="str">
        <f t="shared" si="738"/>
        <v/>
      </c>
      <c r="CF402" s="40" t="str">
        <f t="shared" si="739"/>
        <v/>
      </c>
      <c r="CG402" s="40" t="str">
        <f t="shared" si="740"/>
        <v>|n闪避+10%</v>
      </c>
      <c r="CH402" s="40" t="str">
        <f t="shared" si="741"/>
        <v/>
      </c>
      <c r="CI402" s="40" t="str">
        <f t="shared" si="742"/>
        <v/>
      </c>
      <c r="CJ402" s="40" t="str">
        <f t="shared" si="743"/>
        <v/>
      </c>
      <c r="CK402" s="40" t="str">
        <f t="shared" si="744"/>
        <v/>
      </c>
      <c r="CL402" s="40" t="str">
        <f t="shared" si="745"/>
        <v/>
      </c>
      <c r="CM402" s="40" t="str">
        <f t="shared" si="746"/>
        <v/>
      </c>
      <c r="CN402" s="40" t="str">
        <f t="shared" si="747"/>
        <v/>
      </c>
      <c r="CO402" s="40" t="str">
        <f t="shared" si="748"/>
        <v/>
      </c>
      <c r="CP402" s="40" t="str">
        <f t="shared" si="749"/>
        <v/>
      </c>
      <c r="CQ402" s="40" t="str">
        <f t="shared" si="750"/>
        <v/>
      </c>
      <c r="CR402" s="40" t="str">
        <f t="shared" si="751"/>
        <v/>
      </c>
      <c r="CS402" s="40" t="str">
        <f t="shared" si="752"/>
        <v/>
      </c>
      <c r="CT402" s="40" t="str">
        <f t="shared" si="753"/>
        <v/>
      </c>
      <c r="CU402" s="40" t="str">
        <f t="shared" si="754"/>
        <v/>
      </c>
      <c r="CV402" s="40" t="str">
        <f t="shared" si="755"/>
        <v/>
      </c>
      <c r="CW402" s="40" t="str">
        <f t="shared" si="756"/>
        <v/>
      </c>
      <c r="CX402" s="40" t="str">
        <f t="shared" si="757"/>
        <v/>
      </c>
      <c r="CY402" s="40" t="str">
        <f t="shared" si="758"/>
        <v/>
      </c>
      <c r="CZ402" s="40" t="str">
        <f t="shared" si="759"/>
        <v/>
      </c>
      <c r="DA402" s="40" t="str">
        <f t="shared" si="760"/>
        <v/>
      </c>
      <c r="DB402" s="40" t="str">
        <f t="shared" si="761"/>
        <v/>
      </c>
      <c r="DC402" s="40" t="str">
        <f t="shared" si="762"/>
        <v/>
      </c>
      <c r="DD402" s="40" t="str">
        <f t="shared" si="763"/>
        <v/>
      </c>
      <c r="DE402" s="40" t="str">
        <f t="shared" si="764"/>
        <v/>
      </c>
      <c r="DF402" s="40" t="str">
        <f t="shared" si="765"/>
        <v/>
      </c>
      <c r="DG402" s="40" t="str">
        <f t="shared" si="766"/>
        <v/>
      </c>
      <c r="DH402" s="40" t="str">
        <f t="shared" si="767"/>
        <v/>
      </c>
      <c r="DI402" s="40" t="str">
        <f t="shared" si="768"/>
        <v/>
      </c>
      <c r="DJ402" s="40" t="str">
        <f t="shared" si="769"/>
        <v/>
      </c>
      <c r="DK402" s="40" t="str">
        <f t="shared" si="770"/>
        <v/>
      </c>
      <c r="DL402" s="40" t="str">
        <f t="shared" si="771"/>
        <v/>
      </c>
      <c r="DM402" s="40" t="str">
        <f t="shared" si="772"/>
        <v/>
      </c>
      <c r="DN402" s="40" t="str">
        <f t="shared" si="773"/>
        <v/>
      </c>
      <c r="DO402" s="40" t="str">
        <f t="shared" si="774"/>
        <v/>
      </c>
      <c r="DP402" s="40" t="str">
        <f t="shared" si="775"/>
        <v/>
      </c>
      <c r="DQ402" s="40" t="str">
        <f t="shared" si="776"/>
        <v/>
      </c>
      <c r="DR402" s="40" t="str">
        <f t="shared" si="777"/>
        <v/>
      </c>
      <c r="DS402" s="40" t="str">
        <f t="shared" si="778"/>
        <v/>
      </c>
      <c r="DT402" s="40" t="str">
        <f t="shared" si="779"/>
        <v/>
      </c>
      <c r="DU402" s="40" t="str">
        <f t="shared" si="780"/>
        <v/>
      </c>
      <c r="DV402" s="40" t="str">
        <f t="shared" si="781"/>
        <v/>
      </c>
      <c r="DW402" s="40" t="str">
        <f t="shared" si="782"/>
        <v/>
      </c>
      <c r="DX402" s="40" t="str">
        <f t="shared" si="805"/>
        <v/>
      </c>
      <c r="DY402" s="40" t="str">
        <f t="shared" si="805"/>
        <v/>
      </c>
      <c r="DZ402" s="40" t="str">
        <f t="shared" si="805"/>
        <v/>
      </c>
      <c r="EA402" s="40" t="str">
        <f t="shared" si="805"/>
        <v/>
      </c>
      <c r="EB402" s="40" t="str">
        <f t="shared" si="805"/>
        <v/>
      </c>
      <c r="EC402" s="40" t="str">
        <f t="shared" si="805"/>
        <v/>
      </c>
      <c r="ED402" s="40" t="str">
        <f t="shared" si="805"/>
        <v/>
      </c>
      <c r="EE402" s="40" t="str">
        <f t="shared" si="805"/>
        <v/>
      </c>
      <c r="EF402" s="40" t="str">
        <f t="shared" si="805"/>
        <v/>
      </c>
      <c r="EG402" s="40" t="str">
        <f t="shared" si="805"/>
        <v/>
      </c>
      <c r="EH402" s="40" t="str">
        <f t="shared" si="805"/>
        <v/>
      </c>
      <c r="EI402" s="40" t="str">
        <f t="shared" si="805"/>
        <v/>
      </c>
      <c r="EJ402" s="40" t="str">
        <f t="shared" si="804"/>
        <v/>
      </c>
      <c r="EK402" s="40" t="str">
        <f t="shared" si="804"/>
        <v/>
      </c>
      <c r="EL402" s="40" t="str">
        <f t="shared" si="804"/>
        <v/>
      </c>
      <c r="EM402" s="40" t="str">
        <f t="shared" si="804"/>
        <v/>
      </c>
      <c r="EN402" s="40" t="str">
        <f t="shared" si="804"/>
        <v/>
      </c>
      <c r="EO402" s="40" t="str">
        <f t="shared" si="804"/>
        <v/>
      </c>
    </row>
    <row r="403" spans="1:145">
      <c r="A403" s="40" t="s">
        <v>798</v>
      </c>
      <c r="B403" s="40" t="s">
        <v>791</v>
      </c>
      <c r="C403" s="40" t="s">
        <v>792</v>
      </c>
      <c r="D403" s="40">
        <v>168800</v>
      </c>
      <c r="F403" s="40">
        <v>270</v>
      </c>
      <c r="H403" s="40">
        <v>1845300</v>
      </c>
      <c r="M403" s="40">
        <v>10</v>
      </c>
      <c r="BW403" s="40" t="str">
        <f t="shared" si="803"/>
        <v>|n攻击+168800|n护甲+270|n生命值+1845300|n闪避+10%</v>
      </c>
      <c r="BX403" s="40" t="str">
        <f t="shared" si="732"/>
        <v>|n攻击+168800</v>
      </c>
      <c r="BY403" s="40" t="str">
        <f t="shared" si="733"/>
        <v/>
      </c>
      <c r="BZ403" s="40" t="str">
        <f t="shared" si="785"/>
        <v>|n护甲+270</v>
      </c>
      <c r="CA403" s="40" t="str">
        <f t="shared" si="734"/>
        <v/>
      </c>
      <c r="CB403" s="40" t="str">
        <f t="shared" si="735"/>
        <v>|n生命值+1845300</v>
      </c>
      <c r="CC403" s="40" t="str">
        <f t="shared" si="736"/>
        <v/>
      </c>
      <c r="CD403" s="40" t="str">
        <f t="shared" si="737"/>
        <v/>
      </c>
      <c r="CE403" s="40" t="str">
        <f t="shared" si="738"/>
        <v/>
      </c>
      <c r="CF403" s="40" t="str">
        <f t="shared" si="739"/>
        <v/>
      </c>
      <c r="CG403" s="40" t="str">
        <f t="shared" si="740"/>
        <v>|n闪避+10%</v>
      </c>
      <c r="CH403" s="40" t="str">
        <f t="shared" si="741"/>
        <v/>
      </c>
      <c r="CI403" s="40" t="str">
        <f t="shared" si="742"/>
        <v/>
      </c>
      <c r="CJ403" s="40" t="str">
        <f t="shared" si="743"/>
        <v/>
      </c>
      <c r="CK403" s="40" t="str">
        <f t="shared" si="744"/>
        <v/>
      </c>
      <c r="CL403" s="40" t="str">
        <f t="shared" si="745"/>
        <v/>
      </c>
      <c r="CM403" s="40" t="str">
        <f t="shared" si="746"/>
        <v/>
      </c>
      <c r="CN403" s="40" t="str">
        <f t="shared" si="747"/>
        <v/>
      </c>
      <c r="CO403" s="40" t="str">
        <f t="shared" si="748"/>
        <v/>
      </c>
      <c r="CP403" s="40" t="str">
        <f t="shared" si="749"/>
        <v/>
      </c>
      <c r="CQ403" s="40" t="str">
        <f t="shared" si="750"/>
        <v/>
      </c>
      <c r="CR403" s="40" t="str">
        <f t="shared" si="751"/>
        <v/>
      </c>
      <c r="CS403" s="40" t="str">
        <f t="shared" si="752"/>
        <v/>
      </c>
      <c r="CT403" s="40" t="str">
        <f t="shared" si="753"/>
        <v/>
      </c>
      <c r="CU403" s="40" t="str">
        <f t="shared" si="754"/>
        <v/>
      </c>
      <c r="CV403" s="40" t="str">
        <f t="shared" si="755"/>
        <v/>
      </c>
      <c r="CW403" s="40" t="str">
        <f t="shared" si="756"/>
        <v/>
      </c>
      <c r="CX403" s="40" t="str">
        <f t="shared" si="757"/>
        <v/>
      </c>
      <c r="CY403" s="40" t="str">
        <f t="shared" si="758"/>
        <v/>
      </c>
      <c r="CZ403" s="40" t="str">
        <f t="shared" si="759"/>
        <v/>
      </c>
      <c r="DA403" s="40" t="str">
        <f t="shared" si="760"/>
        <v/>
      </c>
      <c r="DB403" s="40" t="str">
        <f t="shared" si="761"/>
        <v/>
      </c>
      <c r="DC403" s="40" t="str">
        <f t="shared" si="762"/>
        <v/>
      </c>
      <c r="DD403" s="40" t="str">
        <f t="shared" si="763"/>
        <v/>
      </c>
      <c r="DE403" s="40" t="str">
        <f t="shared" si="764"/>
        <v/>
      </c>
      <c r="DF403" s="40" t="str">
        <f t="shared" si="765"/>
        <v/>
      </c>
      <c r="DG403" s="40" t="str">
        <f t="shared" si="766"/>
        <v/>
      </c>
      <c r="DH403" s="40" t="str">
        <f t="shared" si="767"/>
        <v/>
      </c>
      <c r="DI403" s="40" t="str">
        <f t="shared" si="768"/>
        <v/>
      </c>
      <c r="DJ403" s="40" t="str">
        <f t="shared" si="769"/>
        <v/>
      </c>
      <c r="DK403" s="40" t="str">
        <f t="shared" si="770"/>
        <v/>
      </c>
      <c r="DL403" s="40" t="str">
        <f t="shared" si="771"/>
        <v/>
      </c>
      <c r="DM403" s="40" t="str">
        <f t="shared" si="772"/>
        <v/>
      </c>
      <c r="DN403" s="40" t="str">
        <f t="shared" si="773"/>
        <v/>
      </c>
      <c r="DO403" s="40" t="str">
        <f t="shared" si="774"/>
        <v/>
      </c>
      <c r="DP403" s="40" t="str">
        <f t="shared" si="775"/>
        <v/>
      </c>
      <c r="DQ403" s="40" t="str">
        <f t="shared" si="776"/>
        <v/>
      </c>
      <c r="DR403" s="40" t="str">
        <f t="shared" si="777"/>
        <v/>
      </c>
      <c r="DS403" s="40" t="str">
        <f t="shared" si="778"/>
        <v/>
      </c>
      <c r="DT403" s="40" t="str">
        <f t="shared" si="779"/>
        <v/>
      </c>
      <c r="DU403" s="40" t="str">
        <f t="shared" si="780"/>
        <v/>
      </c>
      <c r="DV403" s="40" t="str">
        <f t="shared" si="781"/>
        <v/>
      </c>
      <c r="DW403" s="40" t="str">
        <f t="shared" si="782"/>
        <v/>
      </c>
      <c r="DX403" s="40" t="str">
        <f t="shared" si="805"/>
        <v/>
      </c>
      <c r="DY403" s="40" t="str">
        <f t="shared" si="805"/>
        <v/>
      </c>
      <c r="DZ403" s="40" t="str">
        <f t="shared" si="805"/>
        <v/>
      </c>
      <c r="EA403" s="40" t="str">
        <f t="shared" si="805"/>
        <v/>
      </c>
      <c r="EB403" s="40" t="str">
        <f t="shared" si="805"/>
        <v/>
      </c>
      <c r="EC403" s="40" t="str">
        <f t="shared" si="805"/>
        <v/>
      </c>
      <c r="ED403" s="40" t="str">
        <f t="shared" si="805"/>
        <v/>
      </c>
      <c r="EE403" s="40" t="str">
        <f t="shared" si="805"/>
        <v/>
      </c>
      <c r="EF403" s="40" t="str">
        <f t="shared" si="805"/>
        <v/>
      </c>
      <c r="EG403" s="40" t="str">
        <f t="shared" si="805"/>
        <v/>
      </c>
      <c r="EH403" s="40" t="str">
        <f t="shared" si="805"/>
        <v/>
      </c>
      <c r="EI403" s="40" t="str">
        <f t="shared" si="805"/>
        <v/>
      </c>
      <c r="EJ403" s="40" t="str">
        <f t="shared" si="804"/>
        <v/>
      </c>
      <c r="EK403" s="40" t="str">
        <f t="shared" si="804"/>
        <v/>
      </c>
      <c r="EL403" s="40" t="str">
        <f t="shared" si="804"/>
        <v/>
      </c>
      <c r="EM403" s="40" t="str">
        <f t="shared" si="804"/>
        <v/>
      </c>
      <c r="EN403" s="40" t="str">
        <f t="shared" si="804"/>
        <v/>
      </c>
      <c r="EO403" s="40" t="str">
        <f t="shared" si="804"/>
        <v/>
      </c>
    </row>
    <row r="404" spans="1:145">
      <c r="A404" s="40" t="s">
        <v>799</v>
      </c>
      <c r="B404" s="40" t="s">
        <v>791</v>
      </c>
      <c r="C404" s="40" t="s">
        <v>792</v>
      </c>
      <c r="D404" s="40">
        <v>267800</v>
      </c>
      <c r="F404" s="40">
        <v>380</v>
      </c>
      <c r="H404" s="40">
        <v>2935500</v>
      </c>
      <c r="M404" s="40">
        <v>10</v>
      </c>
      <c r="BW404" s="40" t="str">
        <f t="shared" si="803"/>
        <v>|n攻击+267800|n护甲+380|n生命值+2935500|n闪避+10%</v>
      </c>
      <c r="BX404" s="40" t="str">
        <f t="shared" si="732"/>
        <v>|n攻击+267800</v>
      </c>
      <c r="BY404" s="40" t="str">
        <f t="shared" si="733"/>
        <v/>
      </c>
      <c r="BZ404" s="40" t="str">
        <f t="shared" si="785"/>
        <v>|n护甲+380</v>
      </c>
      <c r="CA404" s="40" t="str">
        <f t="shared" si="734"/>
        <v/>
      </c>
      <c r="CB404" s="40" t="str">
        <f t="shared" si="735"/>
        <v>|n生命值+2935500</v>
      </c>
      <c r="CC404" s="40" t="str">
        <f t="shared" si="736"/>
        <v/>
      </c>
      <c r="CD404" s="40" t="str">
        <f t="shared" si="737"/>
        <v/>
      </c>
      <c r="CE404" s="40" t="str">
        <f t="shared" si="738"/>
        <v/>
      </c>
      <c r="CF404" s="40" t="str">
        <f t="shared" si="739"/>
        <v/>
      </c>
      <c r="CG404" s="40" t="str">
        <f t="shared" si="740"/>
        <v>|n闪避+10%</v>
      </c>
      <c r="CH404" s="40" t="str">
        <f t="shared" si="741"/>
        <v/>
      </c>
      <c r="CI404" s="40" t="str">
        <f t="shared" si="742"/>
        <v/>
      </c>
      <c r="CJ404" s="40" t="str">
        <f t="shared" si="743"/>
        <v/>
      </c>
      <c r="CK404" s="40" t="str">
        <f t="shared" si="744"/>
        <v/>
      </c>
      <c r="CL404" s="40" t="str">
        <f t="shared" si="745"/>
        <v/>
      </c>
      <c r="CM404" s="40" t="str">
        <f t="shared" si="746"/>
        <v/>
      </c>
      <c r="CN404" s="40" t="str">
        <f t="shared" si="747"/>
        <v/>
      </c>
      <c r="CO404" s="40" t="str">
        <f t="shared" si="748"/>
        <v/>
      </c>
      <c r="CP404" s="40" t="str">
        <f t="shared" si="749"/>
        <v/>
      </c>
      <c r="CQ404" s="40" t="str">
        <f t="shared" si="750"/>
        <v/>
      </c>
      <c r="CR404" s="40" t="str">
        <f t="shared" si="751"/>
        <v/>
      </c>
      <c r="CS404" s="40" t="str">
        <f t="shared" si="752"/>
        <v/>
      </c>
      <c r="CT404" s="40" t="str">
        <f t="shared" si="753"/>
        <v/>
      </c>
      <c r="CU404" s="40" t="str">
        <f t="shared" si="754"/>
        <v/>
      </c>
      <c r="CV404" s="40" t="str">
        <f t="shared" si="755"/>
        <v/>
      </c>
      <c r="CW404" s="40" t="str">
        <f t="shared" si="756"/>
        <v/>
      </c>
      <c r="CX404" s="40" t="str">
        <f t="shared" si="757"/>
        <v/>
      </c>
      <c r="CY404" s="40" t="str">
        <f t="shared" si="758"/>
        <v/>
      </c>
      <c r="CZ404" s="40" t="str">
        <f t="shared" si="759"/>
        <v/>
      </c>
      <c r="DA404" s="40" t="str">
        <f t="shared" si="760"/>
        <v/>
      </c>
      <c r="DB404" s="40" t="str">
        <f t="shared" si="761"/>
        <v/>
      </c>
      <c r="DC404" s="40" t="str">
        <f t="shared" si="762"/>
        <v/>
      </c>
      <c r="DD404" s="40" t="str">
        <f t="shared" si="763"/>
        <v/>
      </c>
      <c r="DE404" s="40" t="str">
        <f t="shared" si="764"/>
        <v/>
      </c>
      <c r="DF404" s="40" t="str">
        <f t="shared" si="765"/>
        <v/>
      </c>
      <c r="DG404" s="40" t="str">
        <f t="shared" si="766"/>
        <v/>
      </c>
      <c r="DH404" s="40" t="str">
        <f t="shared" si="767"/>
        <v/>
      </c>
      <c r="DI404" s="40" t="str">
        <f t="shared" si="768"/>
        <v/>
      </c>
      <c r="DJ404" s="40" t="str">
        <f t="shared" si="769"/>
        <v/>
      </c>
      <c r="DK404" s="40" t="str">
        <f t="shared" si="770"/>
        <v/>
      </c>
      <c r="DL404" s="40" t="str">
        <f t="shared" si="771"/>
        <v/>
      </c>
      <c r="DM404" s="40" t="str">
        <f t="shared" si="772"/>
        <v/>
      </c>
      <c r="DN404" s="40" t="str">
        <f t="shared" si="773"/>
        <v/>
      </c>
      <c r="DO404" s="40" t="str">
        <f t="shared" si="774"/>
        <v/>
      </c>
      <c r="DP404" s="40" t="str">
        <f t="shared" si="775"/>
        <v/>
      </c>
      <c r="DQ404" s="40" t="str">
        <f t="shared" si="776"/>
        <v/>
      </c>
      <c r="DR404" s="40" t="str">
        <f t="shared" si="777"/>
        <v/>
      </c>
      <c r="DS404" s="40" t="str">
        <f t="shared" si="778"/>
        <v/>
      </c>
      <c r="DT404" s="40" t="str">
        <f t="shared" si="779"/>
        <v/>
      </c>
      <c r="DU404" s="40" t="str">
        <f t="shared" si="780"/>
        <v/>
      </c>
      <c r="DV404" s="40" t="str">
        <f t="shared" si="781"/>
        <v/>
      </c>
      <c r="DW404" s="40" t="str">
        <f t="shared" si="782"/>
        <v/>
      </c>
      <c r="DX404" s="40" t="str">
        <f t="shared" ref="DX404:EE414" si="806">IF(BD404="","","|n|cffffcc00"&amp;DX$2&amp;"：|r"&amp;BD404&amp;DX$1)</f>
        <v/>
      </c>
      <c r="DY404" s="40" t="str">
        <f t="shared" si="806"/>
        <v/>
      </c>
      <c r="DZ404" s="40" t="str">
        <f t="shared" si="806"/>
        <v/>
      </c>
      <c r="EA404" s="40" t="str">
        <f t="shared" si="806"/>
        <v/>
      </c>
      <c r="EB404" s="40" t="str">
        <f t="shared" si="806"/>
        <v/>
      </c>
      <c r="EC404" s="40" t="str">
        <f t="shared" si="806"/>
        <v/>
      </c>
      <c r="ED404" s="40" t="str">
        <f t="shared" si="806"/>
        <v/>
      </c>
      <c r="EE404" s="40" t="str">
        <f t="shared" si="806"/>
        <v/>
      </c>
      <c r="EF404" s="40" t="str">
        <f t="shared" ref="EF404:EO414" si="807">IF(BL404="","","|n|cffffcc00"&amp;EF$2&amp;"：|r"&amp;BL404&amp;EF$1)</f>
        <v/>
      </c>
      <c r="EG404" s="40" t="str">
        <f t="shared" si="807"/>
        <v/>
      </c>
      <c r="EH404" s="40" t="str">
        <f t="shared" si="807"/>
        <v/>
      </c>
      <c r="EI404" s="40" t="str">
        <f t="shared" si="807"/>
        <v/>
      </c>
      <c r="EJ404" s="40" t="str">
        <f t="shared" si="804"/>
        <v/>
      </c>
      <c r="EK404" s="40" t="str">
        <f t="shared" si="804"/>
        <v/>
      </c>
      <c r="EL404" s="40" t="str">
        <f t="shared" si="804"/>
        <v/>
      </c>
      <c r="EM404" s="40" t="str">
        <f t="shared" si="804"/>
        <v/>
      </c>
      <c r="EN404" s="40" t="str">
        <f t="shared" si="804"/>
        <v/>
      </c>
      <c r="EO404" s="40" t="str">
        <f t="shared" si="804"/>
        <v/>
      </c>
    </row>
    <row r="405" spans="1:145">
      <c r="A405" s="40" t="s">
        <v>800</v>
      </c>
      <c r="B405" s="40" t="s">
        <v>791</v>
      </c>
      <c r="C405" s="40" t="s">
        <v>792</v>
      </c>
      <c r="D405" s="40">
        <v>351500</v>
      </c>
      <c r="F405" s="40">
        <v>460</v>
      </c>
      <c r="H405" s="40">
        <v>3858900</v>
      </c>
      <c r="M405" s="40">
        <v>10</v>
      </c>
      <c r="BW405" s="40" t="str">
        <f t="shared" si="803"/>
        <v>|n攻击+351500|n护甲+460|n生命值+3858900|n闪避+10%</v>
      </c>
      <c r="BX405" s="40" t="str">
        <f t="shared" si="732"/>
        <v>|n攻击+351500</v>
      </c>
      <c r="BY405" s="40" t="str">
        <f t="shared" si="733"/>
        <v/>
      </c>
      <c r="BZ405" s="40" t="str">
        <f t="shared" si="785"/>
        <v>|n护甲+460</v>
      </c>
      <c r="CA405" s="40" t="str">
        <f t="shared" si="734"/>
        <v/>
      </c>
      <c r="CB405" s="40" t="str">
        <f t="shared" si="735"/>
        <v>|n生命值+3858900</v>
      </c>
      <c r="CC405" s="40" t="str">
        <f t="shared" si="736"/>
        <v/>
      </c>
      <c r="CD405" s="40" t="str">
        <f t="shared" si="737"/>
        <v/>
      </c>
      <c r="CE405" s="40" t="str">
        <f t="shared" si="738"/>
        <v/>
      </c>
      <c r="CF405" s="40" t="str">
        <f t="shared" si="739"/>
        <v/>
      </c>
      <c r="CG405" s="40" t="str">
        <f t="shared" si="740"/>
        <v>|n闪避+10%</v>
      </c>
      <c r="CH405" s="40" t="str">
        <f t="shared" si="741"/>
        <v/>
      </c>
      <c r="CI405" s="40" t="str">
        <f t="shared" si="742"/>
        <v/>
      </c>
      <c r="CJ405" s="40" t="str">
        <f t="shared" si="743"/>
        <v/>
      </c>
      <c r="CK405" s="40" t="str">
        <f t="shared" si="744"/>
        <v/>
      </c>
      <c r="CL405" s="40" t="str">
        <f t="shared" si="745"/>
        <v/>
      </c>
      <c r="CM405" s="40" t="str">
        <f t="shared" si="746"/>
        <v/>
      </c>
      <c r="CN405" s="40" t="str">
        <f t="shared" si="747"/>
        <v/>
      </c>
      <c r="CO405" s="40" t="str">
        <f t="shared" si="748"/>
        <v/>
      </c>
      <c r="CP405" s="40" t="str">
        <f t="shared" si="749"/>
        <v/>
      </c>
      <c r="CQ405" s="40" t="str">
        <f t="shared" si="750"/>
        <v/>
      </c>
      <c r="CR405" s="40" t="str">
        <f t="shared" si="751"/>
        <v/>
      </c>
      <c r="CS405" s="40" t="str">
        <f t="shared" si="752"/>
        <v/>
      </c>
      <c r="CT405" s="40" t="str">
        <f t="shared" si="753"/>
        <v/>
      </c>
      <c r="CU405" s="40" t="str">
        <f t="shared" si="754"/>
        <v/>
      </c>
      <c r="CV405" s="40" t="str">
        <f t="shared" si="755"/>
        <v/>
      </c>
      <c r="CW405" s="40" t="str">
        <f t="shared" si="756"/>
        <v/>
      </c>
      <c r="CX405" s="40" t="str">
        <f t="shared" si="757"/>
        <v/>
      </c>
      <c r="CY405" s="40" t="str">
        <f t="shared" si="758"/>
        <v/>
      </c>
      <c r="CZ405" s="40" t="str">
        <f t="shared" si="759"/>
        <v/>
      </c>
      <c r="DA405" s="40" t="str">
        <f t="shared" si="760"/>
        <v/>
      </c>
      <c r="DB405" s="40" t="str">
        <f t="shared" si="761"/>
        <v/>
      </c>
      <c r="DC405" s="40" t="str">
        <f t="shared" si="762"/>
        <v/>
      </c>
      <c r="DD405" s="40" t="str">
        <f t="shared" si="763"/>
        <v/>
      </c>
      <c r="DE405" s="40" t="str">
        <f t="shared" si="764"/>
        <v/>
      </c>
      <c r="DF405" s="40" t="str">
        <f t="shared" si="765"/>
        <v/>
      </c>
      <c r="DG405" s="40" t="str">
        <f t="shared" si="766"/>
        <v/>
      </c>
      <c r="DH405" s="40" t="str">
        <f t="shared" si="767"/>
        <v/>
      </c>
      <c r="DI405" s="40" t="str">
        <f t="shared" si="768"/>
        <v/>
      </c>
      <c r="DJ405" s="40" t="str">
        <f t="shared" si="769"/>
        <v/>
      </c>
      <c r="DK405" s="40" t="str">
        <f t="shared" si="770"/>
        <v/>
      </c>
      <c r="DL405" s="40" t="str">
        <f t="shared" si="771"/>
        <v/>
      </c>
      <c r="DM405" s="40" t="str">
        <f t="shared" si="772"/>
        <v/>
      </c>
      <c r="DN405" s="40" t="str">
        <f t="shared" si="773"/>
        <v/>
      </c>
      <c r="DO405" s="40" t="str">
        <f t="shared" si="774"/>
        <v/>
      </c>
      <c r="DP405" s="40" t="str">
        <f t="shared" si="775"/>
        <v/>
      </c>
      <c r="DQ405" s="40" t="str">
        <f t="shared" si="776"/>
        <v/>
      </c>
      <c r="DR405" s="40" t="str">
        <f t="shared" si="777"/>
        <v/>
      </c>
      <c r="DS405" s="40" t="str">
        <f t="shared" si="778"/>
        <v/>
      </c>
      <c r="DT405" s="40" t="str">
        <f t="shared" si="779"/>
        <v/>
      </c>
      <c r="DU405" s="40" t="str">
        <f t="shared" si="780"/>
        <v/>
      </c>
      <c r="DV405" s="40" t="str">
        <f t="shared" si="781"/>
        <v/>
      </c>
      <c r="DW405" s="40" t="str">
        <f t="shared" si="782"/>
        <v/>
      </c>
      <c r="DX405" s="40" t="str">
        <f t="shared" si="806"/>
        <v/>
      </c>
      <c r="DY405" s="40" t="str">
        <f t="shared" si="806"/>
        <v/>
      </c>
      <c r="DZ405" s="40" t="str">
        <f t="shared" si="806"/>
        <v/>
      </c>
      <c r="EA405" s="40" t="str">
        <f t="shared" si="806"/>
        <v/>
      </c>
      <c r="EB405" s="40" t="str">
        <f t="shared" si="806"/>
        <v/>
      </c>
      <c r="EC405" s="40" t="str">
        <f t="shared" si="806"/>
        <v/>
      </c>
      <c r="ED405" s="40" t="str">
        <f t="shared" si="806"/>
        <v/>
      </c>
      <c r="EE405" s="40" t="str">
        <f t="shared" si="806"/>
        <v/>
      </c>
      <c r="EF405" s="40" t="str">
        <f t="shared" si="807"/>
        <v/>
      </c>
      <c r="EG405" s="40" t="str">
        <f t="shared" si="807"/>
        <v/>
      </c>
      <c r="EH405" s="40" t="str">
        <f t="shared" si="807"/>
        <v/>
      </c>
      <c r="EI405" s="40" t="str">
        <f t="shared" si="807"/>
        <v/>
      </c>
      <c r="EJ405" s="40" t="str">
        <f t="shared" si="804"/>
        <v/>
      </c>
      <c r="EK405" s="40" t="str">
        <f t="shared" si="804"/>
        <v/>
      </c>
      <c r="EL405" s="40" t="str">
        <f t="shared" si="804"/>
        <v/>
      </c>
      <c r="EM405" s="40" t="str">
        <f t="shared" si="804"/>
        <v/>
      </c>
      <c r="EN405" s="40" t="str">
        <f t="shared" si="804"/>
        <v/>
      </c>
      <c r="EO405" s="40" t="str">
        <f t="shared" si="804"/>
        <v/>
      </c>
    </row>
    <row r="406" spans="1:145">
      <c r="A406" s="40" t="s">
        <v>801</v>
      </c>
      <c r="B406" s="40" t="s">
        <v>791</v>
      </c>
      <c r="C406" s="40" t="s">
        <v>792</v>
      </c>
      <c r="D406" s="40">
        <v>506880</v>
      </c>
      <c r="F406" s="40">
        <v>600</v>
      </c>
      <c r="H406" s="40">
        <v>5576000</v>
      </c>
      <c r="M406" s="40">
        <v>10</v>
      </c>
      <c r="BW406" s="40" t="str">
        <f t="shared" si="803"/>
        <v>|n攻击+506880|n护甲+600|n生命值+5576000|n闪避+10%</v>
      </c>
      <c r="BX406" s="40" t="str">
        <f t="shared" si="732"/>
        <v>|n攻击+506880</v>
      </c>
      <c r="BY406" s="40" t="str">
        <f t="shared" si="733"/>
        <v/>
      </c>
      <c r="BZ406" s="40" t="str">
        <f t="shared" si="785"/>
        <v>|n护甲+600</v>
      </c>
      <c r="CA406" s="40" t="str">
        <f t="shared" si="734"/>
        <v/>
      </c>
      <c r="CB406" s="40" t="str">
        <f t="shared" si="735"/>
        <v>|n生命值+5576000</v>
      </c>
      <c r="CC406" s="40" t="str">
        <f t="shared" si="736"/>
        <v/>
      </c>
      <c r="CD406" s="40" t="str">
        <f t="shared" si="737"/>
        <v/>
      </c>
      <c r="CE406" s="40" t="str">
        <f t="shared" si="738"/>
        <v/>
      </c>
      <c r="CF406" s="40" t="str">
        <f t="shared" si="739"/>
        <v/>
      </c>
      <c r="CG406" s="40" t="str">
        <f t="shared" si="740"/>
        <v>|n闪避+10%</v>
      </c>
      <c r="CH406" s="40" t="str">
        <f t="shared" si="741"/>
        <v/>
      </c>
      <c r="CI406" s="40" t="str">
        <f t="shared" si="742"/>
        <v/>
      </c>
      <c r="CJ406" s="40" t="str">
        <f t="shared" si="743"/>
        <v/>
      </c>
      <c r="CK406" s="40" t="str">
        <f t="shared" si="744"/>
        <v/>
      </c>
      <c r="CL406" s="40" t="str">
        <f t="shared" si="745"/>
        <v/>
      </c>
      <c r="CM406" s="40" t="str">
        <f t="shared" si="746"/>
        <v/>
      </c>
      <c r="CN406" s="40" t="str">
        <f t="shared" si="747"/>
        <v/>
      </c>
      <c r="CO406" s="40" t="str">
        <f t="shared" si="748"/>
        <v/>
      </c>
      <c r="CP406" s="40" t="str">
        <f t="shared" si="749"/>
        <v/>
      </c>
      <c r="CQ406" s="40" t="str">
        <f t="shared" si="750"/>
        <v/>
      </c>
      <c r="CR406" s="40" t="str">
        <f t="shared" si="751"/>
        <v/>
      </c>
      <c r="CS406" s="40" t="str">
        <f t="shared" si="752"/>
        <v/>
      </c>
      <c r="CT406" s="40" t="str">
        <f t="shared" si="753"/>
        <v/>
      </c>
      <c r="CU406" s="40" t="str">
        <f t="shared" si="754"/>
        <v/>
      </c>
      <c r="CV406" s="40" t="str">
        <f t="shared" si="755"/>
        <v/>
      </c>
      <c r="CW406" s="40" t="str">
        <f t="shared" si="756"/>
        <v/>
      </c>
      <c r="CX406" s="40" t="str">
        <f t="shared" si="757"/>
        <v/>
      </c>
      <c r="CY406" s="40" t="str">
        <f t="shared" si="758"/>
        <v/>
      </c>
      <c r="CZ406" s="40" t="str">
        <f t="shared" si="759"/>
        <v/>
      </c>
      <c r="DA406" s="40" t="str">
        <f t="shared" si="760"/>
        <v/>
      </c>
      <c r="DB406" s="40" t="str">
        <f t="shared" si="761"/>
        <v/>
      </c>
      <c r="DC406" s="40" t="str">
        <f t="shared" si="762"/>
        <v/>
      </c>
      <c r="DD406" s="40" t="str">
        <f t="shared" si="763"/>
        <v/>
      </c>
      <c r="DE406" s="40" t="str">
        <f t="shared" si="764"/>
        <v/>
      </c>
      <c r="DF406" s="40" t="str">
        <f t="shared" si="765"/>
        <v/>
      </c>
      <c r="DG406" s="40" t="str">
        <f t="shared" si="766"/>
        <v/>
      </c>
      <c r="DH406" s="40" t="str">
        <f t="shared" si="767"/>
        <v/>
      </c>
      <c r="DI406" s="40" t="str">
        <f t="shared" si="768"/>
        <v/>
      </c>
      <c r="DJ406" s="40" t="str">
        <f t="shared" si="769"/>
        <v/>
      </c>
      <c r="DK406" s="40" t="str">
        <f t="shared" si="770"/>
        <v/>
      </c>
      <c r="DL406" s="40" t="str">
        <f t="shared" si="771"/>
        <v/>
      </c>
      <c r="DM406" s="40" t="str">
        <f t="shared" si="772"/>
        <v/>
      </c>
      <c r="DN406" s="40" t="str">
        <f t="shared" si="773"/>
        <v/>
      </c>
      <c r="DO406" s="40" t="str">
        <f t="shared" si="774"/>
        <v/>
      </c>
      <c r="DP406" s="40" t="str">
        <f t="shared" si="775"/>
        <v/>
      </c>
      <c r="DQ406" s="40" t="str">
        <f t="shared" si="776"/>
        <v/>
      </c>
      <c r="DR406" s="40" t="str">
        <f t="shared" si="777"/>
        <v/>
      </c>
      <c r="DS406" s="40" t="str">
        <f t="shared" si="778"/>
        <v/>
      </c>
      <c r="DT406" s="40" t="str">
        <f t="shared" si="779"/>
        <v/>
      </c>
      <c r="DU406" s="40" t="str">
        <f t="shared" si="780"/>
        <v/>
      </c>
      <c r="DV406" s="40" t="str">
        <f t="shared" si="781"/>
        <v/>
      </c>
      <c r="DW406" s="40" t="str">
        <f t="shared" si="782"/>
        <v/>
      </c>
      <c r="DX406" s="40" t="str">
        <f t="shared" si="806"/>
        <v/>
      </c>
      <c r="DY406" s="40" t="str">
        <f t="shared" si="806"/>
        <v/>
      </c>
      <c r="DZ406" s="40" t="str">
        <f t="shared" si="806"/>
        <v/>
      </c>
      <c r="EA406" s="40" t="str">
        <f t="shared" si="806"/>
        <v/>
      </c>
      <c r="EB406" s="40" t="str">
        <f t="shared" si="806"/>
        <v/>
      </c>
      <c r="EC406" s="40" t="str">
        <f t="shared" si="806"/>
        <v/>
      </c>
      <c r="ED406" s="40" t="str">
        <f t="shared" si="806"/>
        <v/>
      </c>
      <c r="EE406" s="40" t="str">
        <f t="shared" si="806"/>
        <v/>
      </c>
      <c r="EF406" s="40" t="str">
        <f t="shared" si="807"/>
        <v/>
      </c>
      <c r="EG406" s="40" t="str">
        <f t="shared" si="807"/>
        <v/>
      </c>
      <c r="EH406" s="40" t="str">
        <f t="shared" si="807"/>
        <v/>
      </c>
      <c r="EI406" s="40" t="str">
        <f t="shared" si="807"/>
        <v/>
      </c>
      <c r="EJ406" s="40" t="str">
        <f t="shared" si="804"/>
        <v/>
      </c>
      <c r="EK406" s="40" t="str">
        <f t="shared" si="804"/>
        <v/>
      </c>
      <c r="EL406" s="40" t="str">
        <f t="shared" si="804"/>
        <v/>
      </c>
      <c r="EM406" s="40" t="str">
        <f t="shared" si="804"/>
        <v/>
      </c>
      <c r="EN406" s="40" t="str">
        <f t="shared" si="804"/>
        <v/>
      </c>
      <c r="EO406" s="40" t="str">
        <f t="shared" si="804"/>
        <v/>
      </c>
    </row>
    <row r="407" spans="1:145">
      <c r="A407" s="40" t="s">
        <v>802</v>
      </c>
      <c r="B407" s="40" t="s">
        <v>791</v>
      </c>
      <c r="C407" s="40" t="s">
        <v>792</v>
      </c>
      <c r="D407" s="40">
        <v>702100</v>
      </c>
      <c r="F407" s="40">
        <v>760</v>
      </c>
      <c r="H407" s="40">
        <v>7735000</v>
      </c>
      <c r="M407" s="40">
        <v>10</v>
      </c>
      <c r="BW407" s="40" t="str">
        <f t="shared" si="803"/>
        <v>|n攻击+702100|n护甲+760|n生命值+7735000|n闪避+10%</v>
      </c>
      <c r="BX407" s="40" t="str">
        <f t="shared" si="732"/>
        <v>|n攻击+702100</v>
      </c>
      <c r="BY407" s="40" t="str">
        <f t="shared" si="733"/>
        <v/>
      </c>
      <c r="BZ407" s="40" t="str">
        <f t="shared" si="785"/>
        <v>|n护甲+760</v>
      </c>
      <c r="CA407" s="40" t="str">
        <f t="shared" si="734"/>
        <v/>
      </c>
      <c r="CB407" s="40" t="str">
        <f t="shared" si="735"/>
        <v>|n生命值+7735000</v>
      </c>
      <c r="CC407" s="40" t="str">
        <f t="shared" si="736"/>
        <v/>
      </c>
      <c r="CD407" s="40" t="str">
        <f t="shared" si="737"/>
        <v/>
      </c>
      <c r="CE407" s="40" t="str">
        <f t="shared" si="738"/>
        <v/>
      </c>
      <c r="CF407" s="40" t="str">
        <f t="shared" si="739"/>
        <v/>
      </c>
      <c r="CG407" s="40" t="str">
        <f t="shared" si="740"/>
        <v>|n闪避+10%</v>
      </c>
      <c r="CH407" s="40" t="str">
        <f t="shared" si="741"/>
        <v/>
      </c>
      <c r="CI407" s="40" t="str">
        <f t="shared" si="742"/>
        <v/>
      </c>
      <c r="CJ407" s="40" t="str">
        <f t="shared" si="743"/>
        <v/>
      </c>
      <c r="CK407" s="40" t="str">
        <f t="shared" si="744"/>
        <v/>
      </c>
      <c r="CL407" s="40" t="str">
        <f t="shared" si="745"/>
        <v/>
      </c>
      <c r="CM407" s="40" t="str">
        <f t="shared" si="746"/>
        <v/>
      </c>
      <c r="CN407" s="40" t="str">
        <f t="shared" si="747"/>
        <v/>
      </c>
      <c r="CO407" s="40" t="str">
        <f t="shared" si="748"/>
        <v/>
      </c>
      <c r="CP407" s="40" t="str">
        <f t="shared" si="749"/>
        <v/>
      </c>
      <c r="CQ407" s="40" t="str">
        <f t="shared" si="750"/>
        <v/>
      </c>
      <c r="CR407" s="40" t="str">
        <f t="shared" si="751"/>
        <v/>
      </c>
      <c r="CS407" s="40" t="str">
        <f t="shared" si="752"/>
        <v/>
      </c>
      <c r="CT407" s="40" t="str">
        <f t="shared" si="753"/>
        <v/>
      </c>
      <c r="CU407" s="40" t="str">
        <f t="shared" si="754"/>
        <v/>
      </c>
      <c r="CV407" s="40" t="str">
        <f t="shared" si="755"/>
        <v/>
      </c>
      <c r="CW407" s="40" t="str">
        <f t="shared" si="756"/>
        <v/>
      </c>
      <c r="CX407" s="40" t="str">
        <f t="shared" si="757"/>
        <v/>
      </c>
      <c r="CY407" s="40" t="str">
        <f t="shared" si="758"/>
        <v/>
      </c>
      <c r="CZ407" s="40" t="str">
        <f t="shared" si="759"/>
        <v/>
      </c>
      <c r="DA407" s="40" t="str">
        <f t="shared" si="760"/>
        <v/>
      </c>
      <c r="DB407" s="40" t="str">
        <f t="shared" si="761"/>
        <v/>
      </c>
      <c r="DC407" s="40" t="str">
        <f t="shared" si="762"/>
        <v/>
      </c>
      <c r="DD407" s="40" t="str">
        <f t="shared" si="763"/>
        <v/>
      </c>
      <c r="DE407" s="40" t="str">
        <f t="shared" si="764"/>
        <v/>
      </c>
      <c r="DF407" s="40" t="str">
        <f t="shared" si="765"/>
        <v/>
      </c>
      <c r="DG407" s="40" t="str">
        <f t="shared" si="766"/>
        <v/>
      </c>
      <c r="DH407" s="40" t="str">
        <f t="shared" si="767"/>
        <v/>
      </c>
      <c r="DI407" s="40" t="str">
        <f t="shared" si="768"/>
        <v/>
      </c>
      <c r="DJ407" s="40" t="str">
        <f t="shared" si="769"/>
        <v/>
      </c>
      <c r="DK407" s="40" t="str">
        <f t="shared" si="770"/>
        <v/>
      </c>
      <c r="DL407" s="40" t="str">
        <f t="shared" si="771"/>
        <v/>
      </c>
      <c r="DM407" s="40" t="str">
        <f t="shared" si="772"/>
        <v/>
      </c>
      <c r="DN407" s="40" t="str">
        <f t="shared" si="773"/>
        <v/>
      </c>
      <c r="DO407" s="40" t="str">
        <f t="shared" si="774"/>
        <v/>
      </c>
      <c r="DP407" s="40" t="str">
        <f t="shared" si="775"/>
        <v/>
      </c>
      <c r="DQ407" s="40" t="str">
        <f t="shared" si="776"/>
        <v/>
      </c>
      <c r="DR407" s="40" t="str">
        <f t="shared" si="777"/>
        <v/>
      </c>
      <c r="DS407" s="40" t="str">
        <f t="shared" si="778"/>
        <v/>
      </c>
      <c r="DT407" s="40" t="str">
        <f t="shared" si="779"/>
        <v/>
      </c>
      <c r="DU407" s="40" t="str">
        <f t="shared" si="780"/>
        <v/>
      </c>
      <c r="DV407" s="40" t="str">
        <f t="shared" si="781"/>
        <v/>
      </c>
      <c r="DW407" s="40" t="str">
        <f t="shared" si="782"/>
        <v/>
      </c>
      <c r="DX407" s="40" t="str">
        <f t="shared" si="806"/>
        <v/>
      </c>
      <c r="DY407" s="40" t="str">
        <f t="shared" si="806"/>
        <v/>
      </c>
      <c r="DZ407" s="40" t="str">
        <f t="shared" si="806"/>
        <v/>
      </c>
      <c r="EA407" s="40" t="str">
        <f t="shared" si="806"/>
        <v/>
      </c>
      <c r="EB407" s="40" t="str">
        <f t="shared" si="806"/>
        <v/>
      </c>
      <c r="EC407" s="40" t="str">
        <f t="shared" si="806"/>
        <v/>
      </c>
      <c r="ED407" s="40" t="str">
        <f t="shared" si="806"/>
        <v/>
      </c>
      <c r="EE407" s="40" t="str">
        <f t="shared" si="806"/>
        <v/>
      </c>
      <c r="EF407" s="40" t="str">
        <f t="shared" si="807"/>
        <v/>
      </c>
      <c r="EG407" s="40" t="str">
        <f t="shared" si="807"/>
        <v/>
      </c>
      <c r="EH407" s="40" t="str">
        <f t="shared" si="807"/>
        <v/>
      </c>
      <c r="EI407" s="40" t="str">
        <f t="shared" si="807"/>
        <v/>
      </c>
      <c r="EJ407" s="40" t="str">
        <f t="shared" si="804"/>
        <v/>
      </c>
      <c r="EK407" s="40" t="str">
        <f t="shared" si="804"/>
        <v/>
      </c>
      <c r="EL407" s="40" t="str">
        <f t="shared" si="804"/>
        <v/>
      </c>
      <c r="EM407" s="40" t="str">
        <f t="shared" si="804"/>
        <v/>
      </c>
      <c r="EN407" s="40" t="str">
        <f t="shared" si="804"/>
        <v/>
      </c>
      <c r="EO407" s="40" t="str">
        <f t="shared" si="804"/>
        <v/>
      </c>
    </row>
    <row r="408" spans="1:145">
      <c r="A408" s="40" t="s">
        <v>803</v>
      </c>
      <c r="B408" s="40" t="s">
        <v>791</v>
      </c>
      <c r="C408" s="40" t="s">
        <v>792</v>
      </c>
      <c r="D408" s="40">
        <v>856500</v>
      </c>
      <c r="F408" s="40">
        <v>870</v>
      </c>
      <c r="H408" s="40">
        <v>9450000</v>
      </c>
      <c r="M408" s="40">
        <v>10</v>
      </c>
      <c r="BW408" s="40" t="str">
        <f t="shared" si="803"/>
        <v>|n攻击+856500|n护甲+870|n生命值+9450000|n闪避+10%</v>
      </c>
      <c r="BX408" s="40" t="str">
        <f t="shared" si="732"/>
        <v>|n攻击+856500</v>
      </c>
      <c r="BY408" s="40" t="str">
        <f t="shared" si="733"/>
        <v/>
      </c>
      <c r="BZ408" s="40" t="str">
        <f t="shared" si="785"/>
        <v>|n护甲+870</v>
      </c>
      <c r="CA408" s="40" t="str">
        <f t="shared" si="734"/>
        <v/>
      </c>
      <c r="CB408" s="40" t="str">
        <f t="shared" si="735"/>
        <v>|n生命值+9450000</v>
      </c>
      <c r="CC408" s="40" t="str">
        <f t="shared" si="736"/>
        <v/>
      </c>
      <c r="CD408" s="40" t="str">
        <f t="shared" si="737"/>
        <v/>
      </c>
      <c r="CE408" s="40" t="str">
        <f t="shared" si="738"/>
        <v/>
      </c>
      <c r="CF408" s="40" t="str">
        <f t="shared" si="739"/>
        <v/>
      </c>
      <c r="CG408" s="40" t="str">
        <f t="shared" si="740"/>
        <v>|n闪避+10%</v>
      </c>
      <c r="CH408" s="40" t="str">
        <f t="shared" si="741"/>
        <v/>
      </c>
      <c r="CI408" s="40" t="str">
        <f t="shared" si="742"/>
        <v/>
      </c>
      <c r="CJ408" s="40" t="str">
        <f t="shared" si="743"/>
        <v/>
      </c>
      <c r="CK408" s="40" t="str">
        <f t="shared" si="744"/>
        <v/>
      </c>
      <c r="CL408" s="40" t="str">
        <f t="shared" si="745"/>
        <v/>
      </c>
      <c r="CM408" s="40" t="str">
        <f t="shared" si="746"/>
        <v/>
      </c>
      <c r="CN408" s="40" t="str">
        <f t="shared" si="747"/>
        <v/>
      </c>
      <c r="CO408" s="40" t="str">
        <f t="shared" si="748"/>
        <v/>
      </c>
      <c r="CP408" s="40" t="str">
        <f t="shared" si="749"/>
        <v/>
      </c>
      <c r="CQ408" s="40" t="str">
        <f t="shared" si="750"/>
        <v/>
      </c>
      <c r="CR408" s="40" t="str">
        <f t="shared" si="751"/>
        <v/>
      </c>
      <c r="CS408" s="40" t="str">
        <f t="shared" si="752"/>
        <v/>
      </c>
      <c r="CT408" s="40" t="str">
        <f t="shared" si="753"/>
        <v/>
      </c>
      <c r="CU408" s="40" t="str">
        <f t="shared" si="754"/>
        <v/>
      </c>
      <c r="CV408" s="40" t="str">
        <f t="shared" si="755"/>
        <v/>
      </c>
      <c r="CW408" s="40" t="str">
        <f t="shared" si="756"/>
        <v/>
      </c>
      <c r="CX408" s="40" t="str">
        <f t="shared" si="757"/>
        <v/>
      </c>
      <c r="CY408" s="40" t="str">
        <f t="shared" si="758"/>
        <v/>
      </c>
      <c r="CZ408" s="40" t="str">
        <f t="shared" si="759"/>
        <v/>
      </c>
      <c r="DA408" s="40" t="str">
        <f t="shared" si="760"/>
        <v/>
      </c>
      <c r="DB408" s="40" t="str">
        <f t="shared" si="761"/>
        <v/>
      </c>
      <c r="DC408" s="40" t="str">
        <f t="shared" si="762"/>
        <v/>
      </c>
      <c r="DD408" s="40" t="str">
        <f t="shared" si="763"/>
        <v/>
      </c>
      <c r="DE408" s="40" t="str">
        <f t="shared" si="764"/>
        <v/>
      </c>
      <c r="DF408" s="40" t="str">
        <f t="shared" si="765"/>
        <v/>
      </c>
      <c r="DG408" s="40" t="str">
        <f t="shared" si="766"/>
        <v/>
      </c>
      <c r="DH408" s="40" t="str">
        <f t="shared" si="767"/>
        <v/>
      </c>
      <c r="DI408" s="40" t="str">
        <f t="shared" si="768"/>
        <v/>
      </c>
      <c r="DJ408" s="40" t="str">
        <f t="shared" si="769"/>
        <v/>
      </c>
      <c r="DK408" s="40" t="str">
        <f t="shared" si="770"/>
        <v/>
      </c>
      <c r="DL408" s="40" t="str">
        <f t="shared" si="771"/>
        <v/>
      </c>
      <c r="DM408" s="40" t="str">
        <f t="shared" si="772"/>
        <v/>
      </c>
      <c r="DN408" s="40" t="str">
        <f t="shared" si="773"/>
        <v/>
      </c>
      <c r="DO408" s="40" t="str">
        <f t="shared" si="774"/>
        <v/>
      </c>
      <c r="DP408" s="40" t="str">
        <f t="shared" si="775"/>
        <v/>
      </c>
      <c r="DQ408" s="40" t="str">
        <f t="shared" si="776"/>
        <v/>
      </c>
      <c r="DR408" s="40" t="str">
        <f t="shared" si="777"/>
        <v/>
      </c>
      <c r="DS408" s="40" t="str">
        <f t="shared" si="778"/>
        <v/>
      </c>
      <c r="DT408" s="40" t="str">
        <f t="shared" si="779"/>
        <v/>
      </c>
      <c r="DU408" s="40" t="str">
        <f t="shared" si="780"/>
        <v/>
      </c>
      <c r="DV408" s="40" t="str">
        <f t="shared" si="781"/>
        <v/>
      </c>
      <c r="DW408" s="40" t="str">
        <f t="shared" si="782"/>
        <v/>
      </c>
      <c r="DX408" s="40" t="str">
        <f t="shared" si="806"/>
        <v/>
      </c>
      <c r="DY408" s="40" t="str">
        <f t="shared" si="806"/>
        <v/>
      </c>
      <c r="DZ408" s="40" t="str">
        <f t="shared" si="806"/>
        <v/>
      </c>
      <c r="EA408" s="40" t="str">
        <f t="shared" si="806"/>
        <v/>
      </c>
      <c r="EB408" s="40" t="str">
        <f t="shared" si="806"/>
        <v/>
      </c>
      <c r="EC408" s="40" t="str">
        <f t="shared" si="806"/>
        <v/>
      </c>
      <c r="ED408" s="40" t="str">
        <f t="shared" si="806"/>
        <v/>
      </c>
      <c r="EE408" s="40" t="str">
        <f t="shared" si="806"/>
        <v/>
      </c>
      <c r="EF408" s="40" t="str">
        <f t="shared" si="807"/>
        <v/>
      </c>
      <c r="EG408" s="40" t="str">
        <f t="shared" si="807"/>
        <v/>
      </c>
      <c r="EH408" s="40" t="str">
        <f t="shared" si="807"/>
        <v/>
      </c>
      <c r="EI408" s="40" t="str">
        <f t="shared" si="807"/>
        <v/>
      </c>
      <c r="EJ408" s="40" t="str">
        <f t="shared" si="804"/>
        <v/>
      </c>
      <c r="EK408" s="40" t="str">
        <f t="shared" si="804"/>
        <v/>
      </c>
      <c r="EL408" s="40" t="str">
        <f t="shared" si="804"/>
        <v/>
      </c>
      <c r="EM408" s="40" t="str">
        <f t="shared" si="804"/>
        <v/>
      </c>
      <c r="EN408" s="40" t="str">
        <f t="shared" si="804"/>
        <v/>
      </c>
      <c r="EO408" s="40" t="str">
        <f t="shared" si="804"/>
        <v/>
      </c>
    </row>
    <row r="409" spans="1:145">
      <c r="A409" s="40" t="s">
        <v>804</v>
      </c>
      <c r="B409" s="40" t="s">
        <v>791</v>
      </c>
      <c r="C409" s="40" t="s">
        <v>792</v>
      </c>
      <c r="D409" s="40">
        <v>1032000</v>
      </c>
      <c r="F409" s="40">
        <v>990</v>
      </c>
      <c r="H409" s="40">
        <v>11382800</v>
      </c>
      <c r="M409" s="40">
        <v>10</v>
      </c>
      <c r="BW409" s="40" t="str">
        <f t="shared" si="803"/>
        <v>|n攻击+1032000|n护甲+990|n生命值+11382800|n闪避+10%</v>
      </c>
      <c r="BX409" s="40" t="str">
        <f t="shared" si="732"/>
        <v>|n攻击+1032000</v>
      </c>
      <c r="BY409" s="40" t="str">
        <f t="shared" si="733"/>
        <v/>
      </c>
      <c r="BZ409" s="40" t="str">
        <f t="shared" si="785"/>
        <v>|n护甲+990</v>
      </c>
      <c r="CA409" s="40" t="str">
        <f t="shared" si="734"/>
        <v/>
      </c>
      <c r="CB409" s="40" t="str">
        <f t="shared" si="735"/>
        <v>|n生命值+11382800</v>
      </c>
      <c r="CC409" s="40" t="str">
        <f t="shared" si="736"/>
        <v/>
      </c>
      <c r="CD409" s="40" t="str">
        <f t="shared" si="737"/>
        <v/>
      </c>
      <c r="CE409" s="40" t="str">
        <f t="shared" si="738"/>
        <v/>
      </c>
      <c r="CF409" s="40" t="str">
        <f t="shared" si="739"/>
        <v/>
      </c>
      <c r="CG409" s="40" t="str">
        <f t="shared" si="740"/>
        <v>|n闪避+10%</v>
      </c>
      <c r="CH409" s="40" t="str">
        <f t="shared" si="741"/>
        <v/>
      </c>
      <c r="CI409" s="40" t="str">
        <f t="shared" si="742"/>
        <v/>
      </c>
      <c r="CJ409" s="40" t="str">
        <f t="shared" si="743"/>
        <v/>
      </c>
      <c r="CK409" s="40" t="str">
        <f t="shared" si="744"/>
        <v/>
      </c>
      <c r="CL409" s="40" t="str">
        <f t="shared" si="745"/>
        <v/>
      </c>
      <c r="CM409" s="40" t="str">
        <f t="shared" si="746"/>
        <v/>
      </c>
      <c r="CN409" s="40" t="str">
        <f t="shared" si="747"/>
        <v/>
      </c>
      <c r="CO409" s="40" t="str">
        <f t="shared" si="748"/>
        <v/>
      </c>
      <c r="CP409" s="40" t="str">
        <f t="shared" si="749"/>
        <v/>
      </c>
      <c r="CQ409" s="40" t="str">
        <f t="shared" si="750"/>
        <v/>
      </c>
      <c r="CR409" s="40" t="str">
        <f t="shared" si="751"/>
        <v/>
      </c>
      <c r="CS409" s="40" t="str">
        <f t="shared" si="752"/>
        <v/>
      </c>
      <c r="CT409" s="40" t="str">
        <f t="shared" si="753"/>
        <v/>
      </c>
      <c r="CU409" s="40" t="str">
        <f t="shared" si="754"/>
        <v/>
      </c>
      <c r="CV409" s="40" t="str">
        <f t="shared" si="755"/>
        <v/>
      </c>
      <c r="CW409" s="40" t="str">
        <f t="shared" si="756"/>
        <v/>
      </c>
      <c r="CX409" s="40" t="str">
        <f t="shared" si="757"/>
        <v/>
      </c>
      <c r="CY409" s="40" t="str">
        <f t="shared" si="758"/>
        <v/>
      </c>
      <c r="CZ409" s="40" t="str">
        <f t="shared" si="759"/>
        <v/>
      </c>
      <c r="DA409" s="40" t="str">
        <f t="shared" si="760"/>
        <v/>
      </c>
      <c r="DB409" s="40" t="str">
        <f t="shared" si="761"/>
        <v/>
      </c>
      <c r="DC409" s="40" t="str">
        <f t="shared" si="762"/>
        <v/>
      </c>
      <c r="DD409" s="40" t="str">
        <f t="shared" si="763"/>
        <v/>
      </c>
      <c r="DE409" s="40" t="str">
        <f t="shared" si="764"/>
        <v/>
      </c>
      <c r="DF409" s="40" t="str">
        <f t="shared" si="765"/>
        <v/>
      </c>
      <c r="DG409" s="40" t="str">
        <f t="shared" si="766"/>
        <v/>
      </c>
      <c r="DH409" s="40" t="str">
        <f t="shared" si="767"/>
        <v/>
      </c>
      <c r="DI409" s="40" t="str">
        <f t="shared" si="768"/>
        <v/>
      </c>
      <c r="DJ409" s="40" t="str">
        <f t="shared" si="769"/>
        <v/>
      </c>
      <c r="DK409" s="40" t="str">
        <f t="shared" si="770"/>
        <v/>
      </c>
      <c r="DL409" s="40" t="str">
        <f t="shared" si="771"/>
        <v/>
      </c>
      <c r="DM409" s="40" t="str">
        <f t="shared" si="772"/>
        <v/>
      </c>
      <c r="DN409" s="40" t="str">
        <f t="shared" si="773"/>
        <v/>
      </c>
      <c r="DO409" s="40" t="str">
        <f t="shared" si="774"/>
        <v/>
      </c>
      <c r="DP409" s="40" t="str">
        <f t="shared" si="775"/>
        <v/>
      </c>
      <c r="DQ409" s="40" t="str">
        <f t="shared" si="776"/>
        <v/>
      </c>
      <c r="DR409" s="40" t="str">
        <f t="shared" si="777"/>
        <v/>
      </c>
      <c r="DS409" s="40" t="str">
        <f t="shared" si="778"/>
        <v/>
      </c>
      <c r="DT409" s="40" t="str">
        <f t="shared" si="779"/>
        <v/>
      </c>
      <c r="DU409" s="40" t="str">
        <f t="shared" si="780"/>
        <v/>
      </c>
      <c r="DV409" s="40" t="str">
        <f t="shared" si="781"/>
        <v/>
      </c>
      <c r="DW409" s="40" t="str">
        <f t="shared" si="782"/>
        <v/>
      </c>
      <c r="DX409" s="40" t="str">
        <f t="shared" si="806"/>
        <v/>
      </c>
      <c r="DY409" s="40" t="str">
        <f t="shared" si="806"/>
        <v/>
      </c>
      <c r="DZ409" s="40" t="str">
        <f t="shared" si="806"/>
        <v/>
      </c>
      <c r="EA409" s="40" t="str">
        <f t="shared" si="806"/>
        <v/>
      </c>
      <c r="EB409" s="40" t="str">
        <f t="shared" si="806"/>
        <v/>
      </c>
      <c r="EC409" s="40" t="str">
        <f t="shared" si="806"/>
        <v/>
      </c>
      <c r="ED409" s="40" t="str">
        <f t="shared" si="806"/>
        <v/>
      </c>
      <c r="EE409" s="40" t="str">
        <f t="shared" si="806"/>
        <v/>
      </c>
      <c r="EF409" s="40" t="str">
        <f t="shared" si="807"/>
        <v/>
      </c>
      <c r="EG409" s="40" t="str">
        <f t="shared" si="807"/>
        <v/>
      </c>
      <c r="EH409" s="40" t="str">
        <f t="shared" si="807"/>
        <v/>
      </c>
      <c r="EI409" s="40" t="str">
        <f t="shared" si="807"/>
        <v/>
      </c>
      <c r="EJ409" s="40" t="str">
        <f t="shared" si="804"/>
        <v/>
      </c>
      <c r="EK409" s="40" t="str">
        <f t="shared" si="804"/>
        <v/>
      </c>
      <c r="EL409" s="40" t="str">
        <f t="shared" si="804"/>
        <v/>
      </c>
      <c r="EM409" s="40" t="str">
        <f t="shared" si="804"/>
        <v/>
      </c>
      <c r="EN409" s="40" t="str">
        <f t="shared" si="804"/>
        <v/>
      </c>
      <c r="EO409" s="40" t="str">
        <f t="shared" si="804"/>
        <v/>
      </c>
    </row>
    <row r="410" spans="1:145">
      <c r="A410" s="40" t="s">
        <v>805</v>
      </c>
      <c r="B410" s="40" t="s">
        <v>791</v>
      </c>
      <c r="C410" s="40" t="s">
        <v>792</v>
      </c>
      <c r="D410" s="40">
        <v>1128000</v>
      </c>
      <c r="F410" s="40">
        <v>1060</v>
      </c>
      <c r="H410" s="40">
        <v>12450000</v>
      </c>
      <c r="M410" s="40">
        <v>10</v>
      </c>
      <c r="BW410" s="40" t="str">
        <f t="shared" si="803"/>
        <v>|n攻击+1128000|n护甲+1060|n生命值+12450000|n闪避+10%</v>
      </c>
      <c r="BX410" s="40" t="str">
        <f t="shared" si="732"/>
        <v>|n攻击+1128000</v>
      </c>
      <c r="BY410" s="40" t="str">
        <f t="shared" si="733"/>
        <v/>
      </c>
      <c r="BZ410" s="40" t="str">
        <f t="shared" si="785"/>
        <v>|n护甲+1060</v>
      </c>
      <c r="CA410" s="40" t="str">
        <f t="shared" si="734"/>
        <v/>
      </c>
      <c r="CB410" s="40" t="str">
        <f t="shared" si="735"/>
        <v>|n生命值+12450000</v>
      </c>
      <c r="CC410" s="40" t="str">
        <f t="shared" si="736"/>
        <v/>
      </c>
      <c r="CD410" s="40" t="str">
        <f t="shared" si="737"/>
        <v/>
      </c>
      <c r="CE410" s="40" t="str">
        <f t="shared" si="738"/>
        <v/>
      </c>
      <c r="CF410" s="40" t="str">
        <f t="shared" si="739"/>
        <v/>
      </c>
      <c r="CG410" s="40" t="str">
        <f t="shared" si="740"/>
        <v>|n闪避+10%</v>
      </c>
      <c r="CH410" s="40" t="str">
        <f t="shared" si="741"/>
        <v/>
      </c>
      <c r="CI410" s="40" t="str">
        <f t="shared" si="742"/>
        <v/>
      </c>
      <c r="CJ410" s="40" t="str">
        <f t="shared" si="743"/>
        <v/>
      </c>
      <c r="CK410" s="40" t="str">
        <f t="shared" si="744"/>
        <v/>
      </c>
      <c r="CL410" s="40" t="str">
        <f t="shared" si="745"/>
        <v/>
      </c>
      <c r="CM410" s="40" t="str">
        <f t="shared" si="746"/>
        <v/>
      </c>
      <c r="CN410" s="40" t="str">
        <f t="shared" si="747"/>
        <v/>
      </c>
      <c r="CO410" s="40" t="str">
        <f t="shared" si="748"/>
        <v/>
      </c>
      <c r="CP410" s="40" t="str">
        <f t="shared" si="749"/>
        <v/>
      </c>
      <c r="CQ410" s="40" t="str">
        <f t="shared" si="750"/>
        <v/>
      </c>
      <c r="CR410" s="40" t="str">
        <f t="shared" si="751"/>
        <v/>
      </c>
      <c r="CS410" s="40" t="str">
        <f t="shared" si="752"/>
        <v/>
      </c>
      <c r="CT410" s="40" t="str">
        <f t="shared" si="753"/>
        <v/>
      </c>
      <c r="CU410" s="40" t="str">
        <f t="shared" si="754"/>
        <v/>
      </c>
      <c r="CV410" s="40" t="str">
        <f t="shared" si="755"/>
        <v/>
      </c>
      <c r="CW410" s="40" t="str">
        <f t="shared" si="756"/>
        <v/>
      </c>
      <c r="CX410" s="40" t="str">
        <f t="shared" si="757"/>
        <v/>
      </c>
      <c r="CY410" s="40" t="str">
        <f t="shared" si="758"/>
        <v/>
      </c>
      <c r="CZ410" s="40" t="str">
        <f t="shared" si="759"/>
        <v/>
      </c>
      <c r="DA410" s="40" t="str">
        <f t="shared" si="760"/>
        <v/>
      </c>
      <c r="DB410" s="40" t="str">
        <f t="shared" si="761"/>
        <v/>
      </c>
      <c r="DC410" s="40" t="str">
        <f t="shared" si="762"/>
        <v/>
      </c>
      <c r="DD410" s="40" t="str">
        <f t="shared" si="763"/>
        <v/>
      </c>
      <c r="DE410" s="40" t="str">
        <f t="shared" si="764"/>
        <v/>
      </c>
      <c r="DF410" s="40" t="str">
        <f t="shared" si="765"/>
        <v/>
      </c>
      <c r="DG410" s="40" t="str">
        <f t="shared" si="766"/>
        <v/>
      </c>
      <c r="DH410" s="40" t="str">
        <f t="shared" si="767"/>
        <v/>
      </c>
      <c r="DI410" s="40" t="str">
        <f t="shared" si="768"/>
        <v/>
      </c>
      <c r="DJ410" s="40" t="str">
        <f t="shared" si="769"/>
        <v/>
      </c>
      <c r="DK410" s="40" t="str">
        <f t="shared" si="770"/>
        <v/>
      </c>
      <c r="DL410" s="40" t="str">
        <f t="shared" si="771"/>
        <v/>
      </c>
      <c r="DM410" s="40" t="str">
        <f t="shared" si="772"/>
        <v/>
      </c>
      <c r="DN410" s="40" t="str">
        <f t="shared" si="773"/>
        <v/>
      </c>
      <c r="DO410" s="40" t="str">
        <f t="shared" si="774"/>
        <v/>
      </c>
      <c r="DP410" s="40" t="str">
        <f t="shared" si="775"/>
        <v/>
      </c>
      <c r="DQ410" s="40" t="str">
        <f t="shared" si="776"/>
        <v/>
      </c>
      <c r="DR410" s="40" t="str">
        <f t="shared" si="777"/>
        <v/>
      </c>
      <c r="DS410" s="40" t="str">
        <f t="shared" si="778"/>
        <v/>
      </c>
      <c r="DT410" s="40" t="str">
        <f t="shared" si="779"/>
        <v/>
      </c>
      <c r="DU410" s="40" t="str">
        <f t="shared" si="780"/>
        <v/>
      </c>
      <c r="DV410" s="40" t="str">
        <f t="shared" si="781"/>
        <v/>
      </c>
      <c r="DW410" s="40" t="str">
        <f t="shared" si="782"/>
        <v/>
      </c>
      <c r="DX410" s="40" t="str">
        <f t="shared" si="806"/>
        <v/>
      </c>
      <c r="DY410" s="40" t="str">
        <f t="shared" si="806"/>
        <v/>
      </c>
      <c r="DZ410" s="40" t="str">
        <f t="shared" si="806"/>
        <v/>
      </c>
      <c r="EA410" s="40" t="str">
        <f t="shared" si="806"/>
        <v/>
      </c>
      <c r="EB410" s="40" t="str">
        <f t="shared" si="806"/>
        <v/>
      </c>
      <c r="EC410" s="40" t="str">
        <f t="shared" si="806"/>
        <v/>
      </c>
      <c r="ED410" s="40" t="str">
        <f t="shared" si="806"/>
        <v/>
      </c>
      <c r="EE410" s="40" t="str">
        <f t="shared" si="806"/>
        <v/>
      </c>
      <c r="EF410" s="40" t="str">
        <f t="shared" si="807"/>
        <v/>
      </c>
      <c r="EG410" s="40" t="str">
        <f t="shared" si="807"/>
        <v/>
      </c>
      <c r="EH410" s="40" t="str">
        <f t="shared" si="807"/>
        <v/>
      </c>
      <c r="EI410" s="40" t="str">
        <f t="shared" si="807"/>
        <v/>
      </c>
      <c r="EJ410" s="40" t="str">
        <f t="shared" si="804"/>
        <v/>
      </c>
      <c r="EK410" s="40" t="str">
        <f t="shared" si="804"/>
        <v/>
      </c>
      <c r="EL410" s="40" t="str">
        <f t="shared" si="804"/>
        <v/>
      </c>
      <c r="EM410" s="40" t="str">
        <f t="shared" si="804"/>
        <v/>
      </c>
      <c r="EN410" s="40" t="str">
        <f t="shared" si="804"/>
        <v/>
      </c>
      <c r="EO410" s="40" t="str">
        <f t="shared" si="804"/>
        <v/>
      </c>
    </row>
    <row r="411" spans="1:145">
      <c r="A411" s="40" t="s">
        <v>806</v>
      </c>
      <c r="B411" s="40" t="s">
        <v>807</v>
      </c>
      <c r="C411" s="27" t="s">
        <v>808</v>
      </c>
      <c r="BW411" s="40" t="str">
        <f t="shared" si="803"/>
        <v/>
      </c>
      <c r="BX411" s="40" t="str">
        <f t="shared" si="732"/>
        <v/>
      </c>
      <c r="BY411" s="40" t="str">
        <f t="shared" si="733"/>
        <v/>
      </c>
      <c r="BZ411" s="40" t="str">
        <f t="shared" si="785"/>
        <v/>
      </c>
      <c r="CA411" s="40" t="str">
        <f t="shared" si="734"/>
        <v/>
      </c>
      <c r="CB411" s="40" t="str">
        <f t="shared" si="735"/>
        <v/>
      </c>
      <c r="CC411" s="40" t="str">
        <f t="shared" si="736"/>
        <v/>
      </c>
      <c r="CD411" s="40" t="str">
        <f t="shared" si="737"/>
        <v/>
      </c>
      <c r="CE411" s="40" t="str">
        <f t="shared" si="738"/>
        <v/>
      </c>
      <c r="CF411" s="40" t="str">
        <f t="shared" si="739"/>
        <v/>
      </c>
      <c r="CG411" s="40" t="str">
        <f t="shared" si="740"/>
        <v/>
      </c>
      <c r="CH411" s="40" t="str">
        <f t="shared" si="741"/>
        <v/>
      </c>
      <c r="CI411" s="40" t="str">
        <f t="shared" si="742"/>
        <v/>
      </c>
      <c r="CJ411" s="40" t="str">
        <f t="shared" si="743"/>
        <v/>
      </c>
      <c r="CK411" s="40" t="str">
        <f t="shared" si="744"/>
        <v/>
      </c>
      <c r="CL411" s="40" t="str">
        <f t="shared" si="745"/>
        <v/>
      </c>
      <c r="CM411" s="40" t="str">
        <f t="shared" si="746"/>
        <v/>
      </c>
      <c r="CN411" s="40" t="str">
        <f t="shared" si="747"/>
        <v/>
      </c>
      <c r="CO411" s="40" t="str">
        <f t="shared" si="748"/>
        <v/>
      </c>
      <c r="CP411" s="40" t="str">
        <f t="shared" si="749"/>
        <v/>
      </c>
      <c r="CQ411" s="40" t="str">
        <f t="shared" si="750"/>
        <v/>
      </c>
      <c r="CR411" s="40" t="str">
        <f t="shared" si="751"/>
        <v/>
      </c>
      <c r="CS411" s="40" t="str">
        <f t="shared" si="752"/>
        <v/>
      </c>
      <c r="CT411" s="40" t="str">
        <f t="shared" si="753"/>
        <v/>
      </c>
      <c r="CU411" s="40" t="str">
        <f t="shared" si="754"/>
        <v/>
      </c>
      <c r="CV411" s="40" t="str">
        <f t="shared" si="755"/>
        <v/>
      </c>
      <c r="CW411" s="40" t="str">
        <f t="shared" si="756"/>
        <v/>
      </c>
      <c r="CX411" s="40" t="str">
        <f t="shared" si="757"/>
        <v/>
      </c>
      <c r="CY411" s="40" t="str">
        <f t="shared" si="758"/>
        <v/>
      </c>
      <c r="CZ411" s="40" t="str">
        <f t="shared" si="759"/>
        <v/>
      </c>
      <c r="DA411" s="40" t="str">
        <f t="shared" si="760"/>
        <v/>
      </c>
      <c r="DB411" s="40" t="str">
        <f t="shared" si="761"/>
        <v/>
      </c>
      <c r="DC411" s="40" t="str">
        <f t="shared" si="762"/>
        <v/>
      </c>
      <c r="DD411" s="40" t="str">
        <f t="shared" si="763"/>
        <v/>
      </c>
      <c r="DE411" s="40" t="str">
        <f t="shared" si="764"/>
        <v/>
      </c>
      <c r="DF411" s="40" t="str">
        <f t="shared" si="765"/>
        <v/>
      </c>
      <c r="DG411" s="40" t="str">
        <f t="shared" si="766"/>
        <v/>
      </c>
      <c r="DH411" s="40" t="str">
        <f t="shared" si="767"/>
        <v/>
      </c>
      <c r="DI411" s="40" t="str">
        <f t="shared" si="768"/>
        <v/>
      </c>
      <c r="DJ411" s="40" t="str">
        <f t="shared" si="769"/>
        <v/>
      </c>
      <c r="DK411" s="40" t="str">
        <f t="shared" si="770"/>
        <v/>
      </c>
      <c r="DL411" s="40" t="str">
        <f t="shared" si="771"/>
        <v/>
      </c>
      <c r="DM411" s="40" t="str">
        <f t="shared" si="772"/>
        <v/>
      </c>
      <c r="DN411" s="40" t="str">
        <f t="shared" si="773"/>
        <v/>
      </c>
      <c r="DO411" s="40" t="str">
        <f t="shared" si="774"/>
        <v/>
      </c>
      <c r="DP411" s="40" t="str">
        <f t="shared" si="775"/>
        <v/>
      </c>
      <c r="DQ411" s="40" t="str">
        <f t="shared" si="776"/>
        <v/>
      </c>
      <c r="DR411" s="40" t="str">
        <f t="shared" si="777"/>
        <v/>
      </c>
      <c r="DS411" s="40" t="str">
        <f t="shared" si="778"/>
        <v/>
      </c>
      <c r="DT411" s="40" t="str">
        <f t="shared" si="779"/>
        <v/>
      </c>
      <c r="DU411" s="40" t="str">
        <f t="shared" si="780"/>
        <v/>
      </c>
      <c r="DV411" s="40" t="str">
        <f t="shared" si="781"/>
        <v/>
      </c>
      <c r="DW411" s="40" t="str">
        <f t="shared" si="782"/>
        <v/>
      </c>
      <c r="DX411" s="40" t="str">
        <f t="shared" si="806"/>
        <v/>
      </c>
      <c r="DY411" s="40" t="str">
        <f t="shared" si="806"/>
        <v/>
      </c>
      <c r="DZ411" s="40" t="str">
        <f t="shared" si="806"/>
        <v/>
      </c>
      <c r="EA411" s="40" t="str">
        <f t="shared" si="806"/>
        <v/>
      </c>
      <c r="EB411" s="40" t="str">
        <f t="shared" si="806"/>
        <v/>
      </c>
      <c r="EC411" s="40" t="str">
        <f t="shared" si="806"/>
        <v/>
      </c>
      <c r="ED411" s="40" t="str">
        <f t="shared" si="806"/>
        <v/>
      </c>
      <c r="EE411" s="40" t="str">
        <f t="shared" si="806"/>
        <v/>
      </c>
      <c r="EF411" s="40" t="str">
        <f t="shared" si="807"/>
        <v/>
      </c>
      <c r="EG411" s="40" t="str">
        <f t="shared" si="807"/>
        <v/>
      </c>
      <c r="EH411" s="40" t="str">
        <f t="shared" si="807"/>
        <v/>
      </c>
      <c r="EI411" s="40" t="str">
        <f t="shared" si="807"/>
        <v/>
      </c>
      <c r="EJ411" s="40" t="str">
        <f t="shared" si="804"/>
        <v/>
      </c>
      <c r="EK411" s="40" t="str">
        <f t="shared" si="804"/>
        <v/>
      </c>
      <c r="EL411" s="40" t="str">
        <f t="shared" si="804"/>
        <v/>
      </c>
      <c r="EM411" s="40" t="str">
        <f t="shared" si="804"/>
        <v/>
      </c>
      <c r="EN411" s="40" t="str">
        <f t="shared" si="804"/>
        <v/>
      </c>
      <c r="EO411" s="40" t="str">
        <f t="shared" si="804"/>
        <v/>
      </c>
    </row>
    <row r="412" spans="1:145">
      <c r="A412" s="40" t="s">
        <v>809</v>
      </c>
      <c r="B412" s="40" t="s">
        <v>810</v>
      </c>
      <c r="C412" s="27" t="s">
        <v>811</v>
      </c>
      <c r="BW412" s="40" t="str">
        <f t="shared" si="803"/>
        <v/>
      </c>
      <c r="BX412" s="40" t="str">
        <f t="shared" ref="BX412:BX436" si="808">IF(D412="","","|n"&amp;BX$2&amp;"+"&amp;INT(D412)&amp;BX$1)</f>
        <v/>
      </c>
      <c r="BY412" s="40" t="str">
        <f t="shared" ref="BY412:BY436" si="809">IF(E412="","","|n"&amp;BY$2&amp;"+"&amp;INT(E412)&amp;BY$1)</f>
        <v/>
      </c>
      <c r="BZ412" s="40" t="str">
        <f t="shared" ref="BZ412:BZ436" si="810">IF(F412="","","|n"&amp;BZ$2&amp;"+"&amp;INT(F412)&amp;BZ$1)</f>
        <v/>
      </c>
      <c r="CA412" s="40" t="str">
        <f t="shared" ref="CA412:CA436" si="811">IF(G412="","","|n"&amp;CA$2&amp;"+"&amp;INT(G412)&amp;CA$1)</f>
        <v/>
      </c>
      <c r="CB412" s="40" t="str">
        <f t="shared" ref="CB412:CB436" si="812">IF(H412="","","|n"&amp;CB$2&amp;"+"&amp;INT(H412)&amp;CB$1)</f>
        <v/>
      </c>
      <c r="CC412" s="40" t="str">
        <f t="shared" ref="CC412:CC436" si="813">IF(I412="","","|n"&amp;CC$2&amp;"+"&amp;INT(I412)&amp;CC$1)</f>
        <v/>
      </c>
      <c r="CD412" s="40" t="str">
        <f t="shared" ref="CD412:CD436" si="814">IF(J412="","","|n"&amp;CD$2&amp;"+"&amp;INT(J412)&amp;CD$1)</f>
        <v/>
      </c>
      <c r="CE412" s="40" t="str">
        <f t="shared" ref="CE412:CE436" si="815">IF(K412="","","|n"&amp;CE$2&amp;"+"&amp;INT(K412)&amp;CE$1)</f>
        <v/>
      </c>
      <c r="CF412" s="40" t="str">
        <f t="shared" ref="CF412:CF436" si="816">IF(L412="","","|n"&amp;CF$2&amp;"+"&amp;INT(L412)&amp;CF$1)</f>
        <v/>
      </c>
      <c r="CG412" s="40" t="str">
        <f t="shared" ref="CG412:CG436" si="817">IF(M412="","","|n"&amp;CG$2&amp;"+"&amp;INT(M412)&amp;CG$1)</f>
        <v/>
      </c>
      <c r="CH412" s="40" t="str">
        <f t="shared" ref="CH412:CH436" si="818">IF(N412="","","|n"&amp;CH$2&amp;"+"&amp;INT(N412)&amp;CH$1)</f>
        <v/>
      </c>
      <c r="CI412" s="40" t="str">
        <f t="shared" ref="CI412:CI436" si="819">IF(O412="","","|n"&amp;CI$2&amp;"+"&amp;INT(O412)&amp;CI$1)</f>
        <v/>
      </c>
      <c r="CJ412" s="40" t="str">
        <f t="shared" ref="CJ412:CJ436" si="820">IF(P412="","","|n"&amp;CJ$2&amp;"+"&amp;INT(P412)&amp;CJ$1)</f>
        <v/>
      </c>
      <c r="CK412" s="40" t="str">
        <f t="shared" ref="CK412:CK436" si="821">IF(Q412="","","|n"&amp;CK$2&amp;"+"&amp;INT(Q412)&amp;CK$1)</f>
        <v/>
      </c>
      <c r="CL412" s="40" t="str">
        <f t="shared" ref="CL412:CL436" si="822">IF(R412="","","|n"&amp;CL$2&amp;"+"&amp;INT(R412)&amp;CL$1)</f>
        <v/>
      </c>
      <c r="CM412" s="40" t="str">
        <f t="shared" ref="CM412:CM436" si="823">IF(S412="","","|n"&amp;CM$2&amp;"+"&amp;INT(S412)&amp;CM$1)</f>
        <v/>
      </c>
      <c r="CN412" s="40" t="str">
        <f t="shared" ref="CN412:CN436" si="824">IF(T412="","","|n"&amp;CN$2&amp;"+"&amp;INT(T412)&amp;CN$1)</f>
        <v/>
      </c>
      <c r="CO412" s="40" t="str">
        <f t="shared" ref="CO412:CO436" si="825">IF(U412="","","|n"&amp;CO$2&amp;"+"&amp;INT(U412)&amp;CO$1)</f>
        <v/>
      </c>
      <c r="CP412" s="40" t="str">
        <f t="shared" ref="CP412:CP436" si="826">IF(V412="","","|n"&amp;CP$2&amp;"+"&amp;INT(V412)&amp;CP$1)</f>
        <v/>
      </c>
      <c r="CQ412" s="40" t="str">
        <f t="shared" ref="CQ412:CQ436" si="827">IF(W412="","","|n"&amp;CQ$2&amp;"+"&amp;INT(W412)&amp;CQ$1)</f>
        <v/>
      </c>
      <c r="CR412" s="40" t="str">
        <f t="shared" ref="CR412:CR436" si="828">IF(X412="","","|n"&amp;CR$2&amp;"+"&amp;INT(X412)&amp;CR$1)</f>
        <v/>
      </c>
      <c r="CS412" s="40" t="str">
        <f t="shared" ref="CS412:CS436" si="829">IF(Y412="","","|n"&amp;CS$2&amp;"+"&amp;INT(Y412)&amp;CS$1)</f>
        <v/>
      </c>
      <c r="CT412" s="40" t="str">
        <f t="shared" ref="CT412:CT436" si="830">IF(Z412="","","|n"&amp;CT$2&amp;"+"&amp;INT(Z412)&amp;CT$1)</f>
        <v/>
      </c>
      <c r="CU412" s="40" t="str">
        <f t="shared" ref="CU412:CU436" si="831">IF(AA412="","","|n"&amp;CU$2&amp;"+"&amp;INT(AA412)&amp;CU$1)</f>
        <v/>
      </c>
      <c r="CV412" s="40" t="str">
        <f t="shared" ref="CV412:CV436" si="832">IF(AB412="","","|n"&amp;CV$2&amp;"+"&amp;INT(AB412)&amp;CV$1)</f>
        <v/>
      </c>
      <c r="CW412" s="40" t="str">
        <f t="shared" ref="CW412:CW436" si="833">IF(AC412="","","|n"&amp;CW$2&amp;"+"&amp;INT(AC412)&amp;CW$1)</f>
        <v/>
      </c>
      <c r="CX412" s="40" t="str">
        <f t="shared" ref="CX412:CX436" si="834">IF(AD412="","","|n"&amp;CX$2&amp;"+"&amp;INT(AD412)&amp;CX$1)</f>
        <v/>
      </c>
      <c r="CY412" s="40" t="str">
        <f t="shared" ref="CY412:CY436" si="835">IF(AE412="","","|n"&amp;CY$2&amp;"+"&amp;INT(AE412)&amp;CY$1)</f>
        <v/>
      </c>
      <c r="CZ412" s="40" t="str">
        <f t="shared" ref="CZ412:CZ436" si="836">IF(AF412="","","|n"&amp;CZ$2&amp;"+"&amp;INT(AF412)&amp;CZ$1)</f>
        <v/>
      </c>
      <c r="DA412" s="40" t="str">
        <f t="shared" ref="DA412:DA436" si="837">IF(AG412="","","|n"&amp;DA$2&amp;"+"&amp;INT(AG412)&amp;DA$1)</f>
        <v/>
      </c>
      <c r="DB412" s="40" t="str">
        <f t="shared" ref="DB412:DB436" si="838">IF(AH412="","","|n"&amp;DB$2&amp;"+"&amp;INT(AH412)&amp;DB$1)</f>
        <v/>
      </c>
      <c r="DC412" s="40" t="str">
        <f t="shared" ref="DC412:DC436" si="839">IF(AI412="","","|n"&amp;DC$2&amp;"+"&amp;INT(AI412)&amp;DC$1)</f>
        <v/>
      </c>
      <c r="DD412" s="40" t="str">
        <f t="shared" ref="DD412:DD436" si="840">IF(AJ412="","","|n"&amp;DD$2&amp;"+"&amp;INT(AJ412)&amp;DD$1)</f>
        <v/>
      </c>
      <c r="DE412" s="40" t="str">
        <f t="shared" ref="DE412:DE436" si="841">IF(AK412="","","|n"&amp;DE$2&amp;"+"&amp;INT(AK412)&amp;DE$1)</f>
        <v/>
      </c>
      <c r="DF412" s="40" t="str">
        <f t="shared" ref="DF412:DF436" si="842">IF(AL412="","","|n"&amp;DF$2&amp;"+"&amp;INT(AL412)&amp;DF$1)</f>
        <v/>
      </c>
      <c r="DG412" s="40" t="str">
        <f t="shared" ref="DG412:DG436" si="843">IF(AM412="","","|n"&amp;DG$2&amp;"+"&amp;INT(AM412)&amp;DG$1)</f>
        <v/>
      </c>
      <c r="DH412" s="40" t="str">
        <f t="shared" ref="DH412:DH436" si="844">IF(AN412="","","|n"&amp;DH$2&amp;"+"&amp;INT(AN412)&amp;DH$1)</f>
        <v/>
      </c>
      <c r="DI412" s="40" t="str">
        <f t="shared" ref="DI412:DI436" si="845">IF(AO412="","","|n"&amp;DI$2&amp;"+"&amp;INT(AO412)&amp;DI$1)</f>
        <v/>
      </c>
      <c r="DJ412" s="40" t="str">
        <f t="shared" ref="DJ412:DJ436" si="846">IF(AP412="","","|n"&amp;DJ$2&amp;"+"&amp;INT(AP412)&amp;DJ$1)</f>
        <v/>
      </c>
      <c r="DK412" s="40" t="str">
        <f t="shared" ref="DK412:DK436" si="847">IF(AQ412="","","|n"&amp;DK$2&amp;"+"&amp;INT(AQ412)&amp;DK$1)</f>
        <v/>
      </c>
      <c r="DL412" s="40" t="str">
        <f t="shared" ref="DL412:DL436" si="848">IF(AR412="","","|n"&amp;DL$2&amp;"+"&amp;INT(AR412)&amp;DL$1)</f>
        <v/>
      </c>
      <c r="DM412" s="40" t="str">
        <f t="shared" ref="DM412:DM436" si="849">IF(AS412="","","|n"&amp;DM$2&amp;"+"&amp;INT(AS412)&amp;DM$1)</f>
        <v/>
      </c>
      <c r="DN412" s="40" t="str">
        <f t="shared" ref="DN412:DN436" si="850">IF(AT412="","","|n"&amp;DN$2&amp;"+"&amp;INT(AT412)&amp;DN$1)</f>
        <v/>
      </c>
      <c r="DO412" s="40" t="str">
        <f t="shared" ref="DO412:DO436" si="851">IF(AU412="","","|n"&amp;DO$2&amp;"+"&amp;INT(AU412)&amp;DO$1)</f>
        <v/>
      </c>
      <c r="DP412" s="40" t="str">
        <f t="shared" ref="DP412:DP436" si="852">IF(AV412="","","|n"&amp;DP$2&amp;"+"&amp;INT(AV412)&amp;DP$1)</f>
        <v/>
      </c>
      <c r="DQ412" s="40" t="str">
        <f t="shared" ref="DQ412:DQ436" si="853">IF(AW412="","","|n"&amp;DQ$2&amp;"+"&amp;INT(AW412)&amp;DQ$1)</f>
        <v/>
      </c>
      <c r="DR412" s="40" t="str">
        <f t="shared" ref="DR412:DR436" si="854">IF(AX412="","","|n"&amp;DR$2&amp;"+"&amp;INT(AX412)&amp;DR$1)</f>
        <v/>
      </c>
      <c r="DS412" s="40" t="str">
        <f t="shared" ref="DS412:DS436" si="855">IF(AY412="","","|n"&amp;DS$2&amp;"+"&amp;INT(AY412)&amp;DS$1)</f>
        <v/>
      </c>
      <c r="DT412" s="40" t="str">
        <f t="shared" ref="DT412:DT436" si="856">IF(AZ412="","","|n"&amp;DT$2&amp;"+"&amp;INT(AZ412)&amp;DT$1)</f>
        <v/>
      </c>
      <c r="DU412" s="40" t="str">
        <f t="shared" ref="DU412:DU436" si="857">IF(BA412="","","|n"&amp;DU$2&amp;"+"&amp;INT(BA412)&amp;DU$1)</f>
        <v/>
      </c>
      <c r="DV412" s="40" t="str">
        <f t="shared" ref="DV412:DV436" si="858">IF(BB412="","","|n"&amp;DV$2&amp;"+"&amp;INT(BB412)&amp;DV$1)</f>
        <v/>
      </c>
      <c r="DW412" s="40" t="str">
        <f t="shared" ref="DW412:DW436" si="859">IF(BC412="","","|n"&amp;DW$2&amp;"+"&amp;INT(BC412)&amp;DW$1)</f>
        <v/>
      </c>
      <c r="DX412" s="40" t="str">
        <f t="shared" si="806"/>
        <v/>
      </c>
      <c r="DY412" s="40" t="str">
        <f t="shared" si="806"/>
        <v/>
      </c>
      <c r="DZ412" s="40" t="str">
        <f t="shared" si="806"/>
        <v/>
      </c>
      <c r="EA412" s="40" t="str">
        <f t="shared" si="806"/>
        <v/>
      </c>
      <c r="EB412" s="40" t="str">
        <f t="shared" si="806"/>
        <v/>
      </c>
      <c r="EC412" s="40" t="str">
        <f t="shared" si="806"/>
        <v/>
      </c>
      <c r="ED412" s="40" t="str">
        <f t="shared" si="806"/>
        <v/>
      </c>
      <c r="EE412" s="40" t="str">
        <f t="shared" si="806"/>
        <v/>
      </c>
      <c r="EF412" s="40" t="str">
        <f t="shared" si="807"/>
        <v/>
      </c>
      <c r="EG412" s="40" t="str">
        <f t="shared" si="807"/>
        <v/>
      </c>
      <c r="EH412" s="40" t="str">
        <f t="shared" si="807"/>
        <v/>
      </c>
      <c r="EI412" s="40" t="str">
        <f t="shared" si="807"/>
        <v/>
      </c>
      <c r="EJ412" s="40" t="str">
        <f t="shared" si="807"/>
        <v/>
      </c>
      <c r="EK412" s="40" t="str">
        <f t="shared" si="807"/>
        <v/>
      </c>
      <c r="EL412" s="40" t="str">
        <f t="shared" si="807"/>
        <v/>
      </c>
      <c r="EM412" s="40" t="str">
        <f t="shared" si="807"/>
        <v/>
      </c>
      <c r="EN412" s="40" t="str">
        <f t="shared" si="807"/>
        <v/>
      </c>
      <c r="EO412" s="40" t="str">
        <f t="shared" si="807"/>
        <v/>
      </c>
    </row>
    <row r="413" spans="1:145">
      <c r="A413" s="40" t="s">
        <v>812</v>
      </c>
      <c r="B413" s="40" t="s">
        <v>813</v>
      </c>
      <c r="C413" s="40" t="s">
        <v>814</v>
      </c>
      <c r="BW413" s="40" t="str">
        <f t="shared" si="803"/>
        <v/>
      </c>
      <c r="BX413" s="40" t="str">
        <f t="shared" si="808"/>
        <v/>
      </c>
      <c r="BY413" s="40" t="str">
        <f t="shared" si="809"/>
        <v/>
      </c>
      <c r="BZ413" s="40" t="str">
        <f t="shared" si="810"/>
        <v/>
      </c>
      <c r="CA413" s="40" t="str">
        <f t="shared" si="811"/>
        <v/>
      </c>
      <c r="CB413" s="40" t="str">
        <f t="shared" si="812"/>
        <v/>
      </c>
      <c r="CC413" s="40" t="str">
        <f t="shared" si="813"/>
        <v/>
      </c>
      <c r="CD413" s="40" t="str">
        <f t="shared" si="814"/>
        <v/>
      </c>
      <c r="CE413" s="40" t="str">
        <f t="shared" si="815"/>
        <v/>
      </c>
      <c r="CF413" s="40" t="str">
        <f t="shared" si="816"/>
        <v/>
      </c>
      <c r="CG413" s="40" t="str">
        <f t="shared" si="817"/>
        <v/>
      </c>
      <c r="CH413" s="40" t="str">
        <f t="shared" si="818"/>
        <v/>
      </c>
      <c r="CI413" s="40" t="str">
        <f t="shared" si="819"/>
        <v/>
      </c>
      <c r="CJ413" s="40" t="str">
        <f t="shared" si="820"/>
        <v/>
      </c>
      <c r="CK413" s="40" t="str">
        <f t="shared" si="821"/>
        <v/>
      </c>
      <c r="CL413" s="40" t="str">
        <f t="shared" si="822"/>
        <v/>
      </c>
      <c r="CM413" s="40" t="str">
        <f t="shared" si="823"/>
        <v/>
      </c>
      <c r="CN413" s="40" t="str">
        <f t="shared" si="824"/>
        <v/>
      </c>
      <c r="CO413" s="40" t="str">
        <f t="shared" si="825"/>
        <v/>
      </c>
      <c r="CP413" s="40" t="str">
        <f t="shared" si="826"/>
        <v/>
      </c>
      <c r="CQ413" s="40" t="str">
        <f t="shared" si="827"/>
        <v/>
      </c>
      <c r="CR413" s="40" t="str">
        <f t="shared" si="828"/>
        <v/>
      </c>
      <c r="CS413" s="40" t="str">
        <f t="shared" si="829"/>
        <v/>
      </c>
      <c r="CT413" s="40" t="str">
        <f t="shared" si="830"/>
        <v/>
      </c>
      <c r="CU413" s="40" t="str">
        <f t="shared" si="831"/>
        <v/>
      </c>
      <c r="CV413" s="40" t="str">
        <f t="shared" si="832"/>
        <v/>
      </c>
      <c r="CW413" s="40" t="str">
        <f t="shared" si="833"/>
        <v/>
      </c>
      <c r="CX413" s="40" t="str">
        <f t="shared" si="834"/>
        <v/>
      </c>
      <c r="CY413" s="40" t="str">
        <f t="shared" si="835"/>
        <v/>
      </c>
      <c r="CZ413" s="40" t="str">
        <f t="shared" si="836"/>
        <v/>
      </c>
      <c r="DA413" s="40" t="str">
        <f t="shared" si="837"/>
        <v/>
      </c>
      <c r="DB413" s="40" t="str">
        <f t="shared" si="838"/>
        <v/>
      </c>
      <c r="DC413" s="40" t="str">
        <f t="shared" si="839"/>
        <v/>
      </c>
      <c r="DD413" s="40" t="str">
        <f t="shared" si="840"/>
        <v/>
      </c>
      <c r="DE413" s="40" t="str">
        <f t="shared" si="841"/>
        <v/>
      </c>
      <c r="DF413" s="40" t="str">
        <f t="shared" si="842"/>
        <v/>
      </c>
      <c r="DG413" s="40" t="str">
        <f t="shared" si="843"/>
        <v/>
      </c>
      <c r="DH413" s="40" t="str">
        <f t="shared" si="844"/>
        <v/>
      </c>
      <c r="DI413" s="40" t="str">
        <f t="shared" si="845"/>
        <v/>
      </c>
      <c r="DJ413" s="40" t="str">
        <f t="shared" si="846"/>
        <v/>
      </c>
      <c r="DK413" s="40" t="str">
        <f t="shared" si="847"/>
        <v/>
      </c>
      <c r="DL413" s="40" t="str">
        <f t="shared" si="848"/>
        <v/>
      </c>
      <c r="DM413" s="40" t="str">
        <f t="shared" si="849"/>
        <v/>
      </c>
      <c r="DN413" s="40" t="str">
        <f t="shared" si="850"/>
        <v/>
      </c>
      <c r="DO413" s="40" t="str">
        <f t="shared" si="851"/>
        <v/>
      </c>
      <c r="DP413" s="40" t="str">
        <f t="shared" si="852"/>
        <v/>
      </c>
      <c r="DQ413" s="40" t="str">
        <f t="shared" si="853"/>
        <v/>
      </c>
      <c r="DR413" s="40" t="str">
        <f t="shared" si="854"/>
        <v/>
      </c>
      <c r="DS413" s="40" t="str">
        <f t="shared" si="855"/>
        <v/>
      </c>
      <c r="DT413" s="40" t="str">
        <f t="shared" si="856"/>
        <v/>
      </c>
      <c r="DU413" s="40" t="str">
        <f t="shared" si="857"/>
        <v/>
      </c>
      <c r="DV413" s="40" t="str">
        <f t="shared" si="858"/>
        <v/>
      </c>
      <c r="DW413" s="40" t="str">
        <f t="shared" si="859"/>
        <v/>
      </c>
      <c r="DX413" s="40" t="str">
        <f t="shared" si="806"/>
        <v/>
      </c>
      <c r="DY413" s="40" t="str">
        <f t="shared" si="806"/>
        <v/>
      </c>
      <c r="DZ413" s="40" t="str">
        <f t="shared" si="806"/>
        <v/>
      </c>
      <c r="EA413" s="40" t="str">
        <f t="shared" si="806"/>
        <v/>
      </c>
      <c r="EB413" s="40" t="str">
        <f t="shared" si="806"/>
        <v/>
      </c>
      <c r="EC413" s="40" t="str">
        <f t="shared" si="806"/>
        <v/>
      </c>
      <c r="ED413" s="40" t="str">
        <f t="shared" si="806"/>
        <v/>
      </c>
      <c r="EE413" s="40" t="str">
        <f t="shared" si="806"/>
        <v/>
      </c>
      <c r="EF413" s="40" t="str">
        <f t="shared" si="807"/>
        <v/>
      </c>
      <c r="EG413" s="40" t="str">
        <f t="shared" si="807"/>
        <v/>
      </c>
      <c r="EH413" s="40" t="str">
        <f t="shared" si="807"/>
        <v/>
      </c>
      <c r="EI413" s="40" t="str">
        <f t="shared" si="807"/>
        <v/>
      </c>
      <c r="EJ413" s="40" t="str">
        <f t="shared" si="807"/>
        <v/>
      </c>
      <c r="EK413" s="40" t="str">
        <f t="shared" si="807"/>
        <v/>
      </c>
      <c r="EL413" s="40" t="str">
        <f t="shared" si="807"/>
        <v/>
      </c>
      <c r="EM413" s="40" t="str">
        <f t="shared" si="807"/>
        <v/>
      </c>
      <c r="EN413" s="40" t="str">
        <f t="shared" si="807"/>
        <v/>
      </c>
      <c r="EO413" s="40" t="str">
        <f t="shared" si="807"/>
        <v/>
      </c>
    </row>
    <row r="414" spans="1:145">
      <c r="A414" s="40" t="s">
        <v>815</v>
      </c>
      <c r="B414" s="40" t="s">
        <v>816</v>
      </c>
      <c r="C414" s="40" t="s">
        <v>814</v>
      </c>
      <c r="BW414" s="40" t="str">
        <f t="shared" si="803"/>
        <v/>
      </c>
      <c r="BX414" s="40" t="str">
        <f t="shared" si="808"/>
        <v/>
      </c>
      <c r="BY414" s="40" t="str">
        <f t="shared" si="809"/>
        <v/>
      </c>
      <c r="BZ414" s="40" t="str">
        <f t="shared" si="810"/>
        <v/>
      </c>
      <c r="CA414" s="40" t="str">
        <f t="shared" si="811"/>
        <v/>
      </c>
      <c r="CB414" s="40" t="str">
        <f t="shared" si="812"/>
        <v/>
      </c>
      <c r="CC414" s="40" t="str">
        <f t="shared" si="813"/>
        <v/>
      </c>
      <c r="CD414" s="40" t="str">
        <f t="shared" si="814"/>
        <v/>
      </c>
      <c r="CE414" s="40" t="str">
        <f t="shared" si="815"/>
        <v/>
      </c>
      <c r="CF414" s="40" t="str">
        <f t="shared" si="816"/>
        <v/>
      </c>
      <c r="CG414" s="40" t="str">
        <f t="shared" si="817"/>
        <v/>
      </c>
      <c r="CH414" s="40" t="str">
        <f t="shared" si="818"/>
        <v/>
      </c>
      <c r="CI414" s="40" t="str">
        <f t="shared" si="819"/>
        <v/>
      </c>
      <c r="CJ414" s="40" t="str">
        <f t="shared" si="820"/>
        <v/>
      </c>
      <c r="CK414" s="40" t="str">
        <f t="shared" si="821"/>
        <v/>
      </c>
      <c r="CL414" s="40" t="str">
        <f t="shared" si="822"/>
        <v/>
      </c>
      <c r="CM414" s="40" t="str">
        <f t="shared" si="823"/>
        <v/>
      </c>
      <c r="CN414" s="40" t="str">
        <f t="shared" si="824"/>
        <v/>
      </c>
      <c r="CO414" s="40" t="str">
        <f t="shared" si="825"/>
        <v/>
      </c>
      <c r="CP414" s="40" t="str">
        <f t="shared" si="826"/>
        <v/>
      </c>
      <c r="CQ414" s="40" t="str">
        <f t="shared" si="827"/>
        <v/>
      </c>
      <c r="CR414" s="40" t="str">
        <f t="shared" si="828"/>
        <v/>
      </c>
      <c r="CS414" s="40" t="str">
        <f t="shared" si="829"/>
        <v/>
      </c>
      <c r="CT414" s="40" t="str">
        <f t="shared" si="830"/>
        <v/>
      </c>
      <c r="CU414" s="40" t="str">
        <f t="shared" si="831"/>
        <v/>
      </c>
      <c r="CV414" s="40" t="str">
        <f t="shared" si="832"/>
        <v/>
      </c>
      <c r="CW414" s="40" t="str">
        <f t="shared" si="833"/>
        <v/>
      </c>
      <c r="CX414" s="40" t="str">
        <f t="shared" si="834"/>
        <v/>
      </c>
      <c r="CY414" s="40" t="str">
        <f t="shared" si="835"/>
        <v/>
      </c>
      <c r="CZ414" s="40" t="str">
        <f t="shared" si="836"/>
        <v/>
      </c>
      <c r="DA414" s="40" t="str">
        <f t="shared" si="837"/>
        <v/>
      </c>
      <c r="DB414" s="40" t="str">
        <f t="shared" si="838"/>
        <v/>
      </c>
      <c r="DC414" s="40" t="str">
        <f t="shared" si="839"/>
        <v/>
      </c>
      <c r="DD414" s="40" t="str">
        <f t="shared" si="840"/>
        <v/>
      </c>
      <c r="DE414" s="40" t="str">
        <f t="shared" si="841"/>
        <v/>
      </c>
      <c r="DF414" s="40" t="str">
        <f t="shared" si="842"/>
        <v/>
      </c>
      <c r="DG414" s="40" t="str">
        <f t="shared" si="843"/>
        <v/>
      </c>
      <c r="DH414" s="40" t="str">
        <f t="shared" si="844"/>
        <v/>
      </c>
      <c r="DI414" s="40" t="str">
        <f t="shared" si="845"/>
        <v/>
      </c>
      <c r="DJ414" s="40" t="str">
        <f t="shared" si="846"/>
        <v/>
      </c>
      <c r="DK414" s="40" t="str">
        <f t="shared" si="847"/>
        <v/>
      </c>
      <c r="DL414" s="40" t="str">
        <f t="shared" si="848"/>
        <v/>
      </c>
      <c r="DM414" s="40" t="str">
        <f t="shared" si="849"/>
        <v/>
      </c>
      <c r="DN414" s="40" t="str">
        <f t="shared" si="850"/>
        <v/>
      </c>
      <c r="DO414" s="40" t="str">
        <f t="shared" si="851"/>
        <v/>
      </c>
      <c r="DP414" s="40" t="str">
        <f t="shared" si="852"/>
        <v/>
      </c>
      <c r="DQ414" s="40" t="str">
        <f t="shared" si="853"/>
        <v/>
      </c>
      <c r="DR414" s="40" t="str">
        <f t="shared" si="854"/>
        <v/>
      </c>
      <c r="DS414" s="40" t="str">
        <f t="shared" si="855"/>
        <v/>
      </c>
      <c r="DT414" s="40" t="str">
        <f t="shared" si="856"/>
        <v/>
      </c>
      <c r="DU414" s="40" t="str">
        <f t="shared" si="857"/>
        <v/>
      </c>
      <c r="DV414" s="40" t="str">
        <f t="shared" si="858"/>
        <v/>
      </c>
      <c r="DW414" s="40" t="str">
        <f t="shared" si="859"/>
        <v/>
      </c>
      <c r="DX414" s="40" t="str">
        <f t="shared" si="806"/>
        <v/>
      </c>
      <c r="DY414" s="40" t="str">
        <f t="shared" si="806"/>
        <v/>
      </c>
      <c r="DZ414" s="40" t="str">
        <f t="shared" si="806"/>
        <v/>
      </c>
      <c r="EA414" s="40" t="str">
        <f t="shared" si="806"/>
        <v/>
      </c>
      <c r="EB414" s="40" t="str">
        <f t="shared" si="806"/>
        <v/>
      </c>
      <c r="EC414" s="40" t="str">
        <f t="shared" si="806"/>
        <v/>
      </c>
      <c r="ED414" s="40" t="str">
        <f t="shared" si="806"/>
        <v/>
      </c>
      <c r="EE414" s="40" t="str">
        <f t="shared" si="806"/>
        <v/>
      </c>
      <c r="EF414" s="40" t="str">
        <f t="shared" si="807"/>
        <v/>
      </c>
      <c r="EG414" s="40" t="str">
        <f t="shared" si="807"/>
        <v/>
      </c>
      <c r="EH414" s="40" t="str">
        <f t="shared" si="807"/>
        <v/>
      </c>
      <c r="EI414" s="40" t="str">
        <f t="shared" si="807"/>
        <v/>
      </c>
      <c r="EJ414" s="40" t="str">
        <f t="shared" si="807"/>
        <v/>
      </c>
      <c r="EK414" s="40" t="str">
        <f t="shared" si="807"/>
        <v/>
      </c>
      <c r="EL414" s="40" t="str">
        <f t="shared" si="807"/>
        <v/>
      </c>
      <c r="EM414" s="40" t="str">
        <f t="shared" si="807"/>
        <v/>
      </c>
      <c r="EN414" s="40" t="str">
        <f t="shared" si="807"/>
        <v/>
      </c>
      <c r="EO414" s="40" t="str">
        <f t="shared" si="807"/>
        <v/>
      </c>
    </row>
    <row r="415" spans="1:145">
      <c r="A415" s="40" t="s">
        <v>817</v>
      </c>
      <c r="B415" s="40" t="s">
        <v>818</v>
      </c>
      <c r="C415" s="40" t="s">
        <v>814</v>
      </c>
      <c r="BW415" s="40" t="str">
        <f t="shared" si="803"/>
        <v/>
      </c>
      <c r="BX415" s="40" t="str">
        <f t="shared" si="808"/>
        <v/>
      </c>
      <c r="BY415" s="40" t="str">
        <f t="shared" si="809"/>
        <v/>
      </c>
      <c r="BZ415" s="40" t="str">
        <f t="shared" si="810"/>
        <v/>
      </c>
      <c r="CA415" s="40" t="str">
        <f t="shared" si="811"/>
        <v/>
      </c>
      <c r="CB415" s="40" t="str">
        <f t="shared" si="812"/>
        <v/>
      </c>
      <c r="CC415" s="40" t="str">
        <f t="shared" si="813"/>
        <v/>
      </c>
      <c r="CD415" s="40" t="str">
        <f t="shared" si="814"/>
        <v/>
      </c>
      <c r="CE415" s="40" t="str">
        <f t="shared" si="815"/>
        <v/>
      </c>
      <c r="CF415" s="40" t="str">
        <f t="shared" si="816"/>
        <v/>
      </c>
      <c r="CG415" s="40" t="str">
        <f t="shared" si="817"/>
        <v/>
      </c>
      <c r="CH415" s="40" t="str">
        <f t="shared" si="818"/>
        <v/>
      </c>
      <c r="CI415" s="40" t="str">
        <f t="shared" si="819"/>
        <v/>
      </c>
      <c r="CJ415" s="40" t="str">
        <f t="shared" si="820"/>
        <v/>
      </c>
      <c r="CK415" s="40" t="str">
        <f t="shared" si="821"/>
        <v/>
      </c>
      <c r="CL415" s="40" t="str">
        <f t="shared" si="822"/>
        <v/>
      </c>
      <c r="CM415" s="40" t="str">
        <f t="shared" si="823"/>
        <v/>
      </c>
      <c r="CN415" s="40" t="str">
        <f t="shared" si="824"/>
        <v/>
      </c>
      <c r="CO415" s="40" t="str">
        <f t="shared" si="825"/>
        <v/>
      </c>
      <c r="CP415" s="40" t="str">
        <f t="shared" si="826"/>
        <v/>
      </c>
      <c r="CQ415" s="40" t="str">
        <f t="shared" si="827"/>
        <v/>
      </c>
      <c r="CR415" s="40" t="str">
        <f t="shared" si="828"/>
        <v/>
      </c>
      <c r="CS415" s="40" t="str">
        <f t="shared" si="829"/>
        <v/>
      </c>
      <c r="CT415" s="40" t="str">
        <f t="shared" si="830"/>
        <v/>
      </c>
      <c r="CU415" s="40" t="str">
        <f t="shared" si="831"/>
        <v/>
      </c>
      <c r="CV415" s="40" t="str">
        <f t="shared" si="832"/>
        <v/>
      </c>
      <c r="CW415" s="40" t="str">
        <f t="shared" si="833"/>
        <v/>
      </c>
      <c r="CX415" s="40" t="str">
        <f t="shared" si="834"/>
        <v/>
      </c>
      <c r="CY415" s="40" t="str">
        <f t="shared" si="835"/>
        <v/>
      </c>
      <c r="CZ415" s="40" t="str">
        <f t="shared" si="836"/>
        <v/>
      </c>
      <c r="DA415" s="40" t="str">
        <f t="shared" si="837"/>
        <v/>
      </c>
      <c r="DB415" s="40" t="str">
        <f t="shared" si="838"/>
        <v/>
      </c>
      <c r="DC415" s="40" t="str">
        <f t="shared" si="839"/>
        <v/>
      </c>
      <c r="DD415" s="40" t="str">
        <f t="shared" si="840"/>
        <v/>
      </c>
      <c r="DE415" s="40" t="str">
        <f t="shared" si="841"/>
        <v/>
      </c>
      <c r="DF415" s="40" t="str">
        <f t="shared" si="842"/>
        <v/>
      </c>
      <c r="DG415" s="40" t="str">
        <f t="shared" si="843"/>
        <v/>
      </c>
      <c r="DH415" s="40" t="str">
        <f t="shared" si="844"/>
        <v/>
      </c>
      <c r="DI415" s="40" t="str">
        <f t="shared" si="845"/>
        <v/>
      </c>
      <c r="DJ415" s="40" t="str">
        <f t="shared" si="846"/>
        <v/>
      </c>
      <c r="DK415" s="40" t="str">
        <f t="shared" si="847"/>
        <v/>
      </c>
      <c r="DL415" s="40" t="str">
        <f t="shared" si="848"/>
        <v/>
      </c>
      <c r="DM415" s="40" t="str">
        <f t="shared" si="849"/>
        <v/>
      </c>
      <c r="DN415" s="40" t="str">
        <f t="shared" si="850"/>
        <v/>
      </c>
      <c r="DO415" s="40" t="str">
        <f t="shared" si="851"/>
        <v/>
      </c>
      <c r="DP415" s="40" t="str">
        <f t="shared" si="852"/>
        <v/>
      </c>
      <c r="DQ415" s="40" t="str">
        <f t="shared" si="853"/>
        <v/>
      </c>
      <c r="DR415" s="40" t="str">
        <f t="shared" si="854"/>
        <v/>
      </c>
      <c r="DS415" s="40" t="str">
        <f t="shared" si="855"/>
        <v/>
      </c>
      <c r="DT415" s="40" t="str">
        <f t="shared" si="856"/>
        <v/>
      </c>
      <c r="DU415" s="40" t="str">
        <f t="shared" si="857"/>
        <v/>
      </c>
      <c r="DV415" s="40" t="str">
        <f t="shared" si="858"/>
        <v/>
      </c>
      <c r="DW415" s="40" t="str">
        <f t="shared" si="859"/>
        <v/>
      </c>
    </row>
    <row r="416" spans="1:145">
      <c r="A416" s="40" t="s">
        <v>819</v>
      </c>
      <c r="B416" s="40" t="s">
        <v>820</v>
      </c>
      <c r="C416" s="40" t="s">
        <v>821</v>
      </c>
      <c r="BW416" s="40" t="str">
        <f t="shared" si="803"/>
        <v/>
      </c>
      <c r="BX416" s="40" t="str">
        <f t="shared" ref="BX416:DW416" si="860">IF(D416="","","|n"&amp;BX$2&amp;"+"&amp;INT(D416)&amp;BX$1)</f>
        <v/>
      </c>
      <c r="BY416" s="40" t="str">
        <f t="shared" si="860"/>
        <v/>
      </c>
      <c r="BZ416" s="40" t="str">
        <f t="shared" si="860"/>
        <v/>
      </c>
      <c r="CA416" s="40" t="str">
        <f t="shared" si="860"/>
        <v/>
      </c>
      <c r="CB416" s="40" t="str">
        <f t="shared" si="860"/>
        <v/>
      </c>
      <c r="CC416" s="40" t="str">
        <f t="shared" si="860"/>
        <v/>
      </c>
      <c r="CD416" s="40" t="str">
        <f t="shared" si="860"/>
        <v/>
      </c>
      <c r="CE416" s="40" t="str">
        <f t="shared" si="860"/>
        <v/>
      </c>
      <c r="CF416" s="40" t="str">
        <f t="shared" si="860"/>
        <v/>
      </c>
      <c r="CG416" s="40" t="str">
        <f t="shared" si="860"/>
        <v/>
      </c>
      <c r="CH416" s="40" t="str">
        <f t="shared" si="860"/>
        <v/>
      </c>
      <c r="CI416" s="40" t="str">
        <f t="shared" si="860"/>
        <v/>
      </c>
      <c r="CJ416" s="40" t="str">
        <f t="shared" si="860"/>
        <v/>
      </c>
      <c r="CK416" s="40" t="str">
        <f t="shared" si="860"/>
        <v/>
      </c>
      <c r="CL416" s="40" t="str">
        <f t="shared" si="860"/>
        <v/>
      </c>
      <c r="CM416" s="40" t="str">
        <f t="shared" si="860"/>
        <v/>
      </c>
      <c r="CN416" s="40" t="str">
        <f t="shared" si="860"/>
        <v/>
      </c>
      <c r="CO416" s="40" t="str">
        <f t="shared" si="860"/>
        <v/>
      </c>
      <c r="CP416" s="40" t="str">
        <f t="shared" si="860"/>
        <v/>
      </c>
      <c r="CQ416" s="40" t="str">
        <f t="shared" si="860"/>
        <v/>
      </c>
      <c r="CR416" s="40" t="str">
        <f t="shared" si="860"/>
        <v/>
      </c>
      <c r="CS416" s="40" t="str">
        <f t="shared" si="860"/>
        <v/>
      </c>
      <c r="CT416" s="40" t="str">
        <f t="shared" si="860"/>
        <v/>
      </c>
      <c r="CU416" s="40" t="str">
        <f t="shared" si="860"/>
        <v/>
      </c>
      <c r="CV416" s="40" t="str">
        <f t="shared" si="860"/>
        <v/>
      </c>
      <c r="CW416" s="40" t="str">
        <f t="shared" si="860"/>
        <v/>
      </c>
      <c r="CX416" s="40" t="str">
        <f t="shared" si="860"/>
        <v/>
      </c>
      <c r="CY416" s="40" t="str">
        <f t="shared" si="860"/>
        <v/>
      </c>
      <c r="CZ416" s="40" t="str">
        <f t="shared" si="860"/>
        <v/>
      </c>
      <c r="DA416" s="40" t="str">
        <f t="shared" si="860"/>
        <v/>
      </c>
      <c r="DB416" s="40" t="str">
        <f t="shared" si="860"/>
        <v/>
      </c>
      <c r="DC416" s="40" t="str">
        <f t="shared" si="860"/>
        <v/>
      </c>
      <c r="DD416" s="40" t="str">
        <f t="shared" si="860"/>
        <v/>
      </c>
      <c r="DE416" s="40" t="str">
        <f t="shared" si="860"/>
        <v/>
      </c>
      <c r="DF416" s="40" t="str">
        <f t="shared" si="860"/>
        <v/>
      </c>
      <c r="DG416" s="40" t="str">
        <f t="shared" si="860"/>
        <v/>
      </c>
      <c r="DH416" s="40" t="str">
        <f t="shared" si="860"/>
        <v/>
      </c>
      <c r="DI416" s="40" t="str">
        <f t="shared" si="860"/>
        <v/>
      </c>
      <c r="DJ416" s="40" t="str">
        <f t="shared" si="860"/>
        <v/>
      </c>
      <c r="DK416" s="40" t="str">
        <f t="shared" si="860"/>
        <v/>
      </c>
      <c r="DL416" s="40" t="str">
        <f t="shared" si="860"/>
        <v/>
      </c>
      <c r="DM416" s="40" t="str">
        <f t="shared" si="860"/>
        <v/>
      </c>
      <c r="DN416" s="40" t="str">
        <f t="shared" si="860"/>
        <v/>
      </c>
      <c r="DO416" s="40" t="str">
        <f t="shared" si="860"/>
        <v/>
      </c>
      <c r="DP416" s="40" t="str">
        <f t="shared" si="860"/>
        <v/>
      </c>
      <c r="DQ416" s="40" t="str">
        <f t="shared" si="860"/>
        <v/>
      </c>
      <c r="DR416" s="40" t="str">
        <f t="shared" si="860"/>
        <v/>
      </c>
      <c r="DS416" s="40" t="str">
        <f t="shared" si="860"/>
        <v/>
      </c>
      <c r="DT416" s="40" t="str">
        <f t="shared" si="860"/>
        <v/>
      </c>
      <c r="DU416" s="40" t="str">
        <f t="shared" si="860"/>
        <v/>
      </c>
      <c r="DV416" s="40" t="str">
        <f t="shared" si="860"/>
        <v/>
      </c>
      <c r="DW416" s="40" t="str">
        <f t="shared" si="860"/>
        <v/>
      </c>
      <c r="DX416" s="40" t="str">
        <f t="shared" ref="DX416:EO416" si="861">IF(BD416="","","|n|cffffcc00"&amp;DX$2&amp;"：|r"&amp;BD416&amp;DX$1)</f>
        <v/>
      </c>
      <c r="DY416" s="40" t="str">
        <f t="shared" si="861"/>
        <v/>
      </c>
      <c r="DZ416" s="40" t="str">
        <f t="shared" si="861"/>
        <v/>
      </c>
      <c r="EA416" s="40" t="str">
        <f t="shared" si="861"/>
        <v/>
      </c>
      <c r="EB416" s="40" t="str">
        <f t="shared" si="861"/>
        <v/>
      </c>
      <c r="EC416" s="40" t="str">
        <f t="shared" si="861"/>
        <v/>
      </c>
      <c r="ED416" s="40" t="str">
        <f t="shared" si="861"/>
        <v/>
      </c>
      <c r="EE416" s="40" t="str">
        <f t="shared" si="861"/>
        <v/>
      </c>
      <c r="EF416" s="40" t="str">
        <f t="shared" si="861"/>
        <v/>
      </c>
      <c r="EG416" s="40" t="str">
        <f t="shared" si="861"/>
        <v/>
      </c>
      <c r="EH416" s="40" t="str">
        <f t="shared" si="861"/>
        <v/>
      </c>
      <c r="EI416" s="40" t="str">
        <f t="shared" si="861"/>
        <v/>
      </c>
      <c r="EJ416" s="40" t="str">
        <f t="shared" si="861"/>
        <v/>
      </c>
      <c r="EK416" s="40" t="str">
        <f t="shared" si="861"/>
        <v/>
      </c>
      <c r="EL416" s="40" t="str">
        <f t="shared" si="861"/>
        <v/>
      </c>
      <c r="EM416" s="40" t="str">
        <f t="shared" si="861"/>
        <v/>
      </c>
      <c r="EN416" s="40" t="str">
        <f t="shared" si="861"/>
        <v/>
      </c>
      <c r="EO416" s="40" t="str">
        <f t="shared" si="861"/>
        <v/>
      </c>
    </row>
    <row r="417" spans="1:145" ht="15" customHeight="1">
      <c r="A417" s="40" t="s">
        <v>822</v>
      </c>
      <c r="B417" s="40" t="s">
        <v>823</v>
      </c>
      <c r="C417" s="40" t="s">
        <v>814</v>
      </c>
      <c r="BW417" s="40" t="str">
        <f t="shared" si="803"/>
        <v/>
      </c>
      <c r="BX417" s="40" t="str">
        <f t="shared" si="808"/>
        <v/>
      </c>
      <c r="BY417" s="40" t="str">
        <f t="shared" si="809"/>
        <v/>
      </c>
      <c r="BZ417" s="40" t="str">
        <f t="shared" si="810"/>
        <v/>
      </c>
      <c r="CA417" s="40" t="str">
        <f t="shared" si="811"/>
        <v/>
      </c>
      <c r="CB417" s="40" t="str">
        <f t="shared" si="812"/>
        <v/>
      </c>
      <c r="CC417" s="40" t="str">
        <f t="shared" si="813"/>
        <v/>
      </c>
      <c r="CD417" s="40" t="str">
        <f t="shared" si="814"/>
        <v/>
      </c>
      <c r="CE417" s="40" t="str">
        <f t="shared" si="815"/>
        <v/>
      </c>
      <c r="CF417" s="40" t="str">
        <f t="shared" si="816"/>
        <v/>
      </c>
      <c r="CG417" s="40" t="str">
        <f t="shared" si="817"/>
        <v/>
      </c>
      <c r="CH417" s="40" t="str">
        <f t="shared" si="818"/>
        <v/>
      </c>
      <c r="CI417" s="40" t="str">
        <f t="shared" si="819"/>
        <v/>
      </c>
      <c r="CJ417" s="40" t="str">
        <f t="shared" si="820"/>
        <v/>
      </c>
      <c r="CK417" s="40" t="str">
        <f t="shared" si="821"/>
        <v/>
      </c>
      <c r="CL417" s="40" t="str">
        <f t="shared" si="822"/>
        <v/>
      </c>
      <c r="CM417" s="40" t="str">
        <f t="shared" si="823"/>
        <v/>
      </c>
      <c r="CN417" s="40" t="str">
        <f t="shared" si="824"/>
        <v/>
      </c>
      <c r="CO417" s="40" t="str">
        <f t="shared" si="825"/>
        <v/>
      </c>
      <c r="CP417" s="40" t="str">
        <f t="shared" si="826"/>
        <v/>
      </c>
      <c r="CQ417" s="40" t="str">
        <f t="shared" si="827"/>
        <v/>
      </c>
      <c r="CR417" s="40" t="str">
        <f t="shared" si="828"/>
        <v/>
      </c>
      <c r="CS417" s="40" t="str">
        <f t="shared" si="829"/>
        <v/>
      </c>
      <c r="CT417" s="40" t="str">
        <f t="shared" si="830"/>
        <v/>
      </c>
      <c r="CU417" s="40" t="str">
        <f t="shared" si="831"/>
        <v/>
      </c>
      <c r="CV417" s="40" t="str">
        <f t="shared" si="832"/>
        <v/>
      </c>
      <c r="CW417" s="40" t="str">
        <f t="shared" si="833"/>
        <v/>
      </c>
      <c r="CX417" s="40" t="str">
        <f t="shared" si="834"/>
        <v/>
      </c>
      <c r="CY417" s="40" t="str">
        <f t="shared" si="835"/>
        <v/>
      </c>
      <c r="CZ417" s="40" t="str">
        <f t="shared" si="836"/>
        <v/>
      </c>
      <c r="DA417" s="40" t="str">
        <f t="shared" si="837"/>
        <v/>
      </c>
      <c r="DB417" s="40" t="str">
        <f t="shared" si="838"/>
        <v/>
      </c>
      <c r="DC417" s="40" t="str">
        <f t="shared" si="839"/>
        <v/>
      </c>
      <c r="DD417" s="40" t="str">
        <f t="shared" si="840"/>
        <v/>
      </c>
      <c r="DE417" s="40" t="str">
        <f t="shared" si="841"/>
        <v/>
      </c>
      <c r="DF417" s="40" t="str">
        <f t="shared" si="842"/>
        <v/>
      </c>
      <c r="DG417" s="40" t="str">
        <f t="shared" si="843"/>
        <v/>
      </c>
      <c r="DH417" s="40" t="str">
        <f t="shared" si="844"/>
        <v/>
      </c>
      <c r="DI417" s="40" t="str">
        <f t="shared" si="845"/>
        <v/>
      </c>
      <c r="DJ417" s="40" t="str">
        <f t="shared" si="846"/>
        <v/>
      </c>
      <c r="DK417" s="40" t="str">
        <f t="shared" si="847"/>
        <v/>
      </c>
      <c r="DL417" s="40" t="str">
        <f t="shared" si="848"/>
        <v/>
      </c>
      <c r="DM417" s="40" t="str">
        <f t="shared" si="849"/>
        <v/>
      </c>
      <c r="DN417" s="40" t="str">
        <f t="shared" si="850"/>
        <v/>
      </c>
      <c r="DO417" s="40" t="str">
        <f t="shared" si="851"/>
        <v/>
      </c>
      <c r="DP417" s="40" t="str">
        <f t="shared" si="852"/>
        <v/>
      </c>
      <c r="DQ417" s="40" t="str">
        <f t="shared" si="853"/>
        <v/>
      </c>
      <c r="DR417" s="40" t="str">
        <f t="shared" si="854"/>
        <v/>
      </c>
      <c r="DS417" s="40" t="str">
        <f t="shared" si="855"/>
        <v/>
      </c>
      <c r="DT417" s="40" t="str">
        <f t="shared" si="856"/>
        <v/>
      </c>
      <c r="DU417" s="40" t="str">
        <f t="shared" si="857"/>
        <v/>
      </c>
      <c r="DV417" s="40" t="str">
        <f t="shared" si="858"/>
        <v/>
      </c>
      <c r="DW417" s="40" t="str">
        <f t="shared" si="859"/>
        <v/>
      </c>
    </row>
    <row r="418" spans="1:145">
      <c r="A418" s="40" t="s">
        <v>824</v>
      </c>
      <c r="B418" s="40" t="s">
        <v>825</v>
      </c>
      <c r="C418" s="40" t="s">
        <v>814</v>
      </c>
      <c r="BW418" s="40" t="str">
        <f t="shared" si="803"/>
        <v/>
      </c>
      <c r="BX418" s="40" t="str">
        <f t="shared" si="808"/>
        <v/>
      </c>
      <c r="BY418" s="40" t="str">
        <f t="shared" si="809"/>
        <v/>
      </c>
      <c r="BZ418" s="40" t="str">
        <f t="shared" si="810"/>
        <v/>
      </c>
      <c r="CA418" s="40" t="str">
        <f t="shared" si="811"/>
        <v/>
      </c>
      <c r="CB418" s="40" t="str">
        <f t="shared" si="812"/>
        <v/>
      </c>
      <c r="CC418" s="40" t="str">
        <f t="shared" si="813"/>
        <v/>
      </c>
      <c r="CD418" s="40" t="str">
        <f t="shared" si="814"/>
        <v/>
      </c>
      <c r="CE418" s="40" t="str">
        <f t="shared" si="815"/>
        <v/>
      </c>
      <c r="CF418" s="40" t="str">
        <f t="shared" si="816"/>
        <v/>
      </c>
      <c r="CG418" s="40" t="str">
        <f t="shared" si="817"/>
        <v/>
      </c>
      <c r="CH418" s="40" t="str">
        <f t="shared" si="818"/>
        <v/>
      </c>
      <c r="CI418" s="40" t="str">
        <f t="shared" si="819"/>
        <v/>
      </c>
      <c r="CJ418" s="40" t="str">
        <f t="shared" si="820"/>
        <v/>
      </c>
      <c r="CK418" s="40" t="str">
        <f t="shared" si="821"/>
        <v/>
      </c>
      <c r="CL418" s="40" t="str">
        <f t="shared" si="822"/>
        <v/>
      </c>
      <c r="CM418" s="40" t="str">
        <f t="shared" si="823"/>
        <v/>
      </c>
      <c r="CN418" s="40" t="str">
        <f t="shared" si="824"/>
        <v/>
      </c>
      <c r="CO418" s="40" t="str">
        <f t="shared" si="825"/>
        <v/>
      </c>
      <c r="CP418" s="40" t="str">
        <f t="shared" si="826"/>
        <v/>
      </c>
      <c r="CQ418" s="40" t="str">
        <f t="shared" si="827"/>
        <v/>
      </c>
      <c r="CR418" s="40" t="str">
        <f t="shared" si="828"/>
        <v/>
      </c>
      <c r="CS418" s="40" t="str">
        <f t="shared" si="829"/>
        <v/>
      </c>
      <c r="CT418" s="40" t="str">
        <f t="shared" si="830"/>
        <v/>
      </c>
      <c r="CU418" s="40" t="str">
        <f t="shared" si="831"/>
        <v/>
      </c>
      <c r="CV418" s="40" t="str">
        <f t="shared" si="832"/>
        <v/>
      </c>
      <c r="CW418" s="40" t="str">
        <f t="shared" si="833"/>
        <v/>
      </c>
      <c r="CX418" s="40" t="str">
        <f t="shared" si="834"/>
        <v/>
      </c>
      <c r="CY418" s="40" t="str">
        <f t="shared" si="835"/>
        <v/>
      </c>
      <c r="CZ418" s="40" t="str">
        <f t="shared" si="836"/>
        <v/>
      </c>
      <c r="DA418" s="40" t="str">
        <f t="shared" si="837"/>
        <v/>
      </c>
      <c r="DB418" s="40" t="str">
        <f t="shared" si="838"/>
        <v/>
      </c>
      <c r="DC418" s="40" t="str">
        <f t="shared" si="839"/>
        <v/>
      </c>
      <c r="DD418" s="40" t="str">
        <f t="shared" si="840"/>
        <v/>
      </c>
      <c r="DE418" s="40" t="str">
        <f t="shared" si="841"/>
        <v/>
      </c>
      <c r="DF418" s="40" t="str">
        <f t="shared" si="842"/>
        <v/>
      </c>
      <c r="DG418" s="40" t="str">
        <f t="shared" si="843"/>
        <v/>
      </c>
      <c r="DH418" s="40" t="str">
        <f t="shared" si="844"/>
        <v/>
      </c>
      <c r="DI418" s="40" t="str">
        <f t="shared" si="845"/>
        <v/>
      </c>
      <c r="DJ418" s="40" t="str">
        <f t="shared" si="846"/>
        <v/>
      </c>
      <c r="DK418" s="40" t="str">
        <f t="shared" si="847"/>
        <v/>
      </c>
      <c r="DL418" s="40" t="str">
        <f t="shared" si="848"/>
        <v/>
      </c>
      <c r="DM418" s="40" t="str">
        <f t="shared" si="849"/>
        <v/>
      </c>
      <c r="DN418" s="40" t="str">
        <f t="shared" si="850"/>
        <v/>
      </c>
      <c r="DO418" s="40" t="str">
        <f t="shared" si="851"/>
        <v/>
      </c>
      <c r="DP418" s="40" t="str">
        <f t="shared" si="852"/>
        <v/>
      </c>
      <c r="DQ418" s="40" t="str">
        <f t="shared" si="853"/>
        <v/>
      </c>
      <c r="DR418" s="40" t="str">
        <f t="shared" si="854"/>
        <v/>
      </c>
      <c r="DS418" s="40" t="str">
        <f t="shared" si="855"/>
        <v/>
      </c>
      <c r="DT418" s="40" t="str">
        <f t="shared" si="856"/>
        <v/>
      </c>
      <c r="DU418" s="40" t="str">
        <f t="shared" si="857"/>
        <v/>
      </c>
      <c r="DV418" s="40" t="str">
        <f t="shared" si="858"/>
        <v/>
      </c>
      <c r="DW418" s="40" t="str">
        <f t="shared" si="859"/>
        <v/>
      </c>
      <c r="DX418" s="40" t="str">
        <f t="shared" ref="DX418:EO424" si="862">IF(BD418="","","|n|cffffcc00"&amp;DX$2&amp;"：|r"&amp;BD418&amp;DX$1)</f>
        <v/>
      </c>
      <c r="DY418" s="40" t="str">
        <f t="shared" si="862"/>
        <v/>
      </c>
      <c r="DZ418" s="40" t="str">
        <f t="shared" si="862"/>
        <v/>
      </c>
      <c r="EA418" s="40" t="str">
        <f t="shared" si="862"/>
        <v/>
      </c>
      <c r="EB418" s="40" t="str">
        <f t="shared" si="862"/>
        <v/>
      </c>
      <c r="EC418" s="40" t="str">
        <f t="shared" si="862"/>
        <v/>
      </c>
      <c r="ED418" s="40" t="str">
        <f t="shared" si="862"/>
        <v/>
      </c>
      <c r="EE418" s="40" t="str">
        <f t="shared" si="862"/>
        <v/>
      </c>
      <c r="EF418" s="40" t="str">
        <f t="shared" si="862"/>
        <v/>
      </c>
      <c r="EG418" s="40" t="str">
        <f t="shared" si="862"/>
        <v/>
      </c>
      <c r="EH418" s="40" t="str">
        <f t="shared" si="862"/>
        <v/>
      </c>
      <c r="EI418" s="40" t="str">
        <f t="shared" si="862"/>
        <v/>
      </c>
      <c r="EJ418" s="40" t="str">
        <f t="shared" si="862"/>
        <v/>
      </c>
      <c r="EK418" s="40" t="str">
        <f t="shared" si="862"/>
        <v/>
      </c>
      <c r="EL418" s="40" t="str">
        <f t="shared" si="862"/>
        <v/>
      </c>
      <c r="EM418" s="40" t="str">
        <f t="shared" si="862"/>
        <v/>
      </c>
      <c r="EN418" s="40" t="str">
        <f t="shared" si="862"/>
        <v/>
      </c>
      <c r="EO418" s="40" t="str">
        <f t="shared" si="862"/>
        <v/>
      </c>
    </row>
    <row r="419" spans="1:145">
      <c r="A419" s="40" t="s">
        <v>826</v>
      </c>
      <c r="B419" s="40" t="s">
        <v>827</v>
      </c>
      <c r="C419" s="40" t="s">
        <v>814</v>
      </c>
      <c r="BW419" s="40" t="str">
        <f t="shared" si="803"/>
        <v/>
      </c>
      <c r="BX419" s="40" t="str">
        <f t="shared" si="808"/>
        <v/>
      </c>
      <c r="BY419" s="40" t="str">
        <f t="shared" si="809"/>
        <v/>
      </c>
      <c r="BZ419" s="40" t="str">
        <f t="shared" si="810"/>
        <v/>
      </c>
      <c r="CA419" s="40" t="str">
        <f t="shared" si="811"/>
        <v/>
      </c>
      <c r="CB419" s="40" t="str">
        <f t="shared" si="812"/>
        <v/>
      </c>
      <c r="CC419" s="40" t="str">
        <f t="shared" si="813"/>
        <v/>
      </c>
      <c r="CD419" s="40" t="str">
        <f t="shared" si="814"/>
        <v/>
      </c>
      <c r="CE419" s="40" t="str">
        <f t="shared" si="815"/>
        <v/>
      </c>
      <c r="CF419" s="40" t="str">
        <f t="shared" si="816"/>
        <v/>
      </c>
      <c r="CG419" s="40" t="str">
        <f t="shared" si="817"/>
        <v/>
      </c>
      <c r="CH419" s="40" t="str">
        <f t="shared" si="818"/>
        <v/>
      </c>
      <c r="CI419" s="40" t="str">
        <f t="shared" si="819"/>
        <v/>
      </c>
      <c r="CJ419" s="40" t="str">
        <f t="shared" si="820"/>
        <v/>
      </c>
      <c r="CK419" s="40" t="str">
        <f t="shared" si="821"/>
        <v/>
      </c>
      <c r="CL419" s="40" t="str">
        <f t="shared" si="822"/>
        <v/>
      </c>
      <c r="CM419" s="40" t="str">
        <f t="shared" si="823"/>
        <v/>
      </c>
      <c r="CN419" s="40" t="str">
        <f t="shared" si="824"/>
        <v/>
      </c>
      <c r="CO419" s="40" t="str">
        <f t="shared" si="825"/>
        <v/>
      </c>
      <c r="CP419" s="40" t="str">
        <f t="shared" si="826"/>
        <v/>
      </c>
      <c r="CQ419" s="40" t="str">
        <f t="shared" si="827"/>
        <v/>
      </c>
      <c r="CR419" s="40" t="str">
        <f t="shared" si="828"/>
        <v/>
      </c>
      <c r="CS419" s="40" t="str">
        <f t="shared" si="829"/>
        <v/>
      </c>
      <c r="CT419" s="40" t="str">
        <f t="shared" si="830"/>
        <v/>
      </c>
      <c r="CU419" s="40" t="str">
        <f t="shared" si="831"/>
        <v/>
      </c>
      <c r="CV419" s="40" t="str">
        <f t="shared" si="832"/>
        <v/>
      </c>
      <c r="CW419" s="40" t="str">
        <f t="shared" si="833"/>
        <v/>
      </c>
      <c r="CX419" s="40" t="str">
        <f t="shared" si="834"/>
        <v/>
      </c>
      <c r="CY419" s="40" t="str">
        <f t="shared" si="835"/>
        <v/>
      </c>
      <c r="CZ419" s="40" t="str">
        <f t="shared" si="836"/>
        <v/>
      </c>
      <c r="DA419" s="40" t="str">
        <f t="shared" si="837"/>
        <v/>
      </c>
      <c r="DB419" s="40" t="str">
        <f t="shared" si="838"/>
        <v/>
      </c>
      <c r="DC419" s="40" t="str">
        <f t="shared" si="839"/>
        <v/>
      </c>
      <c r="DD419" s="40" t="str">
        <f t="shared" si="840"/>
        <v/>
      </c>
      <c r="DE419" s="40" t="str">
        <f t="shared" si="841"/>
        <v/>
      </c>
      <c r="DF419" s="40" t="str">
        <f t="shared" si="842"/>
        <v/>
      </c>
      <c r="DG419" s="40" t="str">
        <f t="shared" si="843"/>
        <v/>
      </c>
      <c r="DH419" s="40" t="str">
        <f t="shared" si="844"/>
        <v/>
      </c>
      <c r="DI419" s="40" t="str">
        <f t="shared" si="845"/>
        <v/>
      </c>
      <c r="DJ419" s="40" t="str">
        <f t="shared" si="846"/>
        <v/>
      </c>
      <c r="DK419" s="40" t="str">
        <f t="shared" si="847"/>
        <v/>
      </c>
      <c r="DL419" s="40" t="str">
        <f t="shared" si="848"/>
        <v/>
      </c>
      <c r="DM419" s="40" t="str">
        <f t="shared" si="849"/>
        <v/>
      </c>
      <c r="DN419" s="40" t="str">
        <f t="shared" si="850"/>
        <v/>
      </c>
      <c r="DO419" s="40" t="str">
        <f t="shared" si="851"/>
        <v/>
      </c>
      <c r="DP419" s="40" t="str">
        <f t="shared" si="852"/>
        <v/>
      </c>
      <c r="DQ419" s="40" t="str">
        <f t="shared" si="853"/>
        <v/>
      </c>
      <c r="DR419" s="40" t="str">
        <f t="shared" si="854"/>
        <v/>
      </c>
      <c r="DS419" s="40" t="str">
        <f t="shared" si="855"/>
        <v/>
      </c>
      <c r="DT419" s="40" t="str">
        <f t="shared" si="856"/>
        <v/>
      </c>
      <c r="DU419" s="40" t="str">
        <f t="shared" si="857"/>
        <v/>
      </c>
      <c r="DV419" s="40" t="str">
        <f t="shared" si="858"/>
        <v/>
      </c>
      <c r="DW419" s="40" t="str">
        <f t="shared" si="859"/>
        <v/>
      </c>
      <c r="DX419" s="40" t="str">
        <f t="shared" si="862"/>
        <v/>
      </c>
      <c r="DY419" s="40" t="str">
        <f t="shared" si="862"/>
        <v/>
      </c>
      <c r="DZ419" s="40" t="str">
        <f t="shared" si="862"/>
        <v/>
      </c>
      <c r="EA419" s="40" t="str">
        <f t="shared" si="862"/>
        <v/>
      </c>
      <c r="EB419" s="40" t="str">
        <f t="shared" si="862"/>
        <v/>
      </c>
      <c r="EC419" s="40" t="str">
        <f t="shared" si="862"/>
        <v/>
      </c>
      <c r="ED419" s="40" t="str">
        <f t="shared" si="862"/>
        <v/>
      </c>
      <c r="EE419" s="40" t="str">
        <f t="shared" si="862"/>
        <v/>
      </c>
      <c r="EF419" s="40" t="str">
        <f t="shared" si="862"/>
        <v/>
      </c>
      <c r="EG419" s="40" t="str">
        <f t="shared" si="862"/>
        <v/>
      </c>
      <c r="EH419" s="40" t="str">
        <f t="shared" si="862"/>
        <v/>
      </c>
      <c r="EI419" s="40" t="str">
        <f t="shared" si="862"/>
        <v/>
      </c>
      <c r="EJ419" s="40" t="str">
        <f t="shared" si="862"/>
        <v/>
      </c>
      <c r="EK419" s="40" t="str">
        <f t="shared" si="862"/>
        <v/>
      </c>
      <c r="EL419" s="40" t="str">
        <f t="shared" si="862"/>
        <v/>
      </c>
      <c r="EM419" s="40" t="str">
        <f t="shared" si="862"/>
        <v/>
      </c>
      <c r="EN419" s="40" t="str">
        <f t="shared" si="862"/>
        <v/>
      </c>
      <c r="EO419" s="40" t="str">
        <f t="shared" si="862"/>
        <v/>
      </c>
    </row>
    <row r="420" spans="1:145">
      <c r="A420" s="40" t="s">
        <v>828</v>
      </c>
      <c r="B420" s="40" t="s">
        <v>829</v>
      </c>
      <c r="C420" s="40" t="s">
        <v>814</v>
      </c>
      <c r="BW420" s="40" t="str">
        <f t="shared" si="803"/>
        <v/>
      </c>
      <c r="BX420" s="40" t="str">
        <f t="shared" si="808"/>
        <v/>
      </c>
      <c r="BY420" s="40" t="str">
        <f t="shared" si="809"/>
        <v/>
      </c>
      <c r="BZ420" s="40" t="str">
        <f t="shared" si="810"/>
        <v/>
      </c>
      <c r="CA420" s="40" t="str">
        <f t="shared" si="811"/>
        <v/>
      </c>
      <c r="CB420" s="40" t="str">
        <f t="shared" si="812"/>
        <v/>
      </c>
      <c r="CC420" s="40" t="str">
        <f t="shared" si="813"/>
        <v/>
      </c>
      <c r="CD420" s="40" t="str">
        <f t="shared" si="814"/>
        <v/>
      </c>
      <c r="CE420" s="40" t="str">
        <f t="shared" si="815"/>
        <v/>
      </c>
      <c r="CF420" s="40" t="str">
        <f t="shared" si="816"/>
        <v/>
      </c>
      <c r="CG420" s="40" t="str">
        <f t="shared" si="817"/>
        <v/>
      </c>
      <c r="CH420" s="40" t="str">
        <f t="shared" si="818"/>
        <v/>
      </c>
      <c r="CI420" s="40" t="str">
        <f t="shared" si="819"/>
        <v/>
      </c>
      <c r="CJ420" s="40" t="str">
        <f t="shared" si="820"/>
        <v/>
      </c>
      <c r="CK420" s="40" t="str">
        <f t="shared" si="821"/>
        <v/>
      </c>
      <c r="CL420" s="40" t="str">
        <f t="shared" si="822"/>
        <v/>
      </c>
      <c r="CM420" s="40" t="str">
        <f t="shared" si="823"/>
        <v/>
      </c>
      <c r="CN420" s="40" t="str">
        <f t="shared" si="824"/>
        <v/>
      </c>
      <c r="CO420" s="40" t="str">
        <f t="shared" si="825"/>
        <v/>
      </c>
      <c r="CP420" s="40" t="str">
        <f t="shared" si="826"/>
        <v/>
      </c>
      <c r="CQ420" s="40" t="str">
        <f t="shared" si="827"/>
        <v/>
      </c>
      <c r="CR420" s="40" t="str">
        <f t="shared" si="828"/>
        <v/>
      </c>
      <c r="CS420" s="40" t="str">
        <f t="shared" si="829"/>
        <v/>
      </c>
      <c r="CT420" s="40" t="str">
        <f t="shared" si="830"/>
        <v/>
      </c>
      <c r="CU420" s="40" t="str">
        <f t="shared" si="831"/>
        <v/>
      </c>
      <c r="CV420" s="40" t="str">
        <f t="shared" si="832"/>
        <v/>
      </c>
      <c r="CW420" s="40" t="str">
        <f t="shared" si="833"/>
        <v/>
      </c>
      <c r="CX420" s="40" t="str">
        <f t="shared" si="834"/>
        <v/>
      </c>
      <c r="CY420" s="40" t="str">
        <f t="shared" si="835"/>
        <v/>
      </c>
      <c r="CZ420" s="40" t="str">
        <f t="shared" si="836"/>
        <v/>
      </c>
      <c r="DA420" s="40" t="str">
        <f t="shared" si="837"/>
        <v/>
      </c>
      <c r="DB420" s="40" t="str">
        <f t="shared" si="838"/>
        <v/>
      </c>
      <c r="DC420" s="40" t="str">
        <f t="shared" si="839"/>
        <v/>
      </c>
      <c r="DD420" s="40" t="str">
        <f t="shared" si="840"/>
        <v/>
      </c>
      <c r="DE420" s="40" t="str">
        <f t="shared" si="841"/>
        <v/>
      </c>
      <c r="DF420" s="40" t="str">
        <f t="shared" si="842"/>
        <v/>
      </c>
      <c r="DG420" s="40" t="str">
        <f t="shared" si="843"/>
        <v/>
      </c>
      <c r="DH420" s="40" t="str">
        <f t="shared" si="844"/>
        <v/>
      </c>
      <c r="DI420" s="40" t="str">
        <f t="shared" si="845"/>
        <v/>
      </c>
      <c r="DJ420" s="40" t="str">
        <f t="shared" si="846"/>
        <v/>
      </c>
      <c r="DK420" s="40" t="str">
        <f t="shared" si="847"/>
        <v/>
      </c>
      <c r="DL420" s="40" t="str">
        <f t="shared" si="848"/>
        <v/>
      </c>
      <c r="DM420" s="40" t="str">
        <f t="shared" si="849"/>
        <v/>
      </c>
      <c r="DN420" s="40" t="str">
        <f t="shared" si="850"/>
        <v/>
      </c>
      <c r="DO420" s="40" t="str">
        <f t="shared" si="851"/>
        <v/>
      </c>
      <c r="DP420" s="40" t="str">
        <f t="shared" si="852"/>
        <v/>
      </c>
      <c r="DQ420" s="40" t="str">
        <f t="shared" si="853"/>
        <v/>
      </c>
      <c r="DR420" s="40" t="str">
        <f t="shared" si="854"/>
        <v/>
      </c>
      <c r="DS420" s="40" t="str">
        <f t="shared" si="855"/>
        <v/>
      </c>
      <c r="DT420" s="40" t="str">
        <f t="shared" si="856"/>
        <v/>
      </c>
      <c r="DU420" s="40" t="str">
        <f t="shared" si="857"/>
        <v/>
      </c>
      <c r="DV420" s="40" t="str">
        <f t="shared" si="858"/>
        <v/>
      </c>
      <c r="DW420" s="40" t="str">
        <f t="shared" si="859"/>
        <v/>
      </c>
      <c r="DX420" s="40" t="str">
        <f t="shared" si="862"/>
        <v/>
      </c>
      <c r="DY420" s="40" t="str">
        <f t="shared" si="862"/>
        <v/>
      </c>
      <c r="DZ420" s="40" t="str">
        <f t="shared" si="862"/>
        <v/>
      </c>
      <c r="EA420" s="40" t="str">
        <f t="shared" si="862"/>
        <v/>
      </c>
      <c r="EB420" s="40" t="str">
        <f t="shared" si="862"/>
        <v/>
      </c>
      <c r="EC420" s="40" t="str">
        <f t="shared" si="862"/>
        <v/>
      </c>
      <c r="ED420" s="40" t="str">
        <f t="shared" si="862"/>
        <v/>
      </c>
      <c r="EE420" s="40" t="str">
        <f t="shared" si="862"/>
        <v/>
      </c>
      <c r="EF420" s="40" t="str">
        <f t="shared" si="862"/>
        <v/>
      </c>
      <c r="EG420" s="40" t="str">
        <f t="shared" si="862"/>
        <v/>
      </c>
      <c r="EH420" s="40" t="str">
        <f t="shared" si="862"/>
        <v/>
      </c>
      <c r="EI420" s="40" t="str">
        <f t="shared" si="862"/>
        <v/>
      </c>
      <c r="EJ420" s="40" t="str">
        <f t="shared" si="862"/>
        <v/>
      </c>
      <c r="EK420" s="40" t="str">
        <f t="shared" si="862"/>
        <v/>
      </c>
      <c r="EL420" s="40" t="str">
        <f t="shared" si="862"/>
        <v/>
      </c>
      <c r="EM420" s="40" t="str">
        <f t="shared" si="862"/>
        <v/>
      </c>
      <c r="EN420" s="40" t="str">
        <f t="shared" si="862"/>
        <v/>
      </c>
      <c r="EO420" s="40" t="str">
        <f t="shared" si="862"/>
        <v/>
      </c>
    </row>
    <row r="421" spans="1:145">
      <c r="A421" s="40" t="s">
        <v>830</v>
      </c>
      <c r="B421" s="40" t="s">
        <v>831</v>
      </c>
      <c r="C421" s="40" t="s">
        <v>814</v>
      </c>
      <c r="BW421" s="40" t="str">
        <f t="shared" si="803"/>
        <v/>
      </c>
      <c r="BX421" s="40" t="str">
        <f t="shared" si="808"/>
        <v/>
      </c>
      <c r="BY421" s="40" t="str">
        <f t="shared" si="809"/>
        <v/>
      </c>
      <c r="BZ421" s="40" t="str">
        <f t="shared" si="810"/>
        <v/>
      </c>
      <c r="CA421" s="40" t="str">
        <f t="shared" si="811"/>
        <v/>
      </c>
      <c r="CB421" s="40" t="str">
        <f t="shared" si="812"/>
        <v/>
      </c>
      <c r="CC421" s="40" t="str">
        <f t="shared" si="813"/>
        <v/>
      </c>
      <c r="CD421" s="40" t="str">
        <f t="shared" si="814"/>
        <v/>
      </c>
      <c r="CE421" s="40" t="str">
        <f t="shared" si="815"/>
        <v/>
      </c>
      <c r="CF421" s="40" t="str">
        <f t="shared" si="816"/>
        <v/>
      </c>
      <c r="CG421" s="40" t="str">
        <f t="shared" si="817"/>
        <v/>
      </c>
      <c r="CH421" s="40" t="str">
        <f t="shared" si="818"/>
        <v/>
      </c>
      <c r="CI421" s="40" t="str">
        <f t="shared" si="819"/>
        <v/>
      </c>
      <c r="CJ421" s="40" t="str">
        <f t="shared" si="820"/>
        <v/>
      </c>
      <c r="CK421" s="40" t="str">
        <f t="shared" si="821"/>
        <v/>
      </c>
      <c r="CL421" s="40" t="str">
        <f t="shared" si="822"/>
        <v/>
      </c>
      <c r="CM421" s="40" t="str">
        <f t="shared" si="823"/>
        <v/>
      </c>
      <c r="CN421" s="40" t="str">
        <f t="shared" si="824"/>
        <v/>
      </c>
      <c r="CO421" s="40" t="str">
        <f t="shared" si="825"/>
        <v/>
      </c>
      <c r="CP421" s="40" t="str">
        <f t="shared" si="826"/>
        <v/>
      </c>
      <c r="CQ421" s="40" t="str">
        <f t="shared" si="827"/>
        <v/>
      </c>
      <c r="CR421" s="40" t="str">
        <f t="shared" si="828"/>
        <v/>
      </c>
      <c r="CS421" s="40" t="str">
        <f t="shared" si="829"/>
        <v/>
      </c>
      <c r="CT421" s="40" t="str">
        <f t="shared" si="830"/>
        <v/>
      </c>
      <c r="CU421" s="40" t="str">
        <f t="shared" si="831"/>
        <v/>
      </c>
      <c r="CV421" s="40" t="str">
        <f t="shared" si="832"/>
        <v/>
      </c>
      <c r="CW421" s="40" t="str">
        <f t="shared" si="833"/>
        <v/>
      </c>
      <c r="CX421" s="40" t="str">
        <f t="shared" si="834"/>
        <v/>
      </c>
      <c r="CY421" s="40" t="str">
        <f t="shared" si="835"/>
        <v/>
      </c>
      <c r="CZ421" s="40" t="str">
        <f t="shared" si="836"/>
        <v/>
      </c>
      <c r="DA421" s="40" t="str">
        <f t="shared" si="837"/>
        <v/>
      </c>
      <c r="DB421" s="40" t="str">
        <f t="shared" si="838"/>
        <v/>
      </c>
      <c r="DC421" s="40" t="str">
        <f t="shared" si="839"/>
        <v/>
      </c>
      <c r="DD421" s="40" t="str">
        <f t="shared" si="840"/>
        <v/>
      </c>
      <c r="DE421" s="40" t="str">
        <f t="shared" si="841"/>
        <v/>
      </c>
      <c r="DF421" s="40" t="str">
        <f t="shared" si="842"/>
        <v/>
      </c>
      <c r="DG421" s="40" t="str">
        <f t="shared" si="843"/>
        <v/>
      </c>
      <c r="DH421" s="40" t="str">
        <f t="shared" si="844"/>
        <v/>
      </c>
      <c r="DI421" s="40" t="str">
        <f t="shared" si="845"/>
        <v/>
      </c>
      <c r="DJ421" s="40" t="str">
        <f t="shared" si="846"/>
        <v/>
      </c>
      <c r="DK421" s="40" t="str">
        <f t="shared" si="847"/>
        <v/>
      </c>
      <c r="DL421" s="40" t="str">
        <f t="shared" si="848"/>
        <v/>
      </c>
      <c r="DM421" s="40" t="str">
        <f t="shared" si="849"/>
        <v/>
      </c>
      <c r="DN421" s="40" t="str">
        <f t="shared" si="850"/>
        <v/>
      </c>
      <c r="DO421" s="40" t="str">
        <f t="shared" si="851"/>
        <v/>
      </c>
      <c r="DP421" s="40" t="str">
        <f t="shared" si="852"/>
        <v/>
      </c>
      <c r="DQ421" s="40" t="str">
        <f t="shared" si="853"/>
        <v/>
      </c>
      <c r="DR421" s="40" t="str">
        <f t="shared" si="854"/>
        <v/>
      </c>
      <c r="DS421" s="40" t="str">
        <f t="shared" si="855"/>
        <v/>
      </c>
      <c r="DT421" s="40" t="str">
        <f t="shared" si="856"/>
        <v/>
      </c>
      <c r="DU421" s="40" t="str">
        <f t="shared" si="857"/>
        <v/>
      </c>
      <c r="DV421" s="40" t="str">
        <f t="shared" si="858"/>
        <v/>
      </c>
      <c r="DW421" s="40" t="str">
        <f t="shared" si="859"/>
        <v/>
      </c>
      <c r="DX421" s="40" t="str">
        <f t="shared" si="862"/>
        <v/>
      </c>
      <c r="DY421" s="40" t="str">
        <f t="shared" si="862"/>
        <v/>
      </c>
      <c r="DZ421" s="40" t="str">
        <f t="shared" si="862"/>
        <v/>
      </c>
      <c r="EA421" s="40" t="str">
        <f t="shared" si="862"/>
        <v/>
      </c>
      <c r="EB421" s="40" t="str">
        <f t="shared" si="862"/>
        <v/>
      </c>
      <c r="EC421" s="40" t="str">
        <f t="shared" si="862"/>
        <v/>
      </c>
      <c r="ED421" s="40" t="str">
        <f t="shared" si="862"/>
        <v/>
      </c>
      <c r="EE421" s="40" t="str">
        <f t="shared" si="862"/>
        <v/>
      </c>
      <c r="EF421" s="40" t="str">
        <f t="shared" si="862"/>
        <v/>
      </c>
      <c r="EG421" s="40" t="str">
        <f t="shared" si="862"/>
        <v/>
      </c>
      <c r="EH421" s="40" t="str">
        <f t="shared" si="862"/>
        <v/>
      </c>
      <c r="EI421" s="40" t="str">
        <f t="shared" si="862"/>
        <v/>
      </c>
      <c r="EJ421" s="40" t="str">
        <f t="shared" si="862"/>
        <v/>
      </c>
      <c r="EK421" s="40" t="str">
        <f t="shared" si="862"/>
        <v/>
      </c>
      <c r="EL421" s="40" t="str">
        <f t="shared" si="862"/>
        <v/>
      </c>
      <c r="EM421" s="40" t="str">
        <f t="shared" si="862"/>
        <v/>
      </c>
      <c r="EN421" s="40" t="str">
        <f t="shared" si="862"/>
        <v/>
      </c>
      <c r="EO421" s="40" t="str">
        <f t="shared" si="862"/>
        <v/>
      </c>
    </row>
    <row r="422" spans="1:145">
      <c r="A422" s="40" t="s">
        <v>832</v>
      </c>
      <c r="B422" s="40" t="s">
        <v>833</v>
      </c>
      <c r="C422" s="40" t="s">
        <v>834</v>
      </c>
      <c r="BW422" s="40" t="str">
        <f t="shared" si="803"/>
        <v/>
      </c>
      <c r="BX422" s="40" t="str">
        <f t="shared" ref="BX422:DW422" si="863">IF(D422="","","|n"&amp;BX$2&amp;"+"&amp;INT(D422)&amp;BX$1)</f>
        <v/>
      </c>
      <c r="BY422" s="40" t="str">
        <f t="shared" si="863"/>
        <v/>
      </c>
      <c r="BZ422" s="40" t="str">
        <f t="shared" si="863"/>
        <v/>
      </c>
      <c r="CA422" s="40" t="str">
        <f t="shared" si="863"/>
        <v/>
      </c>
      <c r="CB422" s="40" t="str">
        <f t="shared" si="863"/>
        <v/>
      </c>
      <c r="CC422" s="40" t="str">
        <f t="shared" si="863"/>
        <v/>
      </c>
      <c r="CD422" s="40" t="str">
        <f t="shared" si="863"/>
        <v/>
      </c>
      <c r="CE422" s="40" t="str">
        <f t="shared" si="863"/>
        <v/>
      </c>
      <c r="CF422" s="40" t="str">
        <f t="shared" si="863"/>
        <v/>
      </c>
      <c r="CG422" s="40" t="str">
        <f t="shared" si="863"/>
        <v/>
      </c>
      <c r="CH422" s="40" t="str">
        <f t="shared" si="863"/>
        <v/>
      </c>
      <c r="CI422" s="40" t="str">
        <f t="shared" si="863"/>
        <v/>
      </c>
      <c r="CJ422" s="40" t="str">
        <f t="shared" si="863"/>
        <v/>
      </c>
      <c r="CK422" s="40" t="str">
        <f t="shared" si="863"/>
        <v/>
      </c>
      <c r="CL422" s="40" t="str">
        <f t="shared" si="863"/>
        <v/>
      </c>
      <c r="CM422" s="40" t="str">
        <f t="shared" si="863"/>
        <v/>
      </c>
      <c r="CN422" s="40" t="str">
        <f t="shared" si="863"/>
        <v/>
      </c>
      <c r="CO422" s="40" t="str">
        <f t="shared" si="863"/>
        <v/>
      </c>
      <c r="CP422" s="40" t="str">
        <f t="shared" si="863"/>
        <v/>
      </c>
      <c r="CQ422" s="40" t="str">
        <f t="shared" si="863"/>
        <v/>
      </c>
      <c r="CR422" s="40" t="str">
        <f t="shared" si="863"/>
        <v/>
      </c>
      <c r="CS422" s="40" t="str">
        <f t="shared" si="863"/>
        <v/>
      </c>
      <c r="CT422" s="40" t="str">
        <f t="shared" si="863"/>
        <v/>
      </c>
      <c r="CU422" s="40" t="str">
        <f t="shared" si="863"/>
        <v/>
      </c>
      <c r="CV422" s="40" t="str">
        <f t="shared" si="863"/>
        <v/>
      </c>
      <c r="CW422" s="40" t="str">
        <f t="shared" si="863"/>
        <v/>
      </c>
      <c r="CX422" s="40" t="str">
        <f t="shared" si="863"/>
        <v/>
      </c>
      <c r="CY422" s="40" t="str">
        <f t="shared" si="863"/>
        <v/>
      </c>
      <c r="CZ422" s="40" t="str">
        <f t="shared" si="863"/>
        <v/>
      </c>
      <c r="DA422" s="40" t="str">
        <f t="shared" si="863"/>
        <v/>
      </c>
      <c r="DB422" s="40" t="str">
        <f t="shared" si="863"/>
        <v/>
      </c>
      <c r="DC422" s="40" t="str">
        <f t="shared" si="863"/>
        <v/>
      </c>
      <c r="DD422" s="40" t="str">
        <f t="shared" si="863"/>
        <v/>
      </c>
      <c r="DE422" s="40" t="str">
        <f t="shared" si="863"/>
        <v/>
      </c>
      <c r="DF422" s="40" t="str">
        <f t="shared" si="863"/>
        <v/>
      </c>
      <c r="DG422" s="40" t="str">
        <f t="shared" si="863"/>
        <v/>
      </c>
      <c r="DH422" s="40" t="str">
        <f t="shared" si="863"/>
        <v/>
      </c>
      <c r="DI422" s="40" t="str">
        <f t="shared" si="863"/>
        <v/>
      </c>
      <c r="DJ422" s="40" t="str">
        <f t="shared" si="863"/>
        <v/>
      </c>
      <c r="DK422" s="40" t="str">
        <f t="shared" si="863"/>
        <v/>
      </c>
      <c r="DL422" s="40" t="str">
        <f t="shared" si="863"/>
        <v/>
      </c>
      <c r="DM422" s="40" t="str">
        <f t="shared" si="863"/>
        <v/>
      </c>
      <c r="DN422" s="40" t="str">
        <f t="shared" si="863"/>
        <v/>
      </c>
      <c r="DO422" s="40" t="str">
        <f t="shared" si="863"/>
        <v/>
      </c>
      <c r="DP422" s="40" t="str">
        <f t="shared" si="863"/>
        <v/>
      </c>
      <c r="DQ422" s="40" t="str">
        <f t="shared" si="863"/>
        <v/>
      </c>
      <c r="DR422" s="40" t="str">
        <f t="shared" si="863"/>
        <v/>
      </c>
      <c r="DS422" s="40" t="str">
        <f t="shared" si="863"/>
        <v/>
      </c>
      <c r="DT422" s="40" t="str">
        <f t="shared" si="863"/>
        <v/>
      </c>
      <c r="DU422" s="40" t="str">
        <f t="shared" si="863"/>
        <v/>
      </c>
      <c r="DV422" s="40" t="str">
        <f t="shared" si="863"/>
        <v/>
      </c>
      <c r="DW422" s="40" t="str">
        <f t="shared" si="863"/>
        <v/>
      </c>
      <c r="DX422" s="40" t="str">
        <f t="shared" ref="DX422:EO422" si="864">IF(BD422="","","|n|cffffcc00"&amp;DX$2&amp;"：|r"&amp;BD422&amp;DX$1)</f>
        <v/>
      </c>
      <c r="DY422" s="40" t="str">
        <f t="shared" si="864"/>
        <v/>
      </c>
      <c r="DZ422" s="40" t="str">
        <f t="shared" si="864"/>
        <v/>
      </c>
      <c r="EA422" s="40" t="str">
        <f t="shared" si="864"/>
        <v/>
      </c>
      <c r="EB422" s="40" t="str">
        <f t="shared" si="864"/>
        <v/>
      </c>
      <c r="EC422" s="40" t="str">
        <f t="shared" si="864"/>
        <v/>
      </c>
      <c r="ED422" s="40" t="str">
        <f t="shared" si="864"/>
        <v/>
      </c>
      <c r="EE422" s="40" t="str">
        <f t="shared" si="864"/>
        <v/>
      </c>
      <c r="EF422" s="40" t="str">
        <f t="shared" si="864"/>
        <v/>
      </c>
      <c r="EG422" s="40" t="str">
        <f t="shared" si="864"/>
        <v/>
      </c>
      <c r="EH422" s="40" t="str">
        <f t="shared" si="864"/>
        <v/>
      </c>
      <c r="EI422" s="40" t="str">
        <f t="shared" si="864"/>
        <v/>
      </c>
      <c r="EJ422" s="40" t="str">
        <f t="shared" si="864"/>
        <v/>
      </c>
      <c r="EK422" s="40" t="str">
        <f t="shared" si="864"/>
        <v/>
      </c>
      <c r="EL422" s="40" t="str">
        <f t="shared" si="864"/>
        <v/>
      </c>
      <c r="EM422" s="40" t="str">
        <f t="shared" si="864"/>
        <v/>
      </c>
      <c r="EN422" s="40" t="str">
        <f t="shared" si="864"/>
        <v/>
      </c>
      <c r="EO422" s="40" t="str">
        <f t="shared" si="864"/>
        <v/>
      </c>
    </row>
    <row r="423" spans="1:145">
      <c r="A423" s="40" t="s">
        <v>835</v>
      </c>
      <c r="B423" s="40" t="s">
        <v>836</v>
      </c>
      <c r="C423" s="40" t="s">
        <v>814</v>
      </c>
      <c r="BW423" s="40" t="str">
        <f t="shared" si="803"/>
        <v/>
      </c>
      <c r="BX423" s="40" t="str">
        <f t="shared" si="808"/>
        <v/>
      </c>
      <c r="BY423" s="40" t="str">
        <f t="shared" si="809"/>
        <v/>
      </c>
      <c r="BZ423" s="40" t="str">
        <f t="shared" si="810"/>
        <v/>
      </c>
      <c r="CA423" s="40" t="str">
        <f t="shared" si="811"/>
        <v/>
      </c>
      <c r="CB423" s="40" t="str">
        <f t="shared" si="812"/>
        <v/>
      </c>
      <c r="CC423" s="40" t="str">
        <f t="shared" si="813"/>
        <v/>
      </c>
      <c r="CD423" s="40" t="str">
        <f t="shared" si="814"/>
        <v/>
      </c>
      <c r="CE423" s="40" t="str">
        <f t="shared" si="815"/>
        <v/>
      </c>
      <c r="CF423" s="40" t="str">
        <f t="shared" si="816"/>
        <v/>
      </c>
      <c r="CG423" s="40" t="str">
        <f t="shared" si="817"/>
        <v/>
      </c>
      <c r="CH423" s="40" t="str">
        <f t="shared" si="818"/>
        <v/>
      </c>
      <c r="CI423" s="40" t="str">
        <f t="shared" si="819"/>
        <v/>
      </c>
      <c r="CJ423" s="40" t="str">
        <f t="shared" si="820"/>
        <v/>
      </c>
      <c r="CK423" s="40" t="str">
        <f t="shared" si="821"/>
        <v/>
      </c>
      <c r="CL423" s="40" t="str">
        <f t="shared" si="822"/>
        <v/>
      </c>
      <c r="CM423" s="40" t="str">
        <f t="shared" si="823"/>
        <v/>
      </c>
      <c r="CN423" s="40" t="str">
        <f t="shared" si="824"/>
        <v/>
      </c>
      <c r="CO423" s="40" t="str">
        <f t="shared" si="825"/>
        <v/>
      </c>
      <c r="CP423" s="40" t="str">
        <f t="shared" si="826"/>
        <v/>
      </c>
      <c r="CQ423" s="40" t="str">
        <f t="shared" si="827"/>
        <v/>
      </c>
      <c r="CR423" s="40" t="str">
        <f t="shared" si="828"/>
        <v/>
      </c>
      <c r="CS423" s="40" t="str">
        <f t="shared" si="829"/>
        <v/>
      </c>
      <c r="CT423" s="40" t="str">
        <f t="shared" si="830"/>
        <v/>
      </c>
      <c r="CU423" s="40" t="str">
        <f t="shared" si="831"/>
        <v/>
      </c>
      <c r="CV423" s="40" t="str">
        <f t="shared" si="832"/>
        <v/>
      </c>
      <c r="CW423" s="40" t="str">
        <f t="shared" si="833"/>
        <v/>
      </c>
      <c r="CX423" s="40" t="str">
        <f t="shared" si="834"/>
        <v/>
      </c>
      <c r="CY423" s="40" t="str">
        <f t="shared" si="835"/>
        <v/>
      </c>
      <c r="CZ423" s="40" t="str">
        <f t="shared" si="836"/>
        <v/>
      </c>
      <c r="DA423" s="40" t="str">
        <f t="shared" si="837"/>
        <v/>
      </c>
      <c r="DB423" s="40" t="str">
        <f t="shared" si="838"/>
        <v/>
      </c>
      <c r="DC423" s="40" t="str">
        <f t="shared" si="839"/>
        <v/>
      </c>
      <c r="DD423" s="40" t="str">
        <f t="shared" si="840"/>
        <v/>
      </c>
      <c r="DE423" s="40" t="str">
        <f t="shared" si="841"/>
        <v/>
      </c>
      <c r="DF423" s="40" t="str">
        <f t="shared" si="842"/>
        <v/>
      </c>
      <c r="DG423" s="40" t="str">
        <f t="shared" si="843"/>
        <v/>
      </c>
      <c r="DH423" s="40" t="str">
        <f t="shared" si="844"/>
        <v/>
      </c>
      <c r="DI423" s="40" t="str">
        <f t="shared" si="845"/>
        <v/>
      </c>
      <c r="DJ423" s="40" t="str">
        <f t="shared" si="846"/>
        <v/>
      </c>
      <c r="DK423" s="40" t="str">
        <f t="shared" si="847"/>
        <v/>
      </c>
      <c r="DL423" s="40" t="str">
        <f t="shared" si="848"/>
        <v/>
      </c>
      <c r="DM423" s="40" t="str">
        <f t="shared" si="849"/>
        <v/>
      </c>
      <c r="DN423" s="40" t="str">
        <f t="shared" si="850"/>
        <v/>
      </c>
      <c r="DO423" s="40" t="str">
        <f t="shared" si="851"/>
        <v/>
      </c>
      <c r="DP423" s="40" t="str">
        <f t="shared" si="852"/>
        <v/>
      </c>
      <c r="DQ423" s="40" t="str">
        <f t="shared" si="853"/>
        <v/>
      </c>
      <c r="DR423" s="40" t="str">
        <f t="shared" si="854"/>
        <v/>
      </c>
      <c r="DS423" s="40" t="str">
        <f t="shared" si="855"/>
        <v/>
      </c>
      <c r="DT423" s="40" t="str">
        <f t="shared" si="856"/>
        <v/>
      </c>
      <c r="DU423" s="40" t="str">
        <f t="shared" si="857"/>
        <v/>
      </c>
      <c r="DV423" s="40" t="str">
        <f t="shared" si="858"/>
        <v/>
      </c>
      <c r="DW423" s="40" t="str">
        <f t="shared" si="859"/>
        <v/>
      </c>
      <c r="DX423" s="40" t="str">
        <f t="shared" si="862"/>
        <v/>
      </c>
      <c r="DY423" s="40" t="str">
        <f t="shared" si="862"/>
        <v/>
      </c>
      <c r="DZ423" s="40" t="str">
        <f t="shared" si="862"/>
        <v/>
      </c>
      <c r="EA423" s="40" t="str">
        <f t="shared" si="862"/>
        <v/>
      </c>
      <c r="EB423" s="40" t="str">
        <f t="shared" si="862"/>
        <v/>
      </c>
      <c r="EC423" s="40" t="str">
        <f t="shared" si="862"/>
        <v/>
      </c>
      <c r="ED423" s="40" t="str">
        <f t="shared" si="862"/>
        <v/>
      </c>
      <c r="EE423" s="40" t="str">
        <f t="shared" si="862"/>
        <v/>
      </c>
      <c r="EF423" s="40" t="str">
        <f t="shared" si="862"/>
        <v/>
      </c>
      <c r="EG423" s="40" t="str">
        <f t="shared" si="862"/>
        <v/>
      </c>
      <c r="EH423" s="40" t="str">
        <f t="shared" si="862"/>
        <v/>
      </c>
      <c r="EI423" s="40" t="str">
        <f t="shared" si="862"/>
        <v/>
      </c>
      <c r="EJ423" s="40" t="str">
        <f t="shared" si="862"/>
        <v/>
      </c>
      <c r="EK423" s="40" t="str">
        <f t="shared" si="862"/>
        <v/>
      </c>
      <c r="EL423" s="40" t="str">
        <f t="shared" si="862"/>
        <v/>
      </c>
      <c r="EM423" s="40" t="str">
        <f t="shared" si="862"/>
        <v/>
      </c>
      <c r="EN423" s="40" t="str">
        <f t="shared" si="862"/>
        <v/>
      </c>
      <c r="EO423" s="40" t="str">
        <f t="shared" si="862"/>
        <v/>
      </c>
    </row>
    <row r="424" spans="1:145">
      <c r="A424" s="40" t="s">
        <v>837</v>
      </c>
      <c r="B424" s="40" t="s">
        <v>838</v>
      </c>
      <c r="C424" s="40" t="s">
        <v>814</v>
      </c>
      <c r="BW424" s="40" t="str">
        <f t="shared" si="803"/>
        <v/>
      </c>
      <c r="BX424" s="40" t="str">
        <f t="shared" si="808"/>
        <v/>
      </c>
      <c r="BY424" s="40" t="str">
        <f t="shared" si="809"/>
        <v/>
      </c>
      <c r="BZ424" s="40" t="str">
        <f t="shared" si="810"/>
        <v/>
      </c>
      <c r="CA424" s="40" t="str">
        <f t="shared" si="811"/>
        <v/>
      </c>
      <c r="CB424" s="40" t="str">
        <f t="shared" si="812"/>
        <v/>
      </c>
      <c r="CC424" s="40" t="str">
        <f t="shared" si="813"/>
        <v/>
      </c>
      <c r="CD424" s="40" t="str">
        <f t="shared" si="814"/>
        <v/>
      </c>
      <c r="CE424" s="40" t="str">
        <f t="shared" si="815"/>
        <v/>
      </c>
      <c r="CF424" s="40" t="str">
        <f t="shared" si="816"/>
        <v/>
      </c>
      <c r="CG424" s="40" t="str">
        <f t="shared" si="817"/>
        <v/>
      </c>
      <c r="CH424" s="40" t="str">
        <f t="shared" si="818"/>
        <v/>
      </c>
      <c r="CI424" s="40" t="str">
        <f t="shared" si="819"/>
        <v/>
      </c>
      <c r="CJ424" s="40" t="str">
        <f t="shared" si="820"/>
        <v/>
      </c>
      <c r="CK424" s="40" t="str">
        <f t="shared" si="821"/>
        <v/>
      </c>
      <c r="CL424" s="40" t="str">
        <f t="shared" si="822"/>
        <v/>
      </c>
      <c r="CM424" s="40" t="str">
        <f t="shared" si="823"/>
        <v/>
      </c>
      <c r="CN424" s="40" t="str">
        <f t="shared" si="824"/>
        <v/>
      </c>
      <c r="CO424" s="40" t="str">
        <f t="shared" si="825"/>
        <v/>
      </c>
      <c r="CP424" s="40" t="str">
        <f t="shared" si="826"/>
        <v/>
      </c>
      <c r="CQ424" s="40" t="str">
        <f t="shared" si="827"/>
        <v/>
      </c>
      <c r="CR424" s="40" t="str">
        <f t="shared" si="828"/>
        <v/>
      </c>
      <c r="CS424" s="40" t="str">
        <f t="shared" si="829"/>
        <v/>
      </c>
      <c r="CT424" s="40" t="str">
        <f t="shared" si="830"/>
        <v/>
      </c>
      <c r="CU424" s="40" t="str">
        <f t="shared" si="831"/>
        <v/>
      </c>
      <c r="CV424" s="40" t="str">
        <f t="shared" si="832"/>
        <v/>
      </c>
      <c r="CW424" s="40" t="str">
        <f t="shared" si="833"/>
        <v/>
      </c>
      <c r="CX424" s="40" t="str">
        <f t="shared" si="834"/>
        <v/>
      </c>
      <c r="CY424" s="40" t="str">
        <f t="shared" si="835"/>
        <v/>
      </c>
      <c r="CZ424" s="40" t="str">
        <f t="shared" si="836"/>
        <v/>
      </c>
      <c r="DA424" s="40" t="str">
        <f t="shared" si="837"/>
        <v/>
      </c>
      <c r="DB424" s="40" t="str">
        <f t="shared" si="838"/>
        <v/>
      </c>
      <c r="DC424" s="40" t="str">
        <f t="shared" si="839"/>
        <v/>
      </c>
      <c r="DD424" s="40" t="str">
        <f t="shared" si="840"/>
        <v/>
      </c>
      <c r="DE424" s="40" t="str">
        <f t="shared" si="841"/>
        <v/>
      </c>
      <c r="DF424" s="40" t="str">
        <f t="shared" si="842"/>
        <v/>
      </c>
      <c r="DG424" s="40" t="str">
        <f t="shared" si="843"/>
        <v/>
      </c>
      <c r="DH424" s="40" t="str">
        <f t="shared" si="844"/>
        <v/>
      </c>
      <c r="DI424" s="40" t="str">
        <f t="shared" si="845"/>
        <v/>
      </c>
      <c r="DJ424" s="40" t="str">
        <f t="shared" si="846"/>
        <v/>
      </c>
      <c r="DK424" s="40" t="str">
        <f t="shared" si="847"/>
        <v/>
      </c>
      <c r="DL424" s="40" t="str">
        <f t="shared" si="848"/>
        <v/>
      </c>
      <c r="DM424" s="40" t="str">
        <f t="shared" si="849"/>
        <v/>
      </c>
      <c r="DN424" s="40" t="str">
        <f t="shared" si="850"/>
        <v/>
      </c>
      <c r="DO424" s="40" t="str">
        <f t="shared" si="851"/>
        <v/>
      </c>
      <c r="DP424" s="40" t="str">
        <f t="shared" si="852"/>
        <v/>
      </c>
      <c r="DQ424" s="40" t="str">
        <f t="shared" si="853"/>
        <v/>
      </c>
      <c r="DR424" s="40" t="str">
        <f t="shared" si="854"/>
        <v/>
      </c>
      <c r="DS424" s="40" t="str">
        <f t="shared" si="855"/>
        <v/>
      </c>
      <c r="DT424" s="40" t="str">
        <f t="shared" si="856"/>
        <v/>
      </c>
      <c r="DU424" s="40" t="str">
        <f t="shared" si="857"/>
        <v/>
      </c>
      <c r="DV424" s="40" t="str">
        <f t="shared" si="858"/>
        <v/>
      </c>
      <c r="DW424" s="40" t="str">
        <f t="shared" si="859"/>
        <v/>
      </c>
      <c r="DX424" s="40" t="str">
        <f t="shared" si="862"/>
        <v/>
      </c>
      <c r="DY424" s="40" t="str">
        <f t="shared" si="862"/>
        <v/>
      </c>
      <c r="DZ424" s="40" t="str">
        <f t="shared" si="862"/>
        <v/>
      </c>
      <c r="EA424" s="40" t="str">
        <f t="shared" si="862"/>
        <v/>
      </c>
      <c r="EB424" s="40" t="str">
        <f t="shared" si="862"/>
        <v/>
      </c>
      <c r="EC424" s="40" t="str">
        <f t="shared" si="862"/>
        <v/>
      </c>
      <c r="ED424" s="40" t="str">
        <f t="shared" si="862"/>
        <v/>
      </c>
      <c r="EE424" s="40" t="str">
        <f t="shared" si="862"/>
        <v/>
      </c>
      <c r="EF424" s="40" t="str">
        <f t="shared" si="862"/>
        <v/>
      </c>
      <c r="EG424" s="40" t="str">
        <f t="shared" si="862"/>
        <v/>
      </c>
      <c r="EH424" s="40" t="str">
        <f t="shared" si="862"/>
        <v/>
      </c>
      <c r="EI424" s="40" t="str">
        <f t="shared" si="862"/>
        <v/>
      </c>
      <c r="EJ424" s="40" t="str">
        <f t="shared" si="862"/>
        <v/>
      </c>
      <c r="EK424" s="40" t="str">
        <f t="shared" si="862"/>
        <v/>
      </c>
      <c r="EL424" s="40" t="str">
        <f t="shared" si="862"/>
        <v/>
      </c>
      <c r="EM424" s="40" t="str">
        <f t="shared" si="862"/>
        <v/>
      </c>
      <c r="EN424" s="40" t="str">
        <f t="shared" si="862"/>
        <v/>
      </c>
      <c r="EO424" s="40" t="str">
        <f t="shared" si="862"/>
        <v/>
      </c>
    </row>
    <row r="425" spans="1:145">
      <c r="A425" s="40" t="s">
        <v>839</v>
      </c>
      <c r="B425" s="40" t="s">
        <v>840</v>
      </c>
      <c r="C425" s="40" t="s">
        <v>814</v>
      </c>
      <c r="BW425" s="40" t="str">
        <f t="shared" si="803"/>
        <v/>
      </c>
      <c r="BX425" s="40" t="str">
        <f t="shared" si="808"/>
        <v/>
      </c>
      <c r="BY425" s="40" t="str">
        <f t="shared" si="809"/>
        <v/>
      </c>
      <c r="BZ425" s="40" t="str">
        <f t="shared" si="810"/>
        <v/>
      </c>
      <c r="CA425" s="40" t="str">
        <f t="shared" si="811"/>
        <v/>
      </c>
      <c r="CB425" s="40" t="str">
        <f t="shared" si="812"/>
        <v/>
      </c>
      <c r="CC425" s="40" t="str">
        <f t="shared" si="813"/>
        <v/>
      </c>
      <c r="CD425" s="40" t="str">
        <f t="shared" si="814"/>
        <v/>
      </c>
      <c r="CE425" s="40" t="str">
        <f t="shared" si="815"/>
        <v/>
      </c>
      <c r="CF425" s="40" t="str">
        <f t="shared" si="816"/>
        <v/>
      </c>
      <c r="CG425" s="40" t="str">
        <f t="shared" si="817"/>
        <v/>
      </c>
      <c r="CH425" s="40" t="str">
        <f t="shared" si="818"/>
        <v/>
      </c>
      <c r="CI425" s="40" t="str">
        <f t="shared" si="819"/>
        <v/>
      </c>
      <c r="CJ425" s="40" t="str">
        <f t="shared" si="820"/>
        <v/>
      </c>
      <c r="CK425" s="40" t="str">
        <f t="shared" si="821"/>
        <v/>
      </c>
      <c r="CL425" s="40" t="str">
        <f t="shared" si="822"/>
        <v/>
      </c>
      <c r="CM425" s="40" t="str">
        <f t="shared" si="823"/>
        <v/>
      </c>
      <c r="CN425" s="40" t="str">
        <f t="shared" si="824"/>
        <v/>
      </c>
      <c r="CO425" s="40" t="str">
        <f t="shared" si="825"/>
        <v/>
      </c>
      <c r="CP425" s="40" t="str">
        <f t="shared" si="826"/>
        <v/>
      </c>
      <c r="CQ425" s="40" t="str">
        <f t="shared" si="827"/>
        <v/>
      </c>
      <c r="CR425" s="40" t="str">
        <f t="shared" si="828"/>
        <v/>
      </c>
      <c r="CS425" s="40" t="str">
        <f t="shared" si="829"/>
        <v/>
      </c>
      <c r="CT425" s="40" t="str">
        <f t="shared" si="830"/>
        <v/>
      </c>
      <c r="CU425" s="40" t="str">
        <f t="shared" si="831"/>
        <v/>
      </c>
      <c r="CV425" s="40" t="str">
        <f t="shared" si="832"/>
        <v/>
      </c>
      <c r="CW425" s="40" t="str">
        <f t="shared" si="833"/>
        <v/>
      </c>
      <c r="CX425" s="40" t="str">
        <f t="shared" si="834"/>
        <v/>
      </c>
      <c r="CY425" s="40" t="str">
        <f t="shared" si="835"/>
        <v/>
      </c>
      <c r="CZ425" s="40" t="str">
        <f t="shared" si="836"/>
        <v/>
      </c>
      <c r="DA425" s="40" t="str">
        <f t="shared" si="837"/>
        <v/>
      </c>
      <c r="DB425" s="40" t="str">
        <f t="shared" si="838"/>
        <v/>
      </c>
      <c r="DC425" s="40" t="str">
        <f t="shared" si="839"/>
        <v/>
      </c>
      <c r="DD425" s="40" t="str">
        <f t="shared" si="840"/>
        <v/>
      </c>
      <c r="DE425" s="40" t="str">
        <f t="shared" si="841"/>
        <v/>
      </c>
      <c r="DF425" s="40" t="str">
        <f t="shared" si="842"/>
        <v/>
      </c>
      <c r="DG425" s="40" t="str">
        <f t="shared" si="843"/>
        <v/>
      </c>
      <c r="DH425" s="40" t="str">
        <f t="shared" si="844"/>
        <v/>
      </c>
      <c r="DI425" s="40" t="str">
        <f t="shared" si="845"/>
        <v/>
      </c>
      <c r="DJ425" s="40" t="str">
        <f t="shared" si="846"/>
        <v/>
      </c>
      <c r="DK425" s="40" t="str">
        <f t="shared" si="847"/>
        <v/>
      </c>
      <c r="DL425" s="40" t="str">
        <f t="shared" si="848"/>
        <v/>
      </c>
      <c r="DM425" s="40" t="str">
        <f t="shared" si="849"/>
        <v/>
      </c>
      <c r="DN425" s="40" t="str">
        <f t="shared" si="850"/>
        <v/>
      </c>
      <c r="DO425" s="40" t="str">
        <f t="shared" si="851"/>
        <v/>
      </c>
      <c r="DP425" s="40" t="str">
        <f t="shared" si="852"/>
        <v/>
      </c>
      <c r="DQ425" s="40" t="str">
        <f t="shared" si="853"/>
        <v/>
      </c>
      <c r="DR425" s="40" t="str">
        <f t="shared" si="854"/>
        <v/>
      </c>
      <c r="DS425" s="40" t="str">
        <f t="shared" si="855"/>
        <v/>
      </c>
      <c r="DT425" s="40" t="str">
        <f t="shared" si="856"/>
        <v/>
      </c>
      <c r="DU425" s="40" t="str">
        <f t="shared" si="857"/>
        <v/>
      </c>
      <c r="DV425" s="40" t="str">
        <f t="shared" si="858"/>
        <v/>
      </c>
      <c r="DW425" s="40" t="str">
        <f t="shared" si="859"/>
        <v/>
      </c>
      <c r="DX425" s="40" t="str">
        <f t="shared" ref="DS425:EH437" si="865">IF(BD425="","","|n|cffffcc00"&amp;DX$2&amp;"：|r"&amp;BD425&amp;DX$1)</f>
        <v/>
      </c>
      <c r="DY425" s="40" t="str">
        <f t="shared" si="865"/>
        <v/>
      </c>
      <c r="DZ425" s="40" t="str">
        <f t="shared" si="865"/>
        <v/>
      </c>
      <c r="EA425" s="40" t="str">
        <f t="shared" si="865"/>
        <v/>
      </c>
      <c r="EB425" s="40" t="str">
        <f t="shared" si="865"/>
        <v/>
      </c>
      <c r="EC425" s="40" t="str">
        <f t="shared" si="865"/>
        <v/>
      </c>
      <c r="ED425" s="40" t="str">
        <f t="shared" si="865"/>
        <v/>
      </c>
      <c r="EE425" s="40" t="str">
        <f t="shared" si="865"/>
        <v/>
      </c>
      <c r="EF425" s="40" t="str">
        <f t="shared" si="865"/>
        <v/>
      </c>
      <c r="EG425" s="40" t="str">
        <f t="shared" si="865"/>
        <v/>
      </c>
      <c r="EH425" s="40" t="str">
        <f t="shared" si="865"/>
        <v/>
      </c>
      <c r="EI425" s="40" t="str">
        <f t="shared" ref="EI425:EO425" si="866">IF(BO425="","","|n|cffffcc00"&amp;EI$2&amp;"：|r"&amp;BO425&amp;EI$1)</f>
        <v/>
      </c>
      <c r="EJ425" s="40" t="str">
        <f t="shared" si="866"/>
        <v/>
      </c>
      <c r="EK425" s="40" t="str">
        <f t="shared" si="866"/>
        <v/>
      </c>
      <c r="EL425" s="40" t="str">
        <f t="shared" si="866"/>
        <v/>
      </c>
      <c r="EM425" s="40" t="str">
        <f t="shared" si="866"/>
        <v/>
      </c>
      <c r="EN425" s="40" t="str">
        <f t="shared" si="866"/>
        <v/>
      </c>
      <c r="EO425" s="40" t="str">
        <f t="shared" si="866"/>
        <v/>
      </c>
    </row>
    <row r="426" spans="1:145">
      <c r="A426" s="40" t="s">
        <v>841</v>
      </c>
      <c r="B426" s="40" t="s">
        <v>842</v>
      </c>
      <c r="C426" s="40" t="s">
        <v>814</v>
      </c>
      <c r="BW426" s="40" t="str">
        <f t="shared" si="803"/>
        <v/>
      </c>
      <c r="BX426" s="40" t="str">
        <f t="shared" si="808"/>
        <v/>
      </c>
      <c r="BY426" s="40" t="str">
        <f t="shared" si="809"/>
        <v/>
      </c>
      <c r="BZ426" s="40" t="str">
        <f t="shared" si="810"/>
        <v/>
      </c>
      <c r="CA426" s="40" t="str">
        <f t="shared" si="811"/>
        <v/>
      </c>
      <c r="CB426" s="40" t="str">
        <f t="shared" si="812"/>
        <v/>
      </c>
      <c r="CC426" s="40" t="str">
        <f t="shared" si="813"/>
        <v/>
      </c>
      <c r="CD426" s="40" t="str">
        <f t="shared" si="814"/>
        <v/>
      </c>
      <c r="CE426" s="40" t="str">
        <f t="shared" si="815"/>
        <v/>
      </c>
      <c r="CF426" s="40" t="str">
        <f t="shared" si="816"/>
        <v/>
      </c>
      <c r="CG426" s="40" t="str">
        <f t="shared" si="817"/>
        <v/>
      </c>
      <c r="CH426" s="40" t="str">
        <f t="shared" si="818"/>
        <v/>
      </c>
      <c r="CI426" s="40" t="str">
        <f t="shared" si="819"/>
        <v/>
      </c>
      <c r="CJ426" s="40" t="str">
        <f t="shared" si="820"/>
        <v/>
      </c>
      <c r="CK426" s="40" t="str">
        <f t="shared" si="821"/>
        <v/>
      </c>
      <c r="CL426" s="40" t="str">
        <f t="shared" si="822"/>
        <v/>
      </c>
      <c r="CM426" s="40" t="str">
        <f t="shared" si="823"/>
        <v/>
      </c>
      <c r="CN426" s="40" t="str">
        <f t="shared" si="824"/>
        <v/>
      </c>
      <c r="CO426" s="40" t="str">
        <f t="shared" si="825"/>
        <v/>
      </c>
      <c r="CP426" s="40" t="str">
        <f t="shared" si="826"/>
        <v/>
      </c>
      <c r="CQ426" s="40" t="str">
        <f t="shared" si="827"/>
        <v/>
      </c>
      <c r="CR426" s="40" t="str">
        <f t="shared" si="828"/>
        <v/>
      </c>
      <c r="CS426" s="40" t="str">
        <f t="shared" si="829"/>
        <v/>
      </c>
      <c r="CT426" s="40" t="str">
        <f t="shared" si="830"/>
        <v/>
      </c>
      <c r="CU426" s="40" t="str">
        <f t="shared" si="831"/>
        <v/>
      </c>
      <c r="CV426" s="40" t="str">
        <f t="shared" si="832"/>
        <v/>
      </c>
      <c r="CW426" s="40" t="str">
        <f t="shared" si="833"/>
        <v/>
      </c>
      <c r="CX426" s="40" t="str">
        <f t="shared" si="834"/>
        <v/>
      </c>
      <c r="CY426" s="40" t="str">
        <f t="shared" si="835"/>
        <v/>
      </c>
      <c r="CZ426" s="40" t="str">
        <f t="shared" si="836"/>
        <v/>
      </c>
      <c r="DA426" s="40" t="str">
        <f t="shared" si="837"/>
        <v/>
      </c>
      <c r="DB426" s="40" t="str">
        <f t="shared" si="838"/>
        <v/>
      </c>
      <c r="DC426" s="40" t="str">
        <f t="shared" si="839"/>
        <v/>
      </c>
      <c r="DD426" s="40" t="str">
        <f t="shared" si="840"/>
        <v/>
      </c>
      <c r="DE426" s="40" t="str">
        <f t="shared" si="841"/>
        <v/>
      </c>
      <c r="DF426" s="40" t="str">
        <f t="shared" si="842"/>
        <v/>
      </c>
      <c r="DG426" s="40" t="str">
        <f t="shared" si="843"/>
        <v/>
      </c>
      <c r="DH426" s="40" t="str">
        <f t="shared" si="844"/>
        <v/>
      </c>
      <c r="DI426" s="40" t="str">
        <f t="shared" si="845"/>
        <v/>
      </c>
      <c r="DJ426" s="40" t="str">
        <f t="shared" si="846"/>
        <v/>
      </c>
      <c r="DK426" s="40" t="str">
        <f t="shared" si="847"/>
        <v/>
      </c>
      <c r="DL426" s="40" t="str">
        <f t="shared" si="848"/>
        <v/>
      </c>
      <c r="DM426" s="40" t="str">
        <f t="shared" si="849"/>
        <v/>
      </c>
      <c r="DN426" s="40" t="str">
        <f t="shared" si="850"/>
        <v/>
      </c>
      <c r="DO426" s="40" t="str">
        <f t="shared" si="851"/>
        <v/>
      </c>
      <c r="DP426" s="40" t="str">
        <f t="shared" si="852"/>
        <v/>
      </c>
      <c r="DQ426" s="40" t="str">
        <f t="shared" si="853"/>
        <v/>
      </c>
      <c r="DR426" s="40" t="str">
        <f t="shared" si="854"/>
        <v/>
      </c>
      <c r="DS426" s="40" t="str">
        <f t="shared" si="855"/>
        <v/>
      </c>
      <c r="DT426" s="40" t="str">
        <f t="shared" si="856"/>
        <v/>
      </c>
      <c r="DU426" s="40" t="str">
        <f t="shared" si="857"/>
        <v/>
      </c>
      <c r="DV426" s="40" t="str">
        <f t="shared" si="858"/>
        <v/>
      </c>
      <c r="DW426" s="40" t="str">
        <f t="shared" si="859"/>
        <v/>
      </c>
      <c r="DX426" s="40" t="str">
        <f t="shared" si="865"/>
        <v/>
      </c>
      <c r="DY426" s="40" t="str">
        <f t="shared" si="865"/>
        <v/>
      </c>
      <c r="DZ426" s="40" t="str">
        <f t="shared" si="865"/>
        <v/>
      </c>
      <c r="EA426" s="40" t="str">
        <f t="shared" si="865"/>
        <v/>
      </c>
      <c r="EB426" s="40" t="str">
        <f t="shared" si="865"/>
        <v/>
      </c>
      <c r="EC426" s="40" t="str">
        <f t="shared" si="865"/>
        <v/>
      </c>
      <c r="ED426" s="40" t="str">
        <f t="shared" si="865"/>
        <v/>
      </c>
      <c r="EE426" s="40" t="str">
        <f t="shared" si="865"/>
        <v/>
      </c>
      <c r="EF426" s="40" t="str">
        <f t="shared" si="865"/>
        <v/>
      </c>
      <c r="EG426" s="40" t="str">
        <f t="shared" si="865"/>
        <v/>
      </c>
      <c r="EH426" s="40" t="str">
        <f t="shared" si="865"/>
        <v/>
      </c>
      <c r="EI426" s="40" t="str">
        <f t="shared" ref="EI426:EO426" si="867">IF(BO426="","","|n|cffffcc00"&amp;EI$2&amp;"：|r"&amp;BO426&amp;EI$1)</f>
        <v/>
      </c>
      <c r="EJ426" s="40" t="str">
        <f t="shared" si="867"/>
        <v/>
      </c>
      <c r="EK426" s="40" t="str">
        <f t="shared" si="867"/>
        <v/>
      </c>
      <c r="EL426" s="40" t="str">
        <f t="shared" si="867"/>
        <v/>
      </c>
      <c r="EM426" s="40" t="str">
        <f t="shared" si="867"/>
        <v/>
      </c>
      <c r="EN426" s="40" t="str">
        <f t="shared" si="867"/>
        <v/>
      </c>
      <c r="EO426" s="40" t="str">
        <f t="shared" si="867"/>
        <v/>
      </c>
    </row>
    <row r="427" spans="1:145">
      <c r="A427" s="40" t="s">
        <v>843</v>
      </c>
      <c r="B427" s="40" t="s">
        <v>844</v>
      </c>
      <c r="C427" s="40" t="s">
        <v>814</v>
      </c>
      <c r="BW427" s="40" t="str">
        <f t="shared" si="803"/>
        <v/>
      </c>
      <c r="BX427" s="40" t="str">
        <f t="shared" si="808"/>
        <v/>
      </c>
      <c r="BY427" s="40" t="str">
        <f t="shared" si="809"/>
        <v/>
      </c>
      <c r="BZ427" s="40" t="str">
        <f t="shared" si="810"/>
        <v/>
      </c>
      <c r="CA427" s="40" t="str">
        <f t="shared" si="811"/>
        <v/>
      </c>
      <c r="CB427" s="40" t="str">
        <f t="shared" si="812"/>
        <v/>
      </c>
      <c r="CC427" s="40" t="str">
        <f t="shared" si="813"/>
        <v/>
      </c>
      <c r="CD427" s="40" t="str">
        <f t="shared" si="814"/>
        <v/>
      </c>
      <c r="CE427" s="40" t="str">
        <f t="shared" si="815"/>
        <v/>
      </c>
      <c r="CF427" s="40" t="str">
        <f t="shared" si="816"/>
        <v/>
      </c>
      <c r="CG427" s="40" t="str">
        <f t="shared" si="817"/>
        <v/>
      </c>
      <c r="CH427" s="40" t="str">
        <f t="shared" si="818"/>
        <v/>
      </c>
      <c r="CI427" s="40" t="str">
        <f t="shared" si="819"/>
        <v/>
      </c>
      <c r="CJ427" s="40" t="str">
        <f t="shared" si="820"/>
        <v/>
      </c>
      <c r="CK427" s="40" t="str">
        <f t="shared" si="821"/>
        <v/>
      </c>
      <c r="CL427" s="40" t="str">
        <f t="shared" si="822"/>
        <v/>
      </c>
      <c r="CM427" s="40" t="str">
        <f t="shared" si="823"/>
        <v/>
      </c>
      <c r="CN427" s="40" t="str">
        <f t="shared" si="824"/>
        <v/>
      </c>
      <c r="CO427" s="40" t="str">
        <f t="shared" si="825"/>
        <v/>
      </c>
      <c r="CP427" s="40" t="str">
        <f t="shared" si="826"/>
        <v/>
      </c>
      <c r="CQ427" s="40" t="str">
        <f t="shared" si="827"/>
        <v/>
      </c>
      <c r="CR427" s="40" t="str">
        <f t="shared" si="828"/>
        <v/>
      </c>
      <c r="CS427" s="40" t="str">
        <f t="shared" si="829"/>
        <v/>
      </c>
      <c r="CT427" s="40" t="str">
        <f t="shared" si="830"/>
        <v/>
      </c>
      <c r="CU427" s="40" t="str">
        <f t="shared" si="831"/>
        <v/>
      </c>
      <c r="CV427" s="40" t="str">
        <f t="shared" si="832"/>
        <v/>
      </c>
      <c r="CW427" s="40" t="str">
        <f t="shared" si="833"/>
        <v/>
      </c>
      <c r="CX427" s="40" t="str">
        <f t="shared" si="834"/>
        <v/>
      </c>
      <c r="CY427" s="40" t="str">
        <f t="shared" si="835"/>
        <v/>
      </c>
      <c r="CZ427" s="40" t="str">
        <f t="shared" si="836"/>
        <v/>
      </c>
      <c r="DA427" s="40" t="str">
        <f t="shared" si="837"/>
        <v/>
      </c>
      <c r="DB427" s="40" t="str">
        <f t="shared" si="838"/>
        <v/>
      </c>
      <c r="DC427" s="40" t="str">
        <f t="shared" si="839"/>
        <v/>
      </c>
      <c r="DD427" s="40" t="str">
        <f t="shared" si="840"/>
        <v/>
      </c>
      <c r="DE427" s="40" t="str">
        <f t="shared" si="841"/>
        <v/>
      </c>
      <c r="DF427" s="40" t="str">
        <f t="shared" si="842"/>
        <v/>
      </c>
      <c r="DG427" s="40" t="str">
        <f t="shared" si="843"/>
        <v/>
      </c>
      <c r="DH427" s="40" t="str">
        <f t="shared" si="844"/>
        <v/>
      </c>
      <c r="DI427" s="40" t="str">
        <f t="shared" si="845"/>
        <v/>
      </c>
      <c r="DJ427" s="40" t="str">
        <f t="shared" si="846"/>
        <v/>
      </c>
      <c r="DK427" s="40" t="str">
        <f t="shared" si="847"/>
        <v/>
      </c>
      <c r="DL427" s="40" t="str">
        <f t="shared" si="848"/>
        <v/>
      </c>
      <c r="DM427" s="40" t="str">
        <f t="shared" si="849"/>
        <v/>
      </c>
      <c r="DN427" s="40" t="str">
        <f t="shared" si="850"/>
        <v/>
      </c>
      <c r="DO427" s="40" t="str">
        <f t="shared" si="851"/>
        <v/>
      </c>
      <c r="DP427" s="40" t="str">
        <f t="shared" si="852"/>
        <v/>
      </c>
      <c r="DQ427" s="40" t="str">
        <f t="shared" si="853"/>
        <v/>
      </c>
      <c r="DR427" s="40" t="str">
        <f t="shared" si="854"/>
        <v/>
      </c>
      <c r="DS427" s="40" t="str">
        <f t="shared" si="855"/>
        <v/>
      </c>
      <c r="DT427" s="40" t="str">
        <f t="shared" si="856"/>
        <v/>
      </c>
      <c r="DU427" s="40" t="str">
        <f t="shared" si="857"/>
        <v/>
      </c>
      <c r="DV427" s="40" t="str">
        <f t="shared" si="858"/>
        <v/>
      </c>
      <c r="DW427" s="40" t="str">
        <f t="shared" si="859"/>
        <v/>
      </c>
      <c r="DX427" s="40" t="str">
        <f t="shared" si="865"/>
        <v/>
      </c>
      <c r="DY427" s="40" t="str">
        <f t="shared" si="865"/>
        <v/>
      </c>
      <c r="DZ427" s="40" t="str">
        <f t="shared" si="865"/>
        <v/>
      </c>
      <c r="EA427" s="40" t="str">
        <f t="shared" si="865"/>
        <v/>
      </c>
      <c r="EB427" s="40" t="str">
        <f t="shared" si="865"/>
        <v/>
      </c>
      <c r="EC427" s="40" t="str">
        <f t="shared" si="865"/>
        <v/>
      </c>
      <c r="ED427" s="40" t="str">
        <f t="shared" si="865"/>
        <v/>
      </c>
      <c r="EE427" s="40" t="str">
        <f t="shared" si="865"/>
        <v/>
      </c>
      <c r="EF427" s="40" t="str">
        <f t="shared" si="865"/>
        <v/>
      </c>
      <c r="EG427" s="40" t="str">
        <f t="shared" si="865"/>
        <v/>
      </c>
      <c r="EH427" s="40" t="str">
        <f t="shared" si="865"/>
        <v/>
      </c>
      <c r="EI427" s="40" t="str">
        <f t="shared" ref="EI427:EO427" si="868">IF(BO427="","","|n|cffffcc00"&amp;EI$2&amp;"：|r"&amp;BO427&amp;EI$1)</f>
        <v/>
      </c>
      <c r="EJ427" s="40" t="str">
        <f t="shared" si="868"/>
        <v/>
      </c>
      <c r="EK427" s="40" t="str">
        <f t="shared" si="868"/>
        <v/>
      </c>
      <c r="EL427" s="40" t="str">
        <f t="shared" si="868"/>
        <v/>
      </c>
      <c r="EM427" s="40" t="str">
        <f t="shared" si="868"/>
        <v/>
      </c>
      <c r="EN427" s="40" t="str">
        <f t="shared" si="868"/>
        <v/>
      </c>
      <c r="EO427" s="40" t="str">
        <f t="shared" si="868"/>
        <v/>
      </c>
    </row>
    <row r="428" spans="1:145">
      <c r="A428" s="40" t="s">
        <v>845</v>
      </c>
      <c r="B428" s="40" t="s">
        <v>846</v>
      </c>
      <c r="C428" s="40" t="s">
        <v>834</v>
      </c>
      <c r="BW428" s="40" t="str">
        <f t="shared" si="803"/>
        <v/>
      </c>
      <c r="BX428" s="40" t="str">
        <f t="shared" ref="BX428:DW428" si="869">IF(D428="","","|n"&amp;BX$2&amp;"+"&amp;INT(D428)&amp;BX$1)</f>
        <v/>
      </c>
      <c r="BY428" s="40" t="str">
        <f t="shared" si="869"/>
        <v/>
      </c>
      <c r="BZ428" s="40" t="str">
        <f t="shared" si="869"/>
        <v/>
      </c>
      <c r="CA428" s="40" t="str">
        <f t="shared" si="869"/>
        <v/>
      </c>
      <c r="CB428" s="40" t="str">
        <f t="shared" si="869"/>
        <v/>
      </c>
      <c r="CC428" s="40" t="str">
        <f t="shared" si="869"/>
        <v/>
      </c>
      <c r="CD428" s="40" t="str">
        <f t="shared" si="869"/>
        <v/>
      </c>
      <c r="CE428" s="40" t="str">
        <f t="shared" si="869"/>
        <v/>
      </c>
      <c r="CF428" s="40" t="str">
        <f t="shared" si="869"/>
        <v/>
      </c>
      <c r="CG428" s="40" t="str">
        <f t="shared" si="869"/>
        <v/>
      </c>
      <c r="CH428" s="40" t="str">
        <f t="shared" si="869"/>
        <v/>
      </c>
      <c r="CI428" s="40" t="str">
        <f t="shared" si="869"/>
        <v/>
      </c>
      <c r="CJ428" s="40" t="str">
        <f t="shared" si="869"/>
        <v/>
      </c>
      <c r="CK428" s="40" t="str">
        <f t="shared" si="869"/>
        <v/>
      </c>
      <c r="CL428" s="40" t="str">
        <f t="shared" si="869"/>
        <v/>
      </c>
      <c r="CM428" s="40" t="str">
        <f t="shared" si="869"/>
        <v/>
      </c>
      <c r="CN428" s="40" t="str">
        <f t="shared" si="869"/>
        <v/>
      </c>
      <c r="CO428" s="40" t="str">
        <f t="shared" si="869"/>
        <v/>
      </c>
      <c r="CP428" s="40" t="str">
        <f t="shared" si="869"/>
        <v/>
      </c>
      <c r="CQ428" s="40" t="str">
        <f t="shared" si="869"/>
        <v/>
      </c>
      <c r="CR428" s="40" t="str">
        <f t="shared" si="869"/>
        <v/>
      </c>
      <c r="CS428" s="40" t="str">
        <f t="shared" si="869"/>
        <v/>
      </c>
      <c r="CT428" s="40" t="str">
        <f t="shared" si="869"/>
        <v/>
      </c>
      <c r="CU428" s="40" t="str">
        <f t="shared" si="869"/>
        <v/>
      </c>
      <c r="CV428" s="40" t="str">
        <f t="shared" si="869"/>
        <v/>
      </c>
      <c r="CW428" s="40" t="str">
        <f t="shared" si="869"/>
        <v/>
      </c>
      <c r="CX428" s="40" t="str">
        <f t="shared" si="869"/>
        <v/>
      </c>
      <c r="CY428" s="40" t="str">
        <f t="shared" si="869"/>
        <v/>
      </c>
      <c r="CZ428" s="40" t="str">
        <f t="shared" si="869"/>
        <v/>
      </c>
      <c r="DA428" s="40" t="str">
        <f t="shared" si="869"/>
        <v/>
      </c>
      <c r="DB428" s="40" t="str">
        <f t="shared" si="869"/>
        <v/>
      </c>
      <c r="DC428" s="40" t="str">
        <f t="shared" si="869"/>
        <v/>
      </c>
      <c r="DD428" s="40" t="str">
        <f t="shared" si="869"/>
        <v/>
      </c>
      <c r="DE428" s="40" t="str">
        <f t="shared" si="869"/>
        <v/>
      </c>
      <c r="DF428" s="40" t="str">
        <f t="shared" si="869"/>
        <v/>
      </c>
      <c r="DG428" s="40" t="str">
        <f t="shared" si="869"/>
        <v/>
      </c>
      <c r="DH428" s="40" t="str">
        <f t="shared" si="869"/>
        <v/>
      </c>
      <c r="DI428" s="40" t="str">
        <f t="shared" si="869"/>
        <v/>
      </c>
      <c r="DJ428" s="40" t="str">
        <f t="shared" si="869"/>
        <v/>
      </c>
      <c r="DK428" s="40" t="str">
        <f t="shared" si="869"/>
        <v/>
      </c>
      <c r="DL428" s="40" t="str">
        <f t="shared" si="869"/>
        <v/>
      </c>
      <c r="DM428" s="40" t="str">
        <f t="shared" si="869"/>
        <v/>
      </c>
      <c r="DN428" s="40" t="str">
        <f t="shared" si="869"/>
        <v/>
      </c>
      <c r="DO428" s="40" t="str">
        <f t="shared" si="869"/>
        <v/>
      </c>
      <c r="DP428" s="40" t="str">
        <f t="shared" si="869"/>
        <v/>
      </c>
      <c r="DQ428" s="40" t="str">
        <f t="shared" si="869"/>
        <v/>
      </c>
      <c r="DR428" s="40" t="str">
        <f t="shared" si="869"/>
        <v/>
      </c>
      <c r="DS428" s="40" t="str">
        <f t="shared" si="869"/>
        <v/>
      </c>
      <c r="DT428" s="40" t="str">
        <f t="shared" si="869"/>
        <v/>
      </c>
      <c r="DU428" s="40" t="str">
        <f t="shared" si="869"/>
        <v/>
      </c>
      <c r="DV428" s="40" t="str">
        <f t="shared" si="869"/>
        <v/>
      </c>
      <c r="DW428" s="40" t="str">
        <f t="shared" si="869"/>
        <v/>
      </c>
      <c r="DX428" s="40" t="str">
        <f t="shared" ref="DX428:EO428" si="870">IF(BD428="","","|n|cffffcc00"&amp;DX$2&amp;"：|r"&amp;BD428&amp;DX$1)</f>
        <v/>
      </c>
      <c r="DY428" s="40" t="str">
        <f t="shared" si="870"/>
        <v/>
      </c>
      <c r="DZ428" s="40" t="str">
        <f t="shared" si="870"/>
        <v/>
      </c>
      <c r="EA428" s="40" t="str">
        <f t="shared" si="870"/>
        <v/>
      </c>
      <c r="EB428" s="40" t="str">
        <f t="shared" si="870"/>
        <v/>
      </c>
      <c r="EC428" s="40" t="str">
        <f t="shared" si="870"/>
        <v/>
      </c>
      <c r="ED428" s="40" t="str">
        <f t="shared" si="870"/>
        <v/>
      </c>
      <c r="EE428" s="40" t="str">
        <f t="shared" si="870"/>
        <v/>
      </c>
      <c r="EF428" s="40" t="str">
        <f t="shared" si="870"/>
        <v/>
      </c>
      <c r="EG428" s="40" t="str">
        <f t="shared" si="870"/>
        <v/>
      </c>
      <c r="EH428" s="40" t="str">
        <f t="shared" si="870"/>
        <v/>
      </c>
      <c r="EI428" s="40" t="str">
        <f t="shared" si="870"/>
        <v/>
      </c>
      <c r="EJ428" s="40" t="str">
        <f t="shared" si="870"/>
        <v/>
      </c>
      <c r="EK428" s="40" t="str">
        <f t="shared" si="870"/>
        <v/>
      </c>
      <c r="EL428" s="40" t="str">
        <f t="shared" si="870"/>
        <v/>
      </c>
      <c r="EM428" s="40" t="str">
        <f t="shared" si="870"/>
        <v/>
      </c>
      <c r="EN428" s="40" t="str">
        <f t="shared" si="870"/>
        <v/>
      </c>
      <c r="EO428" s="40" t="str">
        <f t="shared" si="870"/>
        <v/>
      </c>
    </row>
    <row r="429" spans="1:145">
      <c r="A429" s="40" t="s">
        <v>847</v>
      </c>
      <c r="B429" s="40" t="s">
        <v>848</v>
      </c>
      <c r="C429" s="40" t="s">
        <v>814</v>
      </c>
      <c r="BW429" s="40" t="str">
        <f t="shared" si="803"/>
        <v/>
      </c>
      <c r="BX429" s="40" t="str">
        <f t="shared" si="808"/>
        <v/>
      </c>
      <c r="BY429" s="40" t="str">
        <f t="shared" si="809"/>
        <v/>
      </c>
      <c r="BZ429" s="40" t="str">
        <f t="shared" si="810"/>
        <v/>
      </c>
      <c r="CA429" s="40" t="str">
        <f t="shared" si="811"/>
        <v/>
      </c>
      <c r="CB429" s="40" t="str">
        <f t="shared" si="812"/>
        <v/>
      </c>
      <c r="CC429" s="40" t="str">
        <f t="shared" si="813"/>
        <v/>
      </c>
      <c r="CD429" s="40" t="str">
        <f t="shared" si="814"/>
        <v/>
      </c>
      <c r="CE429" s="40" t="str">
        <f t="shared" si="815"/>
        <v/>
      </c>
      <c r="CF429" s="40" t="str">
        <f t="shared" si="816"/>
        <v/>
      </c>
      <c r="CG429" s="40" t="str">
        <f t="shared" si="817"/>
        <v/>
      </c>
      <c r="CH429" s="40" t="str">
        <f t="shared" si="818"/>
        <v/>
      </c>
      <c r="CI429" s="40" t="str">
        <f t="shared" si="819"/>
        <v/>
      </c>
      <c r="CJ429" s="40" t="str">
        <f t="shared" si="820"/>
        <v/>
      </c>
      <c r="CK429" s="40" t="str">
        <f t="shared" si="821"/>
        <v/>
      </c>
      <c r="CL429" s="40" t="str">
        <f t="shared" si="822"/>
        <v/>
      </c>
      <c r="CM429" s="40" t="str">
        <f t="shared" si="823"/>
        <v/>
      </c>
      <c r="CN429" s="40" t="str">
        <f t="shared" si="824"/>
        <v/>
      </c>
      <c r="CO429" s="40" t="str">
        <f t="shared" si="825"/>
        <v/>
      </c>
      <c r="CP429" s="40" t="str">
        <f t="shared" si="826"/>
        <v/>
      </c>
      <c r="CQ429" s="40" t="str">
        <f t="shared" si="827"/>
        <v/>
      </c>
      <c r="CR429" s="40" t="str">
        <f t="shared" si="828"/>
        <v/>
      </c>
      <c r="CS429" s="40" t="str">
        <f t="shared" si="829"/>
        <v/>
      </c>
      <c r="CT429" s="40" t="str">
        <f t="shared" si="830"/>
        <v/>
      </c>
      <c r="CU429" s="40" t="str">
        <f t="shared" si="831"/>
        <v/>
      </c>
      <c r="CV429" s="40" t="str">
        <f t="shared" si="832"/>
        <v/>
      </c>
      <c r="CW429" s="40" t="str">
        <f t="shared" si="833"/>
        <v/>
      </c>
      <c r="CX429" s="40" t="str">
        <f t="shared" si="834"/>
        <v/>
      </c>
      <c r="CY429" s="40" t="str">
        <f t="shared" si="835"/>
        <v/>
      </c>
      <c r="CZ429" s="40" t="str">
        <f t="shared" si="836"/>
        <v/>
      </c>
      <c r="DA429" s="40" t="str">
        <f t="shared" si="837"/>
        <v/>
      </c>
      <c r="DB429" s="40" t="str">
        <f t="shared" si="838"/>
        <v/>
      </c>
      <c r="DC429" s="40" t="str">
        <f t="shared" si="839"/>
        <v/>
      </c>
      <c r="DD429" s="40" t="str">
        <f t="shared" si="840"/>
        <v/>
      </c>
      <c r="DE429" s="40" t="str">
        <f t="shared" si="841"/>
        <v/>
      </c>
      <c r="DF429" s="40" t="str">
        <f t="shared" si="842"/>
        <v/>
      </c>
      <c r="DG429" s="40" t="str">
        <f t="shared" si="843"/>
        <v/>
      </c>
      <c r="DH429" s="40" t="str">
        <f t="shared" si="844"/>
        <v/>
      </c>
      <c r="DI429" s="40" t="str">
        <f t="shared" si="845"/>
        <v/>
      </c>
      <c r="DJ429" s="40" t="str">
        <f t="shared" si="846"/>
        <v/>
      </c>
      <c r="DK429" s="40" t="str">
        <f t="shared" si="847"/>
        <v/>
      </c>
      <c r="DL429" s="40" t="str">
        <f t="shared" si="848"/>
        <v/>
      </c>
      <c r="DM429" s="40" t="str">
        <f t="shared" si="849"/>
        <v/>
      </c>
      <c r="DN429" s="40" t="str">
        <f t="shared" si="850"/>
        <v/>
      </c>
      <c r="DO429" s="40" t="str">
        <f t="shared" si="851"/>
        <v/>
      </c>
      <c r="DP429" s="40" t="str">
        <f t="shared" si="852"/>
        <v/>
      </c>
      <c r="DQ429" s="40" t="str">
        <f t="shared" si="853"/>
        <v/>
      </c>
      <c r="DR429" s="40" t="str">
        <f t="shared" si="854"/>
        <v/>
      </c>
      <c r="DS429" s="40" t="str">
        <f t="shared" si="855"/>
        <v/>
      </c>
      <c r="DT429" s="40" t="str">
        <f t="shared" si="856"/>
        <v/>
      </c>
      <c r="DU429" s="40" t="str">
        <f t="shared" si="857"/>
        <v/>
      </c>
      <c r="DV429" s="40" t="str">
        <f t="shared" si="858"/>
        <v/>
      </c>
      <c r="DW429" s="40" t="str">
        <f t="shared" si="859"/>
        <v/>
      </c>
      <c r="DX429" s="40" t="str">
        <f t="shared" si="865"/>
        <v/>
      </c>
      <c r="DY429" s="40" t="str">
        <f t="shared" si="865"/>
        <v/>
      </c>
      <c r="DZ429" s="40" t="str">
        <f t="shared" si="865"/>
        <v/>
      </c>
      <c r="EA429" s="40" t="str">
        <f t="shared" si="865"/>
        <v/>
      </c>
      <c r="EB429" s="40" t="str">
        <f t="shared" si="865"/>
        <v/>
      </c>
      <c r="EC429" s="40" t="str">
        <f t="shared" si="865"/>
        <v/>
      </c>
      <c r="ED429" s="40" t="str">
        <f t="shared" si="865"/>
        <v/>
      </c>
      <c r="EE429" s="40" t="str">
        <f t="shared" si="865"/>
        <v/>
      </c>
      <c r="EF429" s="40" t="str">
        <f t="shared" si="865"/>
        <v/>
      </c>
      <c r="EG429" s="40" t="str">
        <f t="shared" si="865"/>
        <v/>
      </c>
      <c r="EH429" s="40" t="str">
        <f t="shared" si="865"/>
        <v/>
      </c>
      <c r="EI429" s="40" t="str">
        <f t="shared" ref="EI429:EO429" si="871">IF(BO429="","","|n|cffffcc00"&amp;EI$2&amp;"：|r"&amp;BO429&amp;EI$1)</f>
        <v/>
      </c>
      <c r="EJ429" s="40" t="str">
        <f t="shared" si="871"/>
        <v/>
      </c>
      <c r="EK429" s="40" t="str">
        <f t="shared" si="871"/>
        <v/>
      </c>
      <c r="EL429" s="40" t="str">
        <f t="shared" si="871"/>
        <v/>
      </c>
      <c r="EM429" s="40" t="str">
        <f t="shared" si="871"/>
        <v/>
      </c>
      <c r="EN429" s="40" t="str">
        <f t="shared" si="871"/>
        <v/>
      </c>
      <c r="EO429" s="40" t="str">
        <f t="shared" si="871"/>
        <v/>
      </c>
    </row>
    <row r="430" spans="1:145">
      <c r="A430" s="40" t="s">
        <v>849</v>
      </c>
      <c r="B430" s="40" t="s">
        <v>850</v>
      </c>
      <c r="C430" s="40" t="s">
        <v>814</v>
      </c>
      <c r="BW430" s="40" t="str">
        <f t="shared" si="803"/>
        <v/>
      </c>
      <c r="BX430" s="40" t="str">
        <f t="shared" si="808"/>
        <v/>
      </c>
      <c r="BY430" s="40" t="str">
        <f t="shared" si="809"/>
        <v/>
      </c>
      <c r="BZ430" s="40" t="str">
        <f t="shared" si="810"/>
        <v/>
      </c>
      <c r="CA430" s="40" t="str">
        <f t="shared" si="811"/>
        <v/>
      </c>
      <c r="CB430" s="40" t="str">
        <f t="shared" si="812"/>
        <v/>
      </c>
      <c r="CC430" s="40" t="str">
        <f t="shared" si="813"/>
        <v/>
      </c>
      <c r="CD430" s="40" t="str">
        <f t="shared" si="814"/>
        <v/>
      </c>
      <c r="CE430" s="40" t="str">
        <f t="shared" si="815"/>
        <v/>
      </c>
      <c r="CF430" s="40" t="str">
        <f t="shared" si="816"/>
        <v/>
      </c>
      <c r="CG430" s="40" t="str">
        <f t="shared" si="817"/>
        <v/>
      </c>
      <c r="CH430" s="40" t="str">
        <f t="shared" si="818"/>
        <v/>
      </c>
      <c r="CI430" s="40" t="str">
        <f t="shared" si="819"/>
        <v/>
      </c>
      <c r="CJ430" s="40" t="str">
        <f t="shared" si="820"/>
        <v/>
      </c>
      <c r="CK430" s="40" t="str">
        <f t="shared" si="821"/>
        <v/>
      </c>
      <c r="CL430" s="40" t="str">
        <f t="shared" si="822"/>
        <v/>
      </c>
      <c r="CM430" s="40" t="str">
        <f t="shared" si="823"/>
        <v/>
      </c>
      <c r="CN430" s="40" t="str">
        <f t="shared" si="824"/>
        <v/>
      </c>
      <c r="CO430" s="40" t="str">
        <f t="shared" si="825"/>
        <v/>
      </c>
      <c r="CP430" s="40" t="str">
        <f t="shared" si="826"/>
        <v/>
      </c>
      <c r="CQ430" s="40" t="str">
        <f t="shared" si="827"/>
        <v/>
      </c>
      <c r="CR430" s="40" t="str">
        <f t="shared" si="828"/>
        <v/>
      </c>
      <c r="CS430" s="40" t="str">
        <f t="shared" si="829"/>
        <v/>
      </c>
      <c r="CT430" s="40" t="str">
        <f t="shared" si="830"/>
        <v/>
      </c>
      <c r="CU430" s="40" t="str">
        <f t="shared" si="831"/>
        <v/>
      </c>
      <c r="CV430" s="40" t="str">
        <f t="shared" si="832"/>
        <v/>
      </c>
      <c r="CW430" s="40" t="str">
        <f t="shared" si="833"/>
        <v/>
      </c>
      <c r="CX430" s="40" t="str">
        <f t="shared" si="834"/>
        <v/>
      </c>
      <c r="CY430" s="40" t="str">
        <f t="shared" si="835"/>
        <v/>
      </c>
      <c r="CZ430" s="40" t="str">
        <f t="shared" si="836"/>
        <v/>
      </c>
      <c r="DA430" s="40" t="str">
        <f t="shared" si="837"/>
        <v/>
      </c>
      <c r="DB430" s="40" t="str">
        <f t="shared" si="838"/>
        <v/>
      </c>
      <c r="DC430" s="40" t="str">
        <f t="shared" si="839"/>
        <v/>
      </c>
      <c r="DD430" s="40" t="str">
        <f t="shared" si="840"/>
        <v/>
      </c>
      <c r="DE430" s="40" t="str">
        <f t="shared" si="841"/>
        <v/>
      </c>
      <c r="DF430" s="40" t="str">
        <f t="shared" si="842"/>
        <v/>
      </c>
      <c r="DG430" s="40" t="str">
        <f t="shared" si="843"/>
        <v/>
      </c>
      <c r="DH430" s="40" t="str">
        <f t="shared" si="844"/>
        <v/>
      </c>
      <c r="DI430" s="40" t="str">
        <f t="shared" si="845"/>
        <v/>
      </c>
      <c r="DJ430" s="40" t="str">
        <f t="shared" si="846"/>
        <v/>
      </c>
      <c r="DK430" s="40" t="str">
        <f t="shared" si="847"/>
        <v/>
      </c>
      <c r="DL430" s="40" t="str">
        <f t="shared" si="848"/>
        <v/>
      </c>
      <c r="DM430" s="40" t="str">
        <f t="shared" si="849"/>
        <v/>
      </c>
      <c r="DN430" s="40" t="str">
        <f t="shared" si="850"/>
        <v/>
      </c>
      <c r="DO430" s="40" t="str">
        <f t="shared" si="851"/>
        <v/>
      </c>
      <c r="DP430" s="40" t="str">
        <f t="shared" si="852"/>
        <v/>
      </c>
      <c r="DQ430" s="40" t="str">
        <f t="shared" si="853"/>
        <v/>
      </c>
      <c r="DR430" s="40" t="str">
        <f t="shared" si="854"/>
        <v/>
      </c>
      <c r="DS430" s="40" t="str">
        <f t="shared" si="855"/>
        <v/>
      </c>
      <c r="DT430" s="40" t="str">
        <f t="shared" si="856"/>
        <v/>
      </c>
      <c r="DU430" s="40" t="str">
        <f t="shared" si="857"/>
        <v/>
      </c>
      <c r="DV430" s="40" t="str">
        <f t="shared" si="858"/>
        <v/>
      </c>
      <c r="DW430" s="40" t="str">
        <f t="shared" si="859"/>
        <v/>
      </c>
      <c r="DX430" s="40" t="str">
        <f t="shared" si="865"/>
        <v/>
      </c>
      <c r="DY430" s="40" t="str">
        <f t="shared" si="865"/>
        <v/>
      </c>
      <c r="DZ430" s="40" t="str">
        <f t="shared" si="865"/>
        <v/>
      </c>
      <c r="EA430" s="40" t="str">
        <f t="shared" si="865"/>
        <v/>
      </c>
      <c r="EB430" s="40" t="str">
        <f t="shared" si="865"/>
        <v/>
      </c>
      <c r="EC430" s="40" t="str">
        <f t="shared" si="865"/>
        <v/>
      </c>
      <c r="ED430" s="40" t="str">
        <f t="shared" si="865"/>
        <v/>
      </c>
      <c r="EE430" s="40" t="str">
        <f t="shared" si="865"/>
        <v/>
      </c>
      <c r="EF430" s="40" t="str">
        <f t="shared" si="865"/>
        <v/>
      </c>
      <c r="EG430" s="40" t="str">
        <f t="shared" si="865"/>
        <v/>
      </c>
      <c r="EH430" s="40" t="str">
        <f t="shared" si="865"/>
        <v/>
      </c>
      <c r="EI430" s="40" t="str">
        <f t="shared" ref="EI430:EO430" si="872">IF(BO430="","","|n|cffffcc00"&amp;EI$2&amp;"：|r"&amp;BO430&amp;EI$1)</f>
        <v/>
      </c>
      <c r="EJ430" s="40" t="str">
        <f t="shared" si="872"/>
        <v/>
      </c>
      <c r="EK430" s="40" t="str">
        <f t="shared" si="872"/>
        <v/>
      </c>
      <c r="EL430" s="40" t="str">
        <f t="shared" si="872"/>
        <v/>
      </c>
      <c r="EM430" s="40" t="str">
        <f t="shared" si="872"/>
        <v/>
      </c>
      <c r="EN430" s="40" t="str">
        <f t="shared" si="872"/>
        <v/>
      </c>
      <c r="EO430" s="40" t="str">
        <f t="shared" si="872"/>
        <v/>
      </c>
    </row>
    <row r="431" spans="1:145">
      <c r="A431" s="40" t="s">
        <v>851</v>
      </c>
      <c r="B431" s="40" t="s">
        <v>852</v>
      </c>
      <c r="C431" s="40" t="s">
        <v>814</v>
      </c>
      <c r="BW431" s="40" t="str">
        <f t="shared" si="803"/>
        <v/>
      </c>
      <c r="BX431" s="40" t="str">
        <f t="shared" si="808"/>
        <v/>
      </c>
      <c r="BY431" s="40" t="str">
        <f t="shared" si="809"/>
        <v/>
      </c>
      <c r="BZ431" s="40" t="str">
        <f t="shared" si="810"/>
        <v/>
      </c>
      <c r="CA431" s="40" t="str">
        <f t="shared" si="811"/>
        <v/>
      </c>
      <c r="CB431" s="40" t="str">
        <f t="shared" si="812"/>
        <v/>
      </c>
      <c r="CC431" s="40" t="str">
        <f t="shared" si="813"/>
        <v/>
      </c>
      <c r="CD431" s="40" t="str">
        <f t="shared" si="814"/>
        <v/>
      </c>
      <c r="CE431" s="40" t="str">
        <f t="shared" si="815"/>
        <v/>
      </c>
      <c r="CF431" s="40" t="str">
        <f t="shared" si="816"/>
        <v/>
      </c>
      <c r="CG431" s="40" t="str">
        <f t="shared" si="817"/>
        <v/>
      </c>
      <c r="CH431" s="40" t="str">
        <f t="shared" si="818"/>
        <v/>
      </c>
      <c r="CI431" s="40" t="str">
        <f t="shared" si="819"/>
        <v/>
      </c>
      <c r="CJ431" s="40" t="str">
        <f t="shared" si="820"/>
        <v/>
      </c>
      <c r="CK431" s="40" t="str">
        <f t="shared" si="821"/>
        <v/>
      </c>
      <c r="CL431" s="40" t="str">
        <f t="shared" si="822"/>
        <v/>
      </c>
      <c r="CM431" s="40" t="str">
        <f t="shared" si="823"/>
        <v/>
      </c>
      <c r="CN431" s="40" t="str">
        <f t="shared" si="824"/>
        <v/>
      </c>
      <c r="CO431" s="40" t="str">
        <f t="shared" si="825"/>
        <v/>
      </c>
      <c r="CP431" s="40" t="str">
        <f t="shared" si="826"/>
        <v/>
      </c>
      <c r="CQ431" s="40" t="str">
        <f t="shared" si="827"/>
        <v/>
      </c>
      <c r="CR431" s="40" t="str">
        <f t="shared" si="828"/>
        <v/>
      </c>
      <c r="CS431" s="40" t="str">
        <f t="shared" si="829"/>
        <v/>
      </c>
      <c r="CT431" s="40" t="str">
        <f t="shared" si="830"/>
        <v/>
      </c>
      <c r="CU431" s="40" t="str">
        <f t="shared" si="831"/>
        <v/>
      </c>
      <c r="CV431" s="40" t="str">
        <f t="shared" si="832"/>
        <v/>
      </c>
      <c r="CW431" s="40" t="str">
        <f t="shared" si="833"/>
        <v/>
      </c>
      <c r="CX431" s="40" t="str">
        <f t="shared" si="834"/>
        <v/>
      </c>
      <c r="CY431" s="40" t="str">
        <f t="shared" si="835"/>
        <v/>
      </c>
      <c r="CZ431" s="40" t="str">
        <f t="shared" si="836"/>
        <v/>
      </c>
      <c r="DA431" s="40" t="str">
        <f t="shared" si="837"/>
        <v/>
      </c>
      <c r="DB431" s="40" t="str">
        <f t="shared" si="838"/>
        <v/>
      </c>
      <c r="DC431" s="40" t="str">
        <f t="shared" si="839"/>
        <v/>
      </c>
      <c r="DD431" s="40" t="str">
        <f t="shared" si="840"/>
        <v/>
      </c>
      <c r="DE431" s="40" t="str">
        <f t="shared" si="841"/>
        <v/>
      </c>
      <c r="DF431" s="40" t="str">
        <f t="shared" si="842"/>
        <v/>
      </c>
      <c r="DG431" s="40" t="str">
        <f t="shared" si="843"/>
        <v/>
      </c>
      <c r="DH431" s="40" t="str">
        <f t="shared" si="844"/>
        <v/>
      </c>
      <c r="DI431" s="40" t="str">
        <f t="shared" si="845"/>
        <v/>
      </c>
      <c r="DJ431" s="40" t="str">
        <f t="shared" si="846"/>
        <v/>
      </c>
      <c r="DK431" s="40" t="str">
        <f t="shared" si="847"/>
        <v/>
      </c>
      <c r="DL431" s="40" t="str">
        <f t="shared" si="848"/>
        <v/>
      </c>
      <c r="DM431" s="40" t="str">
        <f t="shared" si="849"/>
        <v/>
      </c>
      <c r="DN431" s="40" t="str">
        <f t="shared" si="850"/>
        <v/>
      </c>
      <c r="DO431" s="40" t="str">
        <f t="shared" si="851"/>
        <v/>
      </c>
      <c r="DP431" s="40" t="str">
        <f t="shared" si="852"/>
        <v/>
      </c>
      <c r="DQ431" s="40" t="str">
        <f t="shared" si="853"/>
        <v/>
      </c>
      <c r="DR431" s="40" t="str">
        <f t="shared" si="854"/>
        <v/>
      </c>
      <c r="DS431" s="40" t="str">
        <f t="shared" si="855"/>
        <v/>
      </c>
      <c r="DT431" s="40" t="str">
        <f t="shared" si="856"/>
        <v/>
      </c>
      <c r="DU431" s="40" t="str">
        <f t="shared" si="857"/>
        <v/>
      </c>
      <c r="DV431" s="40" t="str">
        <f t="shared" si="858"/>
        <v/>
      </c>
      <c r="DW431" s="40" t="str">
        <f t="shared" si="859"/>
        <v/>
      </c>
      <c r="DX431" s="40" t="str">
        <f t="shared" si="865"/>
        <v/>
      </c>
      <c r="DY431" s="40" t="str">
        <f t="shared" si="865"/>
        <v/>
      </c>
      <c r="DZ431" s="40" t="str">
        <f t="shared" si="865"/>
        <v/>
      </c>
      <c r="EA431" s="40" t="str">
        <f t="shared" si="865"/>
        <v/>
      </c>
      <c r="EB431" s="40" t="str">
        <f t="shared" si="865"/>
        <v/>
      </c>
      <c r="EC431" s="40" t="str">
        <f t="shared" si="865"/>
        <v/>
      </c>
      <c r="ED431" s="40" t="str">
        <f t="shared" si="865"/>
        <v/>
      </c>
      <c r="EE431" s="40" t="str">
        <f t="shared" si="865"/>
        <v/>
      </c>
      <c r="EF431" s="40" t="str">
        <f t="shared" si="865"/>
        <v/>
      </c>
      <c r="EG431" s="40" t="str">
        <f t="shared" si="865"/>
        <v/>
      </c>
      <c r="EH431" s="40" t="str">
        <f t="shared" si="865"/>
        <v/>
      </c>
      <c r="EI431" s="40" t="str">
        <f t="shared" ref="EI431:EO431" si="873">IF(BO431="","","|n|cffffcc00"&amp;EI$2&amp;"：|r"&amp;BO431&amp;EI$1)</f>
        <v/>
      </c>
      <c r="EJ431" s="40" t="str">
        <f t="shared" si="873"/>
        <v/>
      </c>
      <c r="EK431" s="40" t="str">
        <f t="shared" si="873"/>
        <v/>
      </c>
      <c r="EL431" s="40" t="str">
        <f t="shared" si="873"/>
        <v/>
      </c>
      <c r="EM431" s="40" t="str">
        <f t="shared" si="873"/>
        <v/>
      </c>
      <c r="EN431" s="40" t="str">
        <f t="shared" si="873"/>
        <v/>
      </c>
      <c r="EO431" s="40" t="str">
        <f t="shared" si="873"/>
        <v/>
      </c>
    </row>
    <row r="432" spans="1:145">
      <c r="A432" s="40" t="s">
        <v>853</v>
      </c>
      <c r="B432" s="40" t="s">
        <v>854</v>
      </c>
      <c r="C432" s="40" t="s">
        <v>814</v>
      </c>
      <c r="BW432" s="40" t="str">
        <f t="shared" si="803"/>
        <v/>
      </c>
      <c r="BX432" s="40" t="str">
        <f t="shared" si="808"/>
        <v/>
      </c>
      <c r="BY432" s="40" t="str">
        <f t="shared" si="809"/>
        <v/>
      </c>
      <c r="BZ432" s="40" t="str">
        <f t="shared" si="810"/>
        <v/>
      </c>
      <c r="CA432" s="40" t="str">
        <f t="shared" si="811"/>
        <v/>
      </c>
      <c r="CB432" s="40" t="str">
        <f t="shared" si="812"/>
        <v/>
      </c>
      <c r="CC432" s="40" t="str">
        <f t="shared" si="813"/>
        <v/>
      </c>
      <c r="CD432" s="40" t="str">
        <f t="shared" si="814"/>
        <v/>
      </c>
      <c r="CE432" s="40" t="str">
        <f t="shared" si="815"/>
        <v/>
      </c>
      <c r="CF432" s="40" t="str">
        <f t="shared" si="816"/>
        <v/>
      </c>
      <c r="CG432" s="40" t="str">
        <f t="shared" si="817"/>
        <v/>
      </c>
      <c r="CH432" s="40" t="str">
        <f t="shared" si="818"/>
        <v/>
      </c>
      <c r="CI432" s="40" t="str">
        <f t="shared" si="819"/>
        <v/>
      </c>
      <c r="CJ432" s="40" t="str">
        <f t="shared" si="820"/>
        <v/>
      </c>
      <c r="CK432" s="40" t="str">
        <f t="shared" si="821"/>
        <v/>
      </c>
      <c r="CL432" s="40" t="str">
        <f t="shared" si="822"/>
        <v/>
      </c>
      <c r="CM432" s="40" t="str">
        <f t="shared" si="823"/>
        <v/>
      </c>
      <c r="CN432" s="40" t="str">
        <f t="shared" si="824"/>
        <v/>
      </c>
      <c r="CO432" s="40" t="str">
        <f t="shared" si="825"/>
        <v/>
      </c>
      <c r="CP432" s="40" t="str">
        <f t="shared" si="826"/>
        <v/>
      </c>
      <c r="CQ432" s="40" t="str">
        <f t="shared" si="827"/>
        <v/>
      </c>
      <c r="CR432" s="40" t="str">
        <f t="shared" si="828"/>
        <v/>
      </c>
      <c r="CS432" s="40" t="str">
        <f t="shared" si="829"/>
        <v/>
      </c>
      <c r="CT432" s="40" t="str">
        <f t="shared" si="830"/>
        <v/>
      </c>
      <c r="CU432" s="40" t="str">
        <f t="shared" si="831"/>
        <v/>
      </c>
      <c r="CV432" s="40" t="str">
        <f t="shared" si="832"/>
        <v/>
      </c>
      <c r="CW432" s="40" t="str">
        <f t="shared" si="833"/>
        <v/>
      </c>
      <c r="CX432" s="40" t="str">
        <f t="shared" si="834"/>
        <v/>
      </c>
      <c r="CY432" s="40" t="str">
        <f t="shared" si="835"/>
        <v/>
      </c>
      <c r="CZ432" s="40" t="str">
        <f t="shared" si="836"/>
        <v/>
      </c>
      <c r="DA432" s="40" t="str">
        <f t="shared" si="837"/>
        <v/>
      </c>
      <c r="DB432" s="40" t="str">
        <f t="shared" si="838"/>
        <v/>
      </c>
      <c r="DC432" s="40" t="str">
        <f t="shared" si="839"/>
        <v/>
      </c>
      <c r="DD432" s="40" t="str">
        <f t="shared" si="840"/>
        <v/>
      </c>
      <c r="DE432" s="40" t="str">
        <f t="shared" si="841"/>
        <v/>
      </c>
      <c r="DF432" s="40" t="str">
        <f t="shared" si="842"/>
        <v/>
      </c>
      <c r="DG432" s="40" t="str">
        <f t="shared" si="843"/>
        <v/>
      </c>
      <c r="DH432" s="40" t="str">
        <f t="shared" si="844"/>
        <v/>
      </c>
      <c r="DI432" s="40" t="str">
        <f t="shared" si="845"/>
        <v/>
      </c>
      <c r="DJ432" s="40" t="str">
        <f t="shared" si="846"/>
        <v/>
      </c>
      <c r="DK432" s="40" t="str">
        <f t="shared" si="847"/>
        <v/>
      </c>
      <c r="DL432" s="40" t="str">
        <f t="shared" si="848"/>
        <v/>
      </c>
      <c r="DM432" s="40" t="str">
        <f t="shared" si="849"/>
        <v/>
      </c>
      <c r="DN432" s="40" t="str">
        <f t="shared" si="850"/>
        <v/>
      </c>
      <c r="DO432" s="40" t="str">
        <f t="shared" si="851"/>
        <v/>
      </c>
      <c r="DP432" s="40" t="str">
        <f t="shared" si="852"/>
        <v/>
      </c>
      <c r="DQ432" s="40" t="str">
        <f t="shared" si="853"/>
        <v/>
      </c>
      <c r="DR432" s="40" t="str">
        <f t="shared" si="854"/>
        <v/>
      </c>
      <c r="DS432" s="40" t="str">
        <f t="shared" si="855"/>
        <v/>
      </c>
      <c r="DT432" s="40" t="str">
        <f t="shared" si="856"/>
        <v/>
      </c>
      <c r="DU432" s="40" t="str">
        <f t="shared" si="857"/>
        <v/>
      </c>
      <c r="DV432" s="40" t="str">
        <f t="shared" si="858"/>
        <v/>
      </c>
      <c r="DW432" s="40" t="str">
        <f t="shared" si="859"/>
        <v/>
      </c>
      <c r="DX432" s="40" t="str">
        <f t="shared" si="865"/>
        <v/>
      </c>
      <c r="DY432" s="40" t="str">
        <f t="shared" si="865"/>
        <v/>
      </c>
      <c r="DZ432" s="40" t="str">
        <f t="shared" si="865"/>
        <v/>
      </c>
      <c r="EA432" s="40" t="str">
        <f t="shared" si="865"/>
        <v/>
      </c>
      <c r="EB432" s="40" t="str">
        <f t="shared" si="865"/>
        <v/>
      </c>
      <c r="EC432" s="40" t="str">
        <f t="shared" si="865"/>
        <v/>
      </c>
      <c r="ED432" s="40" t="str">
        <f t="shared" si="865"/>
        <v/>
      </c>
      <c r="EE432" s="40" t="str">
        <f t="shared" si="865"/>
        <v/>
      </c>
      <c r="EF432" s="40" t="str">
        <f t="shared" si="865"/>
        <v/>
      </c>
      <c r="EG432" s="40" t="str">
        <f t="shared" si="865"/>
        <v/>
      </c>
      <c r="EH432" s="40" t="str">
        <f t="shared" si="865"/>
        <v/>
      </c>
      <c r="EI432" s="40" t="str">
        <f t="shared" ref="EI432:EO432" si="874">IF(BO432="","","|n|cffffcc00"&amp;EI$2&amp;"：|r"&amp;BO432&amp;EI$1)</f>
        <v/>
      </c>
      <c r="EJ432" s="40" t="str">
        <f t="shared" si="874"/>
        <v/>
      </c>
      <c r="EK432" s="40" t="str">
        <f t="shared" si="874"/>
        <v/>
      </c>
      <c r="EL432" s="40" t="str">
        <f t="shared" si="874"/>
        <v/>
      </c>
      <c r="EM432" s="40" t="str">
        <f t="shared" si="874"/>
        <v/>
      </c>
      <c r="EN432" s="40" t="str">
        <f t="shared" si="874"/>
        <v/>
      </c>
      <c r="EO432" s="40" t="str">
        <f t="shared" si="874"/>
        <v/>
      </c>
    </row>
    <row r="433" spans="1:145">
      <c r="A433" s="40" t="s">
        <v>855</v>
      </c>
      <c r="B433" s="40" t="s">
        <v>856</v>
      </c>
      <c r="C433" s="40" t="s">
        <v>814</v>
      </c>
      <c r="BW433" s="40" t="str">
        <f t="shared" si="803"/>
        <v/>
      </c>
      <c r="BX433" s="40" t="str">
        <f t="shared" si="808"/>
        <v/>
      </c>
      <c r="BY433" s="40" t="str">
        <f t="shared" si="809"/>
        <v/>
      </c>
      <c r="BZ433" s="40" t="str">
        <f t="shared" si="810"/>
        <v/>
      </c>
      <c r="CA433" s="40" t="str">
        <f t="shared" si="811"/>
        <v/>
      </c>
      <c r="CB433" s="40" t="str">
        <f t="shared" si="812"/>
        <v/>
      </c>
      <c r="CC433" s="40" t="str">
        <f t="shared" si="813"/>
        <v/>
      </c>
      <c r="CD433" s="40" t="str">
        <f t="shared" si="814"/>
        <v/>
      </c>
      <c r="CE433" s="40" t="str">
        <f t="shared" si="815"/>
        <v/>
      </c>
      <c r="CF433" s="40" t="str">
        <f t="shared" si="816"/>
        <v/>
      </c>
      <c r="CG433" s="40" t="str">
        <f t="shared" si="817"/>
        <v/>
      </c>
      <c r="CH433" s="40" t="str">
        <f t="shared" si="818"/>
        <v/>
      </c>
      <c r="CI433" s="40" t="str">
        <f t="shared" si="819"/>
        <v/>
      </c>
      <c r="CJ433" s="40" t="str">
        <f t="shared" si="820"/>
        <v/>
      </c>
      <c r="CK433" s="40" t="str">
        <f t="shared" si="821"/>
        <v/>
      </c>
      <c r="CL433" s="40" t="str">
        <f t="shared" si="822"/>
        <v/>
      </c>
      <c r="CM433" s="40" t="str">
        <f t="shared" si="823"/>
        <v/>
      </c>
      <c r="CN433" s="40" t="str">
        <f t="shared" si="824"/>
        <v/>
      </c>
      <c r="CO433" s="40" t="str">
        <f t="shared" si="825"/>
        <v/>
      </c>
      <c r="CP433" s="40" t="str">
        <f t="shared" si="826"/>
        <v/>
      </c>
      <c r="CQ433" s="40" t="str">
        <f t="shared" si="827"/>
        <v/>
      </c>
      <c r="CR433" s="40" t="str">
        <f t="shared" si="828"/>
        <v/>
      </c>
      <c r="CS433" s="40" t="str">
        <f t="shared" si="829"/>
        <v/>
      </c>
      <c r="CT433" s="40" t="str">
        <f t="shared" si="830"/>
        <v/>
      </c>
      <c r="CU433" s="40" t="str">
        <f t="shared" si="831"/>
        <v/>
      </c>
      <c r="CV433" s="40" t="str">
        <f t="shared" si="832"/>
        <v/>
      </c>
      <c r="CW433" s="40" t="str">
        <f t="shared" si="833"/>
        <v/>
      </c>
      <c r="CX433" s="40" t="str">
        <f t="shared" si="834"/>
        <v/>
      </c>
      <c r="CY433" s="40" t="str">
        <f t="shared" si="835"/>
        <v/>
      </c>
      <c r="CZ433" s="40" t="str">
        <f t="shared" si="836"/>
        <v/>
      </c>
      <c r="DA433" s="40" t="str">
        <f t="shared" si="837"/>
        <v/>
      </c>
      <c r="DB433" s="40" t="str">
        <f t="shared" si="838"/>
        <v/>
      </c>
      <c r="DC433" s="40" t="str">
        <f t="shared" si="839"/>
        <v/>
      </c>
      <c r="DD433" s="40" t="str">
        <f t="shared" si="840"/>
        <v/>
      </c>
      <c r="DE433" s="40" t="str">
        <f t="shared" si="841"/>
        <v/>
      </c>
      <c r="DF433" s="40" t="str">
        <f t="shared" si="842"/>
        <v/>
      </c>
      <c r="DG433" s="40" t="str">
        <f t="shared" si="843"/>
        <v/>
      </c>
      <c r="DH433" s="40" t="str">
        <f t="shared" si="844"/>
        <v/>
      </c>
      <c r="DI433" s="40" t="str">
        <f t="shared" si="845"/>
        <v/>
      </c>
      <c r="DJ433" s="40" t="str">
        <f t="shared" si="846"/>
        <v/>
      </c>
      <c r="DK433" s="40" t="str">
        <f t="shared" si="847"/>
        <v/>
      </c>
      <c r="DL433" s="40" t="str">
        <f t="shared" si="848"/>
        <v/>
      </c>
      <c r="DM433" s="40" t="str">
        <f t="shared" si="849"/>
        <v/>
      </c>
      <c r="DN433" s="40" t="str">
        <f t="shared" si="850"/>
        <v/>
      </c>
      <c r="DO433" s="40" t="str">
        <f t="shared" si="851"/>
        <v/>
      </c>
      <c r="DP433" s="40" t="str">
        <f t="shared" si="852"/>
        <v/>
      </c>
      <c r="DQ433" s="40" t="str">
        <f t="shared" si="853"/>
        <v/>
      </c>
      <c r="DR433" s="40" t="str">
        <f t="shared" si="854"/>
        <v/>
      </c>
      <c r="DS433" s="40" t="str">
        <f t="shared" si="855"/>
        <v/>
      </c>
      <c r="DT433" s="40" t="str">
        <f t="shared" si="856"/>
        <v/>
      </c>
      <c r="DU433" s="40" t="str">
        <f t="shared" si="857"/>
        <v/>
      </c>
      <c r="DV433" s="40" t="str">
        <f t="shared" si="858"/>
        <v/>
      </c>
      <c r="DW433" s="40" t="str">
        <f t="shared" si="859"/>
        <v/>
      </c>
      <c r="DX433" s="40" t="str">
        <f t="shared" si="865"/>
        <v/>
      </c>
      <c r="DY433" s="40" t="str">
        <f t="shared" si="865"/>
        <v/>
      </c>
      <c r="DZ433" s="40" t="str">
        <f t="shared" si="865"/>
        <v/>
      </c>
      <c r="EA433" s="40" t="str">
        <f t="shared" si="865"/>
        <v/>
      </c>
      <c r="EB433" s="40" t="str">
        <f t="shared" si="865"/>
        <v/>
      </c>
      <c r="EC433" s="40" t="str">
        <f t="shared" si="865"/>
        <v/>
      </c>
      <c r="ED433" s="40" t="str">
        <f t="shared" si="865"/>
        <v/>
      </c>
      <c r="EE433" s="40" t="str">
        <f t="shared" si="865"/>
        <v/>
      </c>
      <c r="EF433" s="40" t="str">
        <f t="shared" si="865"/>
        <v/>
      </c>
      <c r="EG433" s="40" t="str">
        <f t="shared" si="865"/>
        <v/>
      </c>
      <c r="EH433" s="40" t="str">
        <f t="shared" si="865"/>
        <v/>
      </c>
      <c r="EI433" s="40" t="str">
        <f t="shared" ref="EI433:EO433" si="875">IF(BO433="","","|n|cffffcc00"&amp;EI$2&amp;"：|r"&amp;BO433&amp;EI$1)</f>
        <v/>
      </c>
      <c r="EJ433" s="40" t="str">
        <f t="shared" si="875"/>
        <v/>
      </c>
      <c r="EK433" s="40" t="str">
        <f t="shared" si="875"/>
        <v/>
      </c>
      <c r="EL433" s="40" t="str">
        <f t="shared" si="875"/>
        <v/>
      </c>
      <c r="EM433" s="40" t="str">
        <f t="shared" si="875"/>
        <v/>
      </c>
      <c r="EN433" s="40" t="str">
        <f t="shared" si="875"/>
        <v/>
      </c>
      <c r="EO433" s="40" t="str">
        <f t="shared" si="875"/>
        <v/>
      </c>
    </row>
    <row r="434" spans="1:145">
      <c r="A434" s="40" t="s">
        <v>857</v>
      </c>
      <c r="B434" s="40" t="s">
        <v>858</v>
      </c>
      <c r="C434" s="40" t="s">
        <v>834</v>
      </c>
      <c r="BW434" s="40" t="str">
        <f t="shared" ref="BW434:BW438" si="876">CONCATENATE(BX434,BY434,BZ434,CA434,CB434,CC434,CD434,CE434,CF434,CG434,CH434,CI434,CJ434,CK434,CL434,CM434,CN434,CO434,CP434,CQ434,CR434,CS434,CT434,CU434,CV434,CW434,CX434,CY434,CZ434,DA434,DB434,DC434,DD434,DE434,DF434,DG434,DH434,DI434,DJ434,DK434,DL434,DM434,DN434,DO434,DP434,DQ434,DR434,DS434,DT434,DU434,DV434,DW434,DX434,DY434,DZ434,EA434,EB434,EC434,ED434,EE434,EF434,EG434,EH434,EI434,EJ434,EK434,EL434,EM434,EN434,EO434)</f>
        <v/>
      </c>
      <c r="BX434" s="40" t="str">
        <f t="shared" si="808"/>
        <v/>
      </c>
      <c r="BY434" s="40" t="str">
        <f t="shared" si="809"/>
        <v/>
      </c>
      <c r="BZ434" s="40" t="str">
        <f t="shared" si="810"/>
        <v/>
      </c>
      <c r="CA434" s="40" t="str">
        <f t="shared" si="811"/>
        <v/>
      </c>
      <c r="CB434" s="40" t="str">
        <f t="shared" si="812"/>
        <v/>
      </c>
      <c r="CC434" s="40" t="str">
        <f t="shared" si="813"/>
        <v/>
      </c>
      <c r="CD434" s="40" t="str">
        <f t="shared" si="814"/>
        <v/>
      </c>
      <c r="CE434" s="40" t="str">
        <f t="shared" si="815"/>
        <v/>
      </c>
      <c r="CF434" s="40" t="str">
        <f t="shared" si="816"/>
        <v/>
      </c>
      <c r="CG434" s="40" t="str">
        <f t="shared" si="817"/>
        <v/>
      </c>
      <c r="CH434" s="40" t="str">
        <f t="shared" si="818"/>
        <v/>
      </c>
      <c r="CI434" s="40" t="str">
        <f t="shared" si="819"/>
        <v/>
      </c>
      <c r="CJ434" s="40" t="str">
        <f t="shared" si="820"/>
        <v/>
      </c>
      <c r="CK434" s="40" t="str">
        <f t="shared" si="821"/>
        <v/>
      </c>
      <c r="CL434" s="40" t="str">
        <f t="shared" si="822"/>
        <v/>
      </c>
      <c r="CM434" s="40" t="str">
        <f t="shared" si="823"/>
        <v/>
      </c>
      <c r="CN434" s="40" t="str">
        <f t="shared" si="824"/>
        <v/>
      </c>
      <c r="CO434" s="40" t="str">
        <f t="shared" si="825"/>
        <v/>
      </c>
      <c r="CP434" s="40" t="str">
        <f t="shared" si="826"/>
        <v/>
      </c>
      <c r="CQ434" s="40" t="str">
        <f t="shared" si="827"/>
        <v/>
      </c>
      <c r="CR434" s="40" t="str">
        <f t="shared" si="828"/>
        <v/>
      </c>
      <c r="CS434" s="40" t="str">
        <f t="shared" si="829"/>
        <v/>
      </c>
      <c r="CT434" s="40" t="str">
        <f t="shared" si="830"/>
        <v/>
      </c>
      <c r="CU434" s="40" t="str">
        <f t="shared" si="831"/>
        <v/>
      </c>
      <c r="CV434" s="40" t="str">
        <f t="shared" si="832"/>
        <v/>
      </c>
      <c r="CW434" s="40" t="str">
        <f t="shared" si="833"/>
        <v/>
      </c>
      <c r="CX434" s="40" t="str">
        <f t="shared" si="834"/>
        <v/>
      </c>
      <c r="CY434" s="40" t="str">
        <f t="shared" si="835"/>
        <v/>
      </c>
      <c r="CZ434" s="40" t="str">
        <f t="shared" si="836"/>
        <v/>
      </c>
      <c r="DA434" s="40" t="str">
        <f t="shared" si="837"/>
        <v/>
      </c>
      <c r="DB434" s="40" t="str">
        <f t="shared" si="838"/>
        <v/>
      </c>
      <c r="DC434" s="40" t="str">
        <f t="shared" si="839"/>
        <v/>
      </c>
      <c r="DD434" s="40" t="str">
        <f t="shared" si="840"/>
        <v/>
      </c>
      <c r="DE434" s="40" t="str">
        <f t="shared" si="841"/>
        <v/>
      </c>
      <c r="DF434" s="40" t="str">
        <f t="shared" si="842"/>
        <v/>
      </c>
      <c r="DG434" s="40" t="str">
        <f t="shared" si="843"/>
        <v/>
      </c>
      <c r="DH434" s="40" t="str">
        <f t="shared" si="844"/>
        <v/>
      </c>
      <c r="DI434" s="40" t="str">
        <f t="shared" si="845"/>
        <v/>
      </c>
      <c r="DJ434" s="40" t="str">
        <f t="shared" si="846"/>
        <v/>
      </c>
      <c r="DK434" s="40" t="str">
        <f t="shared" si="847"/>
        <v/>
      </c>
      <c r="DL434" s="40" t="str">
        <f t="shared" si="848"/>
        <v/>
      </c>
      <c r="DM434" s="40" t="str">
        <f t="shared" si="849"/>
        <v/>
      </c>
      <c r="DN434" s="40" t="str">
        <f t="shared" si="850"/>
        <v/>
      </c>
      <c r="DO434" s="40" t="str">
        <f t="shared" si="851"/>
        <v/>
      </c>
      <c r="DP434" s="40" t="str">
        <f t="shared" si="852"/>
        <v/>
      </c>
      <c r="DQ434" s="40" t="str">
        <f t="shared" si="853"/>
        <v/>
      </c>
      <c r="DR434" s="40" t="str">
        <f t="shared" si="854"/>
        <v/>
      </c>
      <c r="DS434" s="40" t="str">
        <f t="shared" si="855"/>
        <v/>
      </c>
      <c r="DT434" s="40" t="str">
        <f t="shared" si="856"/>
        <v/>
      </c>
      <c r="DU434" s="40" t="str">
        <f t="shared" si="857"/>
        <v/>
      </c>
      <c r="DV434" s="40" t="str">
        <f t="shared" si="858"/>
        <v/>
      </c>
      <c r="DW434" s="40" t="str">
        <f t="shared" si="859"/>
        <v/>
      </c>
      <c r="DX434" s="40" t="str">
        <f t="shared" si="865"/>
        <v/>
      </c>
      <c r="DY434" s="40" t="str">
        <f t="shared" si="865"/>
        <v/>
      </c>
      <c r="DZ434" s="40" t="str">
        <f t="shared" si="865"/>
        <v/>
      </c>
      <c r="EA434" s="40" t="str">
        <f t="shared" si="865"/>
        <v/>
      </c>
      <c r="EB434" s="40" t="str">
        <f t="shared" si="865"/>
        <v/>
      </c>
      <c r="EC434" s="40" t="str">
        <f t="shared" si="865"/>
        <v/>
      </c>
      <c r="ED434" s="40" t="str">
        <f t="shared" si="865"/>
        <v/>
      </c>
      <c r="EE434" s="40" t="str">
        <f t="shared" si="865"/>
        <v/>
      </c>
      <c r="EF434" s="40" t="str">
        <f t="shared" si="865"/>
        <v/>
      </c>
      <c r="EG434" s="40" t="str">
        <f t="shared" si="865"/>
        <v/>
      </c>
      <c r="EH434" s="40" t="str">
        <f t="shared" si="865"/>
        <v/>
      </c>
      <c r="EI434" s="40" t="str">
        <f t="shared" ref="EI434:EO434" si="877">IF(BO434="","","|n|cffffcc00"&amp;EI$2&amp;"：|r"&amp;BO434&amp;EI$1)</f>
        <v/>
      </c>
      <c r="EJ434" s="40" t="str">
        <f t="shared" si="877"/>
        <v/>
      </c>
      <c r="EK434" s="40" t="str">
        <f t="shared" si="877"/>
        <v/>
      </c>
      <c r="EL434" s="40" t="str">
        <f t="shared" si="877"/>
        <v/>
      </c>
      <c r="EM434" s="40" t="str">
        <f t="shared" si="877"/>
        <v/>
      </c>
      <c r="EN434" s="40" t="str">
        <f t="shared" si="877"/>
        <v/>
      </c>
      <c r="EO434" s="40" t="str">
        <f t="shared" si="877"/>
        <v/>
      </c>
    </row>
    <row r="435" spans="1:145">
      <c r="A435" s="40" t="s">
        <v>859</v>
      </c>
      <c r="B435" s="40" t="s">
        <v>860</v>
      </c>
      <c r="C435" s="40" t="s">
        <v>861</v>
      </c>
      <c r="D435" s="40">
        <v>2</v>
      </c>
      <c r="H435" s="40">
        <v>100</v>
      </c>
      <c r="BW435" s="40" t="str">
        <f t="shared" si="876"/>
        <v>|n攻击+2|n生命值+100</v>
      </c>
      <c r="BX435" s="40" t="str">
        <f t="shared" si="808"/>
        <v>|n攻击+2</v>
      </c>
      <c r="BY435" s="40" t="str">
        <f t="shared" si="809"/>
        <v/>
      </c>
      <c r="BZ435" s="40" t="str">
        <f t="shared" si="810"/>
        <v/>
      </c>
      <c r="CA435" s="40" t="str">
        <f t="shared" si="811"/>
        <v/>
      </c>
      <c r="CB435" s="40" t="str">
        <f t="shared" si="812"/>
        <v>|n生命值+100</v>
      </c>
      <c r="CC435" s="40" t="str">
        <f t="shared" si="813"/>
        <v/>
      </c>
      <c r="CD435" s="40" t="str">
        <f t="shared" si="814"/>
        <v/>
      </c>
      <c r="CE435" s="40" t="str">
        <f t="shared" si="815"/>
        <v/>
      </c>
      <c r="CF435" s="40" t="str">
        <f t="shared" si="816"/>
        <v/>
      </c>
      <c r="CG435" s="40" t="str">
        <f t="shared" si="817"/>
        <v/>
      </c>
      <c r="CH435" s="40" t="str">
        <f t="shared" si="818"/>
        <v/>
      </c>
      <c r="CI435" s="40" t="str">
        <f t="shared" si="819"/>
        <v/>
      </c>
      <c r="CJ435" s="40" t="str">
        <f t="shared" si="820"/>
        <v/>
      </c>
      <c r="CK435" s="40" t="str">
        <f t="shared" si="821"/>
        <v/>
      </c>
      <c r="CL435" s="40" t="str">
        <f t="shared" si="822"/>
        <v/>
      </c>
      <c r="CM435" s="40" t="str">
        <f t="shared" si="823"/>
        <v/>
      </c>
      <c r="CN435" s="40" t="str">
        <f t="shared" si="824"/>
        <v/>
      </c>
      <c r="CO435" s="40" t="str">
        <f t="shared" si="825"/>
        <v/>
      </c>
      <c r="CP435" s="40" t="str">
        <f t="shared" si="826"/>
        <v/>
      </c>
      <c r="CQ435" s="40" t="str">
        <f t="shared" si="827"/>
        <v/>
      </c>
      <c r="CR435" s="40" t="str">
        <f t="shared" si="828"/>
        <v/>
      </c>
      <c r="CS435" s="40" t="str">
        <f t="shared" si="829"/>
        <v/>
      </c>
      <c r="CT435" s="40" t="str">
        <f t="shared" si="830"/>
        <v/>
      </c>
      <c r="CU435" s="40" t="str">
        <f t="shared" si="831"/>
        <v/>
      </c>
      <c r="CV435" s="40" t="str">
        <f t="shared" si="832"/>
        <v/>
      </c>
      <c r="CW435" s="40" t="str">
        <f t="shared" si="833"/>
        <v/>
      </c>
      <c r="CX435" s="40" t="str">
        <f t="shared" si="834"/>
        <v/>
      </c>
      <c r="CY435" s="40" t="str">
        <f t="shared" si="835"/>
        <v/>
      </c>
      <c r="CZ435" s="40" t="str">
        <f t="shared" si="836"/>
        <v/>
      </c>
      <c r="DA435" s="40" t="str">
        <f t="shared" si="837"/>
        <v/>
      </c>
      <c r="DB435" s="40" t="str">
        <f t="shared" si="838"/>
        <v/>
      </c>
      <c r="DC435" s="40" t="str">
        <f t="shared" si="839"/>
        <v/>
      </c>
      <c r="DD435" s="40" t="str">
        <f t="shared" si="840"/>
        <v/>
      </c>
      <c r="DE435" s="40" t="str">
        <f t="shared" si="841"/>
        <v/>
      </c>
      <c r="DF435" s="40" t="str">
        <f t="shared" si="842"/>
        <v/>
      </c>
      <c r="DG435" s="40" t="str">
        <f t="shared" si="843"/>
        <v/>
      </c>
      <c r="DH435" s="40" t="str">
        <f t="shared" si="844"/>
        <v/>
      </c>
      <c r="DI435" s="40" t="str">
        <f t="shared" si="845"/>
        <v/>
      </c>
      <c r="DJ435" s="40" t="str">
        <f t="shared" si="846"/>
        <v/>
      </c>
      <c r="DK435" s="40" t="str">
        <f t="shared" si="847"/>
        <v/>
      </c>
      <c r="DL435" s="40" t="str">
        <f t="shared" si="848"/>
        <v/>
      </c>
      <c r="DM435" s="40" t="str">
        <f t="shared" si="849"/>
        <v/>
      </c>
      <c r="DN435" s="40" t="str">
        <f t="shared" si="850"/>
        <v/>
      </c>
      <c r="DO435" s="40" t="str">
        <f t="shared" si="851"/>
        <v/>
      </c>
      <c r="DP435" s="40" t="str">
        <f t="shared" si="852"/>
        <v/>
      </c>
      <c r="DQ435" s="40" t="str">
        <f t="shared" si="853"/>
        <v/>
      </c>
      <c r="DR435" s="40" t="str">
        <f t="shared" si="854"/>
        <v/>
      </c>
      <c r="DS435" s="40" t="str">
        <f t="shared" si="855"/>
        <v/>
      </c>
      <c r="DT435" s="40" t="str">
        <f t="shared" si="856"/>
        <v/>
      </c>
      <c r="DU435" s="40" t="str">
        <f t="shared" si="857"/>
        <v/>
      </c>
      <c r="DV435" s="40" t="str">
        <f t="shared" si="858"/>
        <v/>
      </c>
      <c r="DW435" s="40" t="str">
        <f t="shared" si="859"/>
        <v/>
      </c>
      <c r="DX435" s="40" t="str">
        <f t="shared" si="865"/>
        <v/>
      </c>
      <c r="DY435" s="40" t="str">
        <f t="shared" si="865"/>
        <v/>
      </c>
      <c r="DZ435" s="40" t="str">
        <f t="shared" si="865"/>
        <v/>
      </c>
      <c r="EA435" s="40" t="str">
        <f t="shared" si="865"/>
        <v/>
      </c>
      <c r="EB435" s="40" t="str">
        <f t="shared" si="865"/>
        <v/>
      </c>
      <c r="EC435" s="40" t="str">
        <f t="shared" si="865"/>
        <v/>
      </c>
      <c r="ED435" s="40" t="str">
        <f t="shared" si="865"/>
        <v/>
      </c>
      <c r="EE435" s="40" t="str">
        <f t="shared" si="865"/>
        <v/>
      </c>
      <c r="EF435" s="40" t="str">
        <f t="shared" si="865"/>
        <v/>
      </c>
      <c r="EG435" s="40" t="str">
        <f t="shared" si="865"/>
        <v/>
      </c>
      <c r="EH435" s="40" t="str">
        <f t="shared" si="865"/>
        <v/>
      </c>
      <c r="EI435" s="40" t="str">
        <f t="shared" ref="EI435:EO435" si="878">IF(BO435="","","|n|cffffcc00"&amp;EI$2&amp;"：|r"&amp;BO435&amp;EI$1)</f>
        <v/>
      </c>
      <c r="EJ435" s="40" t="str">
        <f t="shared" si="878"/>
        <v/>
      </c>
      <c r="EK435" s="40" t="str">
        <f t="shared" si="878"/>
        <v/>
      </c>
      <c r="EL435" s="40" t="str">
        <f t="shared" si="878"/>
        <v/>
      </c>
      <c r="EM435" s="40" t="str">
        <f t="shared" si="878"/>
        <v/>
      </c>
      <c r="EN435" s="40" t="str">
        <f t="shared" si="878"/>
        <v/>
      </c>
      <c r="EO435" s="40" t="str">
        <f t="shared" si="878"/>
        <v/>
      </c>
    </row>
    <row r="436" spans="1:145">
      <c r="A436" s="40" t="s">
        <v>862</v>
      </c>
      <c r="B436" s="40" t="s">
        <v>863</v>
      </c>
      <c r="C436" s="40" t="s">
        <v>864</v>
      </c>
      <c r="D436" s="40">
        <v>100</v>
      </c>
      <c r="F436" s="40">
        <v>10</v>
      </c>
      <c r="H436" s="40">
        <v>12000</v>
      </c>
      <c r="BW436" s="40" t="str">
        <f t="shared" si="876"/>
        <v>|n攻击+100|n护甲+10|n生命值+12000</v>
      </c>
      <c r="BX436" s="40" t="str">
        <f t="shared" si="808"/>
        <v>|n攻击+100</v>
      </c>
      <c r="BY436" s="40" t="str">
        <f t="shared" si="809"/>
        <v/>
      </c>
      <c r="BZ436" s="40" t="str">
        <f t="shared" si="810"/>
        <v>|n护甲+10</v>
      </c>
      <c r="CA436" s="40" t="str">
        <f t="shared" si="811"/>
        <v/>
      </c>
      <c r="CB436" s="40" t="str">
        <f t="shared" si="812"/>
        <v>|n生命值+12000</v>
      </c>
      <c r="CC436" s="40" t="str">
        <f t="shared" si="813"/>
        <v/>
      </c>
      <c r="CD436" s="40" t="str">
        <f t="shared" si="814"/>
        <v/>
      </c>
      <c r="CE436" s="40" t="str">
        <f t="shared" si="815"/>
        <v/>
      </c>
      <c r="CF436" s="40" t="str">
        <f t="shared" si="816"/>
        <v/>
      </c>
      <c r="CG436" s="40" t="str">
        <f t="shared" si="817"/>
        <v/>
      </c>
      <c r="CH436" s="40" t="str">
        <f t="shared" si="818"/>
        <v/>
      </c>
      <c r="CI436" s="40" t="str">
        <f t="shared" si="819"/>
        <v/>
      </c>
      <c r="CJ436" s="40" t="str">
        <f t="shared" si="820"/>
        <v/>
      </c>
      <c r="CK436" s="40" t="str">
        <f t="shared" si="821"/>
        <v/>
      </c>
      <c r="CL436" s="40" t="str">
        <f t="shared" si="822"/>
        <v/>
      </c>
      <c r="CM436" s="40" t="str">
        <f t="shared" si="823"/>
        <v/>
      </c>
      <c r="CN436" s="40" t="str">
        <f t="shared" si="824"/>
        <v/>
      </c>
      <c r="CO436" s="40" t="str">
        <f t="shared" si="825"/>
        <v/>
      </c>
      <c r="CP436" s="40" t="str">
        <f t="shared" si="826"/>
        <v/>
      </c>
      <c r="CQ436" s="40" t="str">
        <f t="shared" si="827"/>
        <v/>
      </c>
      <c r="CR436" s="40" t="str">
        <f t="shared" si="828"/>
        <v/>
      </c>
      <c r="CS436" s="40" t="str">
        <f t="shared" si="829"/>
        <v/>
      </c>
      <c r="CT436" s="40" t="str">
        <f t="shared" si="830"/>
        <v/>
      </c>
      <c r="CU436" s="40" t="str">
        <f t="shared" si="831"/>
        <v/>
      </c>
      <c r="CV436" s="40" t="str">
        <f t="shared" si="832"/>
        <v/>
      </c>
      <c r="CW436" s="40" t="str">
        <f t="shared" si="833"/>
        <v/>
      </c>
      <c r="CX436" s="40" t="str">
        <f t="shared" si="834"/>
        <v/>
      </c>
      <c r="CY436" s="40" t="str">
        <f t="shared" si="835"/>
        <v/>
      </c>
      <c r="CZ436" s="40" t="str">
        <f t="shared" si="836"/>
        <v/>
      </c>
      <c r="DA436" s="40" t="str">
        <f t="shared" si="837"/>
        <v/>
      </c>
      <c r="DB436" s="40" t="str">
        <f t="shared" si="838"/>
        <v/>
      </c>
      <c r="DC436" s="40" t="str">
        <f t="shared" si="839"/>
        <v/>
      </c>
      <c r="DD436" s="40" t="str">
        <f t="shared" si="840"/>
        <v/>
      </c>
      <c r="DE436" s="40" t="str">
        <f t="shared" si="841"/>
        <v/>
      </c>
      <c r="DF436" s="40" t="str">
        <f t="shared" si="842"/>
        <v/>
      </c>
      <c r="DG436" s="40" t="str">
        <f t="shared" si="843"/>
        <v/>
      </c>
      <c r="DH436" s="40" t="str">
        <f t="shared" si="844"/>
        <v/>
      </c>
      <c r="DI436" s="40" t="str">
        <f t="shared" si="845"/>
        <v/>
      </c>
      <c r="DJ436" s="40" t="str">
        <f t="shared" si="846"/>
        <v/>
      </c>
      <c r="DK436" s="40" t="str">
        <f t="shared" si="847"/>
        <v/>
      </c>
      <c r="DL436" s="40" t="str">
        <f t="shared" si="848"/>
        <v/>
      </c>
      <c r="DM436" s="40" t="str">
        <f t="shared" si="849"/>
        <v/>
      </c>
      <c r="DN436" s="40" t="str">
        <f t="shared" si="850"/>
        <v/>
      </c>
      <c r="DO436" s="40" t="str">
        <f t="shared" si="851"/>
        <v/>
      </c>
      <c r="DP436" s="40" t="str">
        <f t="shared" si="852"/>
        <v/>
      </c>
      <c r="DQ436" s="40" t="str">
        <f t="shared" si="853"/>
        <v/>
      </c>
      <c r="DR436" s="40" t="str">
        <f t="shared" si="854"/>
        <v/>
      </c>
      <c r="DS436" s="40" t="str">
        <f t="shared" si="855"/>
        <v/>
      </c>
      <c r="DT436" s="40" t="str">
        <f t="shared" si="856"/>
        <v/>
      </c>
      <c r="DU436" s="40" t="str">
        <f t="shared" si="857"/>
        <v/>
      </c>
      <c r="DV436" s="40" t="str">
        <f t="shared" si="858"/>
        <v/>
      </c>
      <c r="DW436" s="40" t="str">
        <f t="shared" si="859"/>
        <v/>
      </c>
      <c r="DX436" s="40" t="str">
        <f t="shared" si="865"/>
        <v/>
      </c>
      <c r="DY436" s="40" t="str">
        <f t="shared" si="865"/>
        <v/>
      </c>
      <c r="DZ436" s="40" t="str">
        <f t="shared" si="865"/>
        <v/>
      </c>
      <c r="EA436" s="40" t="str">
        <f t="shared" si="865"/>
        <v/>
      </c>
      <c r="EB436" s="40" t="str">
        <f t="shared" si="865"/>
        <v/>
      </c>
      <c r="EC436" s="40" t="str">
        <f t="shared" si="865"/>
        <v/>
      </c>
      <c r="ED436" s="40" t="str">
        <f t="shared" si="865"/>
        <v/>
      </c>
      <c r="EE436" s="40" t="str">
        <f t="shared" si="865"/>
        <v/>
      </c>
      <c r="EF436" s="40" t="str">
        <f t="shared" si="865"/>
        <v/>
      </c>
      <c r="EG436" s="40" t="str">
        <f t="shared" si="865"/>
        <v/>
      </c>
      <c r="EH436" s="40" t="str">
        <f t="shared" si="865"/>
        <v/>
      </c>
      <c r="EI436" s="40" t="str">
        <f t="shared" ref="EI436:EO436" si="879">IF(BO436="","","|n|cffffcc00"&amp;EI$2&amp;"：|r"&amp;BO436&amp;EI$1)</f>
        <v/>
      </c>
      <c r="EJ436" s="40" t="str">
        <f t="shared" si="879"/>
        <v/>
      </c>
      <c r="EK436" s="40" t="str">
        <f t="shared" si="879"/>
        <v/>
      </c>
      <c r="EL436" s="40" t="str">
        <f t="shared" si="879"/>
        <v/>
      </c>
      <c r="EM436" s="40" t="str">
        <f t="shared" si="879"/>
        <v/>
      </c>
      <c r="EN436" s="40" t="str">
        <f t="shared" si="879"/>
        <v/>
      </c>
      <c r="EO436" s="40" t="str">
        <f t="shared" si="879"/>
        <v/>
      </c>
    </row>
    <row r="437" spans="1:145">
      <c r="BW437" s="40" t="str">
        <f t="shared" si="876"/>
        <v/>
      </c>
      <c r="BX437" s="40" t="str">
        <f t="shared" ref="BX437:CD437" si="880">IF(D437="","","|n|cffffcc00"&amp;BX$2&amp;"：|r"&amp;D437&amp;BX$1)</f>
        <v/>
      </c>
      <c r="BY437" s="40" t="str">
        <f t="shared" si="880"/>
        <v/>
      </c>
      <c r="BZ437" s="40" t="str">
        <f t="shared" si="880"/>
        <v/>
      </c>
      <c r="CA437" s="40" t="str">
        <f t="shared" si="880"/>
        <v/>
      </c>
      <c r="CB437" s="40" t="str">
        <f t="shared" si="880"/>
        <v/>
      </c>
      <c r="CC437" s="40" t="str">
        <f t="shared" si="880"/>
        <v/>
      </c>
      <c r="CD437" s="40" t="str">
        <f t="shared" si="880"/>
        <v/>
      </c>
      <c r="CE437" s="40" t="str">
        <f t="shared" ref="CE437:DB437" si="881">IF(K437="","","|n|cffffcc00"&amp;CE$2&amp;"：|r"&amp;K437&amp;CE$1)</f>
        <v/>
      </c>
      <c r="CF437" s="40" t="str">
        <f t="shared" si="881"/>
        <v/>
      </c>
      <c r="CG437" s="40" t="str">
        <f t="shared" si="881"/>
        <v/>
      </c>
      <c r="CH437" s="40" t="str">
        <f t="shared" si="881"/>
        <v/>
      </c>
      <c r="CI437" s="40" t="str">
        <f t="shared" si="881"/>
        <v/>
      </c>
      <c r="CJ437" s="40" t="str">
        <f t="shared" si="881"/>
        <v/>
      </c>
      <c r="CK437" s="40" t="str">
        <f t="shared" si="881"/>
        <v/>
      </c>
      <c r="CL437" s="40" t="str">
        <f t="shared" si="881"/>
        <v/>
      </c>
      <c r="CM437" s="40" t="str">
        <f t="shared" si="881"/>
        <v/>
      </c>
      <c r="CN437" s="40" t="str">
        <f t="shared" si="881"/>
        <v/>
      </c>
      <c r="CO437" s="40" t="str">
        <f t="shared" si="881"/>
        <v/>
      </c>
      <c r="CP437" s="40" t="str">
        <f t="shared" si="881"/>
        <v/>
      </c>
      <c r="CQ437" s="40" t="str">
        <f t="shared" si="881"/>
        <v/>
      </c>
      <c r="CR437" s="40" t="str">
        <f t="shared" si="881"/>
        <v/>
      </c>
      <c r="CS437" s="40" t="str">
        <f t="shared" si="881"/>
        <v/>
      </c>
      <c r="CT437" s="40" t="str">
        <f t="shared" si="881"/>
        <v/>
      </c>
      <c r="CU437" s="40" t="str">
        <f t="shared" si="881"/>
        <v/>
      </c>
      <c r="CV437" s="40" t="str">
        <f t="shared" si="881"/>
        <v/>
      </c>
      <c r="CW437" s="40" t="str">
        <f t="shared" si="881"/>
        <v/>
      </c>
      <c r="CX437" s="40" t="str">
        <f t="shared" si="881"/>
        <v/>
      </c>
      <c r="CY437" s="40" t="str">
        <f t="shared" si="881"/>
        <v/>
      </c>
      <c r="CZ437" s="40" t="str">
        <f t="shared" si="881"/>
        <v/>
      </c>
      <c r="DA437" s="40" t="str">
        <f t="shared" si="881"/>
        <v/>
      </c>
      <c r="DB437" s="40" t="str">
        <f t="shared" si="881"/>
        <v/>
      </c>
      <c r="DC437" s="40" t="str">
        <f t="shared" ref="DC437:DR437" si="882">IF(AI437="","","|n|cffffcc00"&amp;DC$2&amp;"：|r"&amp;AI437&amp;DC$1)</f>
        <v/>
      </c>
      <c r="DD437" s="40" t="str">
        <f t="shared" si="882"/>
        <v/>
      </c>
      <c r="DE437" s="40" t="str">
        <f t="shared" si="882"/>
        <v/>
      </c>
      <c r="DF437" s="40" t="str">
        <f t="shared" si="882"/>
        <v/>
      </c>
      <c r="DG437" s="40" t="str">
        <f t="shared" si="882"/>
        <v/>
      </c>
      <c r="DH437" s="40" t="str">
        <f t="shared" si="882"/>
        <v/>
      </c>
      <c r="DI437" s="40" t="str">
        <f t="shared" si="882"/>
        <v/>
      </c>
      <c r="DJ437" s="40" t="str">
        <f t="shared" si="882"/>
        <v/>
      </c>
      <c r="DK437" s="40" t="str">
        <f t="shared" si="882"/>
        <v/>
      </c>
      <c r="DL437" s="40" t="str">
        <f t="shared" si="882"/>
        <v/>
      </c>
      <c r="DM437" s="40" t="str">
        <f t="shared" si="882"/>
        <v/>
      </c>
      <c r="DN437" s="40" t="str">
        <f t="shared" si="882"/>
        <v/>
      </c>
      <c r="DO437" s="40" t="str">
        <f t="shared" si="882"/>
        <v/>
      </c>
      <c r="DP437" s="40" t="str">
        <f t="shared" si="882"/>
        <v/>
      </c>
      <c r="DQ437" s="40" t="str">
        <f t="shared" si="882"/>
        <v/>
      </c>
      <c r="DR437" s="40" t="str">
        <f t="shared" si="882"/>
        <v/>
      </c>
      <c r="DS437" s="40" t="str">
        <f t="shared" si="865"/>
        <v/>
      </c>
      <c r="DT437" s="40" t="str">
        <f t="shared" si="865"/>
        <v/>
      </c>
      <c r="DU437" s="40" t="str">
        <f t="shared" si="865"/>
        <v/>
      </c>
      <c r="DV437" s="40" t="str">
        <f t="shared" si="865"/>
        <v/>
      </c>
      <c r="DW437" s="40" t="str">
        <f t="shared" si="865"/>
        <v/>
      </c>
      <c r="DX437" s="40" t="str">
        <f t="shared" si="865"/>
        <v/>
      </c>
      <c r="DY437" s="40" t="str">
        <f t="shared" si="865"/>
        <v/>
      </c>
      <c r="DZ437" s="40" t="str">
        <f t="shared" si="865"/>
        <v/>
      </c>
      <c r="EA437" s="40" t="str">
        <f t="shared" si="865"/>
        <v/>
      </c>
      <c r="EB437" s="40" t="str">
        <f t="shared" si="865"/>
        <v/>
      </c>
      <c r="EC437" s="40" t="str">
        <f t="shared" si="865"/>
        <v/>
      </c>
      <c r="ED437" s="40" t="str">
        <f t="shared" si="865"/>
        <v/>
      </c>
      <c r="EE437" s="40" t="str">
        <f t="shared" si="865"/>
        <v/>
      </c>
      <c r="EF437" s="40" t="str">
        <f t="shared" si="865"/>
        <v/>
      </c>
      <c r="EG437" s="40" t="str">
        <f t="shared" si="865"/>
        <v/>
      </c>
      <c r="EH437" s="40" t="str">
        <f t="shared" si="865"/>
        <v/>
      </c>
      <c r="EI437" s="40" t="str">
        <f t="shared" ref="EI437:EO437" si="883">IF(BO437="","","|n|cffffcc00"&amp;EI$2&amp;"：|r"&amp;BO437&amp;EI$1)</f>
        <v/>
      </c>
      <c r="EJ437" s="40" t="str">
        <f t="shared" si="883"/>
        <v/>
      </c>
      <c r="EK437" s="40" t="str">
        <f t="shared" si="883"/>
        <v/>
      </c>
      <c r="EL437" s="40" t="str">
        <f t="shared" si="883"/>
        <v/>
      </c>
      <c r="EM437" s="40" t="str">
        <f t="shared" si="883"/>
        <v/>
      </c>
      <c r="EN437" s="40" t="str">
        <f t="shared" si="883"/>
        <v/>
      </c>
      <c r="EO437" s="40" t="str">
        <f t="shared" si="883"/>
        <v/>
      </c>
    </row>
    <row r="438" spans="1:145" ht="15" customHeight="1">
      <c r="A438" s="56" t="s">
        <v>865</v>
      </c>
      <c r="B438" s="56" t="s">
        <v>866</v>
      </c>
      <c r="C438" s="40" t="s">
        <v>867</v>
      </c>
      <c r="R438" s="40">
        <v>7</v>
      </c>
      <c r="AT438" s="40">
        <v>10</v>
      </c>
      <c r="AV438" s="40">
        <v>40</v>
      </c>
      <c r="BW438" s="40" t="str">
        <f t="shared" si="876"/>
        <v>|n物理伤害+7%|n杀敌攻击+10|n杀敌生命+40</v>
      </c>
      <c r="BX438" s="40" t="str">
        <f t="shared" ref="BX438:DW438" si="884">IF(D438="","","|n"&amp;BX$2&amp;"+"&amp;INT(D438)&amp;BX$1)</f>
        <v/>
      </c>
      <c r="BY438" s="40" t="str">
        <f t="shared" si="884"/>
        <v/>
      </c>
      <c r="BZ438" s="40" t="str">
        <f t="shared" si="884"/>
        <v/>
      </c>
      <c r="CA438" s="40" t="str">
        <f t="shared" si="884"/>
        <v/>
      </c>
      <c r="CB438" s="40" t="str">
        <f t="shared" si="884"/>
        <v/>
      </c>
      <c r="CC438" s="40" t="str">
        <f t="shared" si="884"/>
        <v/>
      </c>
      <c r="CD438" s="40" t="str">
        <f t="shared" si="884"/>
        <v/>
      </c>
      <c r="CE438" s="40" t="str">
        <f t="shared" si="884"/>
        <v/>
      </c>
      <c r="CF438" s="40" t="str">
        <f t="shared" si="884"/>
        <v/>
      </c>
      <c r="CG438" s="40" t="str">
        <f t="shared" si="884"/>
        <v/>
      </c>
      <c r="CH438" s="40" t="str">
        <f t="shared" si="884"/>
        <v/>
      </c>
      <c r="CI438" s="40" t="str">
        <f t="shared" si="884"/>
        <v/>
      </c>
      <c r="CJ438" s="40" t="str">
        <f t="shared" si="884"/>
        <v/>
      </c>
      <c r="CK438" s="40" t="str">
        <f t="shared" si="884"/>
        <v/>
      </c>
      <c r="CL438" s="40" t="str">
        <f t="shared" si="884"/>
        <v>|n物理伤害+7%</v>
      </c>
      <c r="CM438" s="40" t="str">
        <f t="shared" si="884"/>
        <v/>
      </c>
      <c r="CN438" s="40" t="str">
        <f t="shared" si="884"/>
        <v/>
      </c>
      <c r="CO438" s="40" t="str">
        <f t="shared" si="884"/>
        <v/>
      </c>
      <c r="CP438" s="40" t="str">
        <f t="shared" si="884"/>
        <v/>
      </c>
      <c r="CQ438" s="40" t="str">
        <f t="shared" si="884"/>
        <v/>
      </c>
      <c r="CR438" s="40" t="str">
        <f t="shared" si="884"/>
        <v/>
      </c>
      <c r="CS438" s="40" t="str">
        <f t="shared" si="884"/>
        <v/>
      </c>
      <c r="CT438" s="40" t="str">
        <f t="shared" si="884"/>
        <v/>
      </c>
      <c r="CU438" s="40" t="str">
        <f t="shared" si="884"/>
        <v/>
      </c>
      <c r="CV438" s="40" t="str">
        <f t="shared" si="884"/>
        <v/>
      </c>
      <c r="CW438" s="40" t="str">
        <f t="shared" si="884"/>
        <v/>
      </c>
      <c r="CX438" s="40" t="str">
        <f t="shared" si="884"/>
        <v/>
      </c>
      <c r="CY438" s="40" t="str">
        <f t="shared" si="884"/>
        <v/>
      </c>
      <c r="CZ438" s="40" t="str">
        <f t="shared" si="884"/>
        <v/>
      </c>
      <c r="DA438" s="40" t="str">
        <f t="shared" si="884"/>
        <v/>
      </c>
      <c r="DB438" s="40" t="str">
        <f t="shared" si="884"/>
        <v/>
      </c>
      <c r="DC438" s="40" t="str">
        <f t="shared" si="884"/>
        <v/>
      </c>
      <c r="DD438" s="40" t="str">
        <f t="shared" si="884"/>
        <v/>
      </c>
      <c r="DE438" s="40" t="str">
        <f t="shared" si="884"/>
        <v/>
      </c>
      <c r="DF438" s="40" t="str">
        <f t="shared" si="884"/>
        <v/>
      </c>
      <c r="DG438" s="40" t="str">
        <f t="shared" si="884"/>
        <v/>
      </c>
      <c r="DH438" s="40" t="str">
        <f t="shared" si="884"/>
        <v/>
      </c>
      <c r="DI438" s="40" t="str">
        <f t="shared" si="884"/>
        <v/>
      </c>
      <c r="DJ438" s="40" t="str">
        <f t="shared" si="884"/>
        <v/>
      </c>
      <c r="DK438" s="40" t="str">
        <f t="shared" si="884"/>
        <v/>
      </c>
      <c r="DL438" s="40" t="str">
        <f t="shared" si="884"/>
        <v/>
      </c>
      <c r="DM438" s="40" t="str">
        <f t="shared" si="884"/>
        <v/>
      </c>
      <c r="DN438" s="40" t="str">
        <f t="shared" si="884"/>
        <v>|n杀敌攻击+10</v>
      </c>
      <c r="DO438" s="40" t="str">
        <f t="shared" si="884"/>
        <v/>
      </c>
      <c r="DP438" s="40" t="str">
        <f t="shared" si="884"/>
        <v>|n杀敌生命+40</v>
      </c>
      <c r="DQ438" s="40" t="str">
        <f t="shared" si="884"/>
        <v/>
      </c>
      <c r="DR438" s="40" t="str">
        <f t="shared" si="884"/>
        <v/>
      </c>
      <c r="DS438" s="40" t="str">
        <f t="shared" si="884"/>
        <v/>
      </c>
      <c r="DT438" s="40" t="str">
        <f t="shared" si="884"/>
        <v/>
      </c>
      <c r="DU438" s="40" t="str">
        <f t="shared" si="884"/>
        <v/>
      </c>
      <c r="DV438" s="40" t="str">
        <f t="shared" si="884"/>
        <v/>
      </c>
      <c r="DW438" s="40" t="str">
        <f t="shared" si="884"/>
        <v/>
      </c>
    </row>
    <row r="439" spans="1:145" ht="15" customHeight="1">
      <c r="A439" s="56" t="s">
        <v>868</v>
      </c>
      <c r="B439" s="56" t="s">
        <v>869</v>
      </c>
      <c r="C439" s="40" t="s">
        <v>867</v>
      </c>
      <c r="R439" s="40">
        <v>7</v>
      </c>
      <c r="AT439" s="40">
        <v>12</v>
      </c>
      <c r="AV439" s="40">
        <v>50</v>
      </c>
      <c r="BW439" s="40" t="str">
        <f t="shared" ref="BW439:BW470" si="885">CONCATENATE(BX439,BY439,BZ439,CA439,CB439,CC439,CD439,CE439,CF439,CG439,CH439,CI439,CJ439,CK439,CL439,CM439,CN439,CO439,CP439,CQ439,CR439,CS439,CT439,CU439,CV439,CW439,CX439,CY439,CZ439,DA439,DB439,DC439,DD439,DE439,DF439,DG439,DH439,DI439,DJ439,DK439,DL439,DM439,DN439,DO439,DP439,DQ439,DR439,DS439,DT439,DU439,DV439,DW439,DX439,DY439,DZ439,EA439,EB439,EC439,ED439,EE439,EF439,EG439,EH439,EI439,EJ439,EK439,EL439,EM439,EN439,EO439)</f>
        <v>|n物理伤害+7%|n杀敌攻击+12|n杀敌生命+50</v>
      </c>
      <c r="BX439" s="40" t="str">
        <f t="shared" ref="BX439:DW439" si="886">IF(D439="","","|n"&amp;BX$2&amp;"+"&amp;INT(D439)&amp;BX$1)</f>
        <v/>
      </c>
      <c r="BY439" s="40" t="str">
        <f t="shared" si="886"/>
        <v/>
      </c>
      <c r="BZ439" s="40" t="str">
        <f t="shared" si="886"/>
        <v/>
      </c>
      <c r="CA439" s="40" t="str">
        <f t="shared" si="886"/>
        <v/>
      </c>
      <c r="CB439" s="40" t="str">
        <f t="shared" si="886"/>
        <v/>
      </c>
      <c r="CC439" s="40" t="str">
        <f t="shared" si="886"/>
        <v/>
      </c>
      <c r="CD439" s="40" t="str">
        <f t="shared" si="886"/>
        <v/>
      </c>
      <c r="CE439" s="40" t="str">
        <f t="shared" si="886"/>
        <v/>
      </c>
      <c r="CF439" s="40" t="str">
        <f t="shared" si="886"/>
        <v/>
      </c>
      <c r="CG439" s="40" t="str">
        <f t="shared" si="886"/>
        <v/>
      </c>
      <c r="CH439" s="40" t="str">
        <f t="shared" si="886"/>
        <v/>
      </c>
      <c r="CI439" s="40" t="str">
        <f t="shared" si="886"/>
        <v/>
      </c>
      <c r="CJ439" s="40" t="str">
        <f t="shared" si="886"/>
        <v/>
      </c>
      <c r="CK439" s="40" t="str">
        <f t="shared" si="886"/>
        <v/>
      </c>
      <c r="CL439" s="40" t="str">
        <f t="shared" si="886"/>
        <v>|n物理伤害+7%</v>
      </c>
      <c r="CM439" s="40" t="str">
        <f t="shared" si="886"/>
        <v/>
      </c>
      <c r="CN439" s="40" t="str">
        <f t="shared" si="886"/>
        <v/>
      </c>
      <c r="CO439" s="40" t="str">
        <f t="shared" si="886"/>
        <v/>
      </c>
      <c r="CP439" s="40" t="str">
        <f t="shared" si="886"/>
        <v/>
      </c>
      <c r="CQ439" s="40" t="str">
        <f t="shared" si="886"/>
        <v/>
      </c>
      <c r="CR439" s="40" t="str">
        <f t="shared" si="886"/>
        <v/>
      </c>
      <c r="CS439" s="40" t="str">
        <f t="shared" si="886"/>
        <v/>
      </c>
      <c r="CT439" s="40" t="str">
        <f t="shared" si="886"/>
        <v/>
      </c>
      <c r="CU439" s="40" t="str">
        <f t="shared" si="886"/>
        <v/>
      </c>
      <c r="CV439" s="40" t="str">
        <f t="shared" si="886"/>
        <v/>
      </c>
      <c r="CW439" s="40" t="str">
        <f t="shared" si="886"/>
        <v/>
      </c>
      <c r="CX439" s="40" t="str">
        <f t="shared" si="886"/>
        <v/>
      </c>
      <c r="CY439" s="40" t="str">
        <f t="shared" si="886"/>
        <v/>
      </c>
      <c r="CZ439" s="40" t="str">
        <f t="shared" si="886"/>
        <v/>
      </c>
      <c r="DA439" s="40" t="str">
        <f t="shared" si="886"/>
        <v/>
      </c>
      <c r="DB439" s="40" t="str">
        <f t="shared" si="886"/>
        <v/>
      </c>
      <c r="DC439" s="40" t="str">
        <f t="shared" si="886"/>
        <v/>
      </c>
      <c r="DD439" s="40" t="str">
        <f t="shared" si="886"/>
        <v/>
      </c>
      <c r="DE439" s="40" t="str">
        <f t="shared" si="886"/>
        <v/>
      </c>
      <c r="DF439" s="40" t="str">
        <f t="shared" si="886"/>
        <v/>
      </c>
      <c r="DG439" s="40" t="str">
        <f t="shared" si="886"/>
        <v/>
      </c>
      <c r="DH439" s="40" t="str">
        <f t="shared" si="886"/>
        <v/>
      </c>
      <c r="DI439" s="40" t="str">
        <f t="shared" si="886"/>
        <v/>
      </c>
      <c r="DJ439" s="40" t="str">
        <f t="shared" si="886"/>
        <v/>
      </c>
      <c r="DK439" s="40" t="str">
        <f t="shared" si="886"/>
        <v/>
      </c>
      <c r="DL439" s="40" t="str">
        <f t="shared" si="886"/>
        <v/>
      </c>
      <c r="DM439" s="40" t="str">
        <f t="shared" si="886"/>
        <v/>
      </c>
      <c r="DN439" s="40" t="str">
        <f t="shared" si="886"/>
        <v>|n杀敌攻击+12</v>
      </c>
      <c r="DO439" s="40" t="str">
        <f t="shared" si="886"/>
        <v/>
      </c>
      <c r="DP439" s="40" t="str">
        <f t="shared" si="886"/>
        <v>|n杀敌生命+50</v>
      </c>
      <c r="DQ439" s="40" t="str">
        <f t="shared" si="886"/>
        <v/>
      </c>
      <c r="DR439" s="40" t="str">
        <f t="shared" si="886"/>
        <v/>
      </c>
      <c r="DS439" s="40" t="str">
        <f t="shared" si="886"/>
        <v/>
      </c>
      <c r="DT439" s="40" t="str">
        <f t="shared" si="886"/>
        <v/>
      </c>
      <c r="DU439" s="40" t="str">
        <f t="shared" si="886"/>
        <v/>
      </c>
      <c r="DV439" s="40" t="str">
        <f t="shared" si="886"/>
        <v/>
      </c>
      <c r="DW439" s="40" t="str">
        <f t="shared" si="886"/>
        <v/>
      </c>
    </row>
    <row r="440" spans="1:145" ht="15" customHeight="1">
      <c r="A440" s="56" t="s">
        <v>870</v>
      </c>
      <c r="B440" s="56" t="s">
        <v>871</v>
      </c>
      <c r="C440" s="40" t="s">
        <v>867</v>
      </c>
      <c r="S440" s="40">
        <v>7</v>
      </c>
      <c r="AU440" s="40">
        <v>3</v>
      </c>
      <c r="AZ440" s="40">
        <v>200</v>
      </c>
      <c r="BW440" s="40" t="str">
        <f t="shared" ref="BW440:BW457" si="887">CONCATENATE(BX440,BY440,BZ440,CA440,CB440,CC440,CD440,CE440,CF440,CG440,CH440,CI440,CJ440,CK440,CL440,CM440,CN440,CO440,CP440,CQ440,CR440,CS440,CT440,CU440,CV440,CW440,CX440,CY440,CZ440,DA440,DB440,DC440,DD440,DE440,DF440,DG440,DH440,DI440,DJ440,DK440,DL440,DM440,DN440,DO440,DP440,DQ440,DR440,DS440,DT440,DU440,DV440,DW440,DX440,DY440,DZ440,EA440,EB440,EC440,ED440,EE440,EF440,EG440,EH440,EI440,EJ440,EK440,EL440,EM440,EN440,EO440)</f>
        <v>|n法术伤害+7%|n杀敌业力+3|n每秒生命+200</v>
      </c>
      <c r="BX440" s="40" t="str">
        <f t="shared" ref="BX440:BX457" si="888">IF(D440="","","|n"&amp;BX$2&amp;"+"&amp;INT(D440)&amp;BX$1)</f>
        <v/>
      </c>
      <c r="BY440" s="40" t="str">
        <f t="shared" ref="BY440:BY457" si="889">IF(E440="","","|n"&amp;BY$2&amp;"+"&amp;INT(E440)&amp;BY$1)</f>
        <v/>
      </c>
      <c r="BZ440" s="40" t="str">
        <f t="shared" ref="BZ440:BZ457" si="890">IF(F440="","","|n"&amp;BZ$2&amp;"+"&amp;INT(F440)&amp;BZ$1)</f>
        <v/>
      </c>
      <c r="CA440" s="40" t="str">
        <f t="shared" ref="CA440:CA457" si="891">IF(G440="","","|n"&amp;CA$2&amp;"+"&amp;INT(G440)&amp;CA$1)</f>
        <v/>
      </c>
      <c r="CB440" s="40" t="str">
        <f t="shared" ref="CB440:CB457" si="892">IF(H440="","","|n"&amp;CB$2&amp;"+"&amp;INT(H440)&amp;CB$1)</f>
        <v/>
      </c>
      <c r="CC440" s="40" t="str">
        <f t="shared" ref="CC440:CC457" si="893">IF(I440="","","|n"&amp;CC$2&amp;"+"&amp;INT(I440)&amp;CC$1)</f>
        <v/>
      </c>
      <c r="CD440" s="40" t="str">
        <f t="shared" ref="CD440:CD457" si="894">IF(J440="","","|n"&amp;CD$2&amp;"+"&amp;INT(J440)&amp;CD$1)</f>
        <v/>
      </c>
      <c r="CE440" s="40" t="str">
        <f t="shared" ref="CE440:CE457" si="895">IF(K440="","","|n"&amp;CE$2&amp;"+"&amp;INT(K440)&amp;CE$1)</f>
        <v/>
      </c>
      <c r="CF440" s="40" t="str">
        <f t="shared" ref="CF440:CF457" si="896">IF(L440="","","|n"&amp;CF$2&amp;"+"&amp;INT(L440)&amp;CF$1)</f>
        <v/>
      </c>
      <c r="CG440" s="40" t="str">
        <f t="shared" ref="CG440:CG457" si="897">IF(M440="","","|n"&amp;CG$2&amp;"+"&amp;INT(M440)&amp;CG$1)</f>
        <v/>
      </c>
      <c r="CH440" s="40" t="str">
        <f t="shared" ref="CH440:CH457" si="898">IF(N440="","","|n"&amp;CH$2&amp;"+"&amp;INT(N440)&amp;CH$1)</f>
        <v/>
      </c>
      <c r="CI440" s="40" t="str">
        <f t="shared" ref="CI440:CI457" si="899">IF(O440="","","|n"&amp;CI$2&amp;"+"&amp;INT(O440)&amp;CI$1)</f>
        <v/>
      </c>
      <c r="CJ440" s="40" t="str">
        <f t="shared" ref="CJ440:CJ457" si="900">IF(P440="","","|n"&amp;CJ$2&amp;"+"&amp;INT(P440)&amp;CJ$1)</f>
        <v/>
      </c>
      <c r="CK440" s="40" t="str">
        <f t="shared" ref="CK440:CK457" si="901">IF(Q440="","","|n"&amp;CK$2&amp;"+"&amp;INT(Q440)&amp;CK$1)</f>
        <v/>
      </c>
      <c r="CL440" s="40" t="str">
        <f t="shared" ref="CL440:CL457" si="902">IF(R440="","","|n"&amp;CL$2&amp;"+"&amp;INT(R440)&amp;CL$1)</f>
        <v/>
      </c>
      <c r="CM440" s="40" t="str">
        <f t="shared" ref="CM440:CM457" si="903">IF(S440="","","|n"&amp;CM$2&amp;"+"&amp;INT(S440)&amp;CM$1)</f>
        <v>|n法术伤害+7%</v>
      </c>
      <c r="CN440" s="40" t="str">
        <f t="shared" ref="CN440:CN457" si="904">IF(T440="","","|n"&amp;CN$2&amp;"+"&amp;INT(T440)&amp;CN$1)</f>
        <v/>
      </c>
      <c r="CO440" s="40" t="str">
        <f t="shared" ref="CO440:CO457" si="905">IF(U440="","","|n"&amp;CO$2&amp;"+"&amp;INT(U440)&amp;CO$1)</f>
        <v/>
      </c>
      <c r="CP440" s="40" t="str">
        <f t="shared" ref="CP440:CP457" si="906">IF(V440="","","|n"&amp;CP$2&amp;"+"&amp;INT(V440)&amp;CP$1)</f>
        <v/>
      </c>
      <c r="CQ440" s="40" t="str">
        <f t="shared" ref="CQ440:CQ457" si="907">IF(W440="","","|n"&amp;CQ$2&amp;"+"&amp;INT(W440)&amp;CQ$1)</f>
        <v/>
      </c>
      <c r="CR440" s="40" t="str">
        <f t="shared" ref="CR440:CR457" si="908">IF(X440="","","|n"&amp;CR$2&amp;"+"&amp;INT(X440)&amp;CR$1)</f>
        <v/>
      </c>
      <c r="CS440" s="40" t="str">
        <f t="shared" ref="CS440:CS457" si="909">IF(Y440="","","|n"&amp;CS$2&amp;"+"&amp;INT(Y440)&amp;CS$1)</f>
        <v/>
      </c>
      <c r="CT440" s="40" t="str">
        <f t="shared" ref="CT440:CT457" si="910">IF(Z440="","","|n"&amp;CT$2&amp;"+"&amp;INT(Z440)&amp;CT$1)</f>
        <v/>
      </c>
      <c r="CU440" s="40" t="str">
        <f t="shared" ref="CU440:CU457" si="911">IF(AA440="","","|n"&amp;CU$2&amp;"+"&amp;INT(AA440)&amp;CU$1)</f>
        <v/>
      </c>
      <c r="CV440" s="40" t="str">
        <f t="shared" ref="CV440:CV457" si="912">IF(AB440="","","|n"&amp;CV$2&amp;"+"&amp;INT(AB440)&amp;CV$1)</f>
        <v/>
      </c>
      <c r="CW440" s="40" t="str">
        <f t="shared" ref="CW440:CW457" si="913">IF(AC440="","","|n"&amp;CW$2&amp;"+"&amp;INT(AC440)&amp;CW$1)</f>
        <v/>
      </c>
      <c r="CX440" s="40" t="str">
        <f t="shared" ref="CX440:CX457" si="914">IF(AD440="","","|n"&amp;CX$2&amp;"+"&amp;INT(AD440)&amp;CX$1)</f>
        <v/>
      </c>
      <c r="CY440" s="40" t="str">
        <f t="shared" ref="CY440:CY457" si="915">IF(AE440="","","|n"&amp;CY$2&amp;"+"&amp;INT(AE440)&amp;CY$1)</f>
        <v/>
      </c>
      <c r="CZ440" s="40" t="str">
        <f t="shared" ref="CZ440:CZ457" si="916">IF(AF440="","","|n"&amp;CZ$2&amp;"+"&amp;INT(AF440)&amp;CZ$1)</f>
        <v/>
      </c>
      <c r="DA440" s="40" t="str">
        <f t="shared" ref="DA440:DA457" si="917">IF(AG440="","","|n"&amp;DA$2&amp;"+"&amp;INT(AG440)&amp;DA$1)</f>
        <v/>
      </c>
      <c r="DB440" s="40" t="str">
        <f t="shared" ref="DB440:DB457" si="918">IF(AH440="","","|n"&amp;DB$2&amp;"+"&amp;INT(AH440)&amp;DB$1)</f>
        <v/>
      </c>
      <c r="DC440" s="40" t="str">
        <f t="shared" ref="DC440:DC457" si="919">IF(AI440="","","|n"&amp;DC$2&amp;"+"&amp;INT(AI440)&amp;DC$1)</f>
        <v/>
      </c>
      <c r="DD440" s="40" t="str">
        <f t="shared" ref="DD440:DD457" si="920">IF(AJ440="","","|n"&amp;DD$2&amp;"+"&amp;INT(AJ440)&amp;DD$1)</f>
        <v/>
      </c>
      <c r="DE440" s="40" t="str">
        <f t="shared" ref="DE440:DE457" si="921">IF(AK440="","","|n"&amp;DE$2&amp;"+"&amp;INT(AK440)&amp;DE$1)</f>
        <v/>
      </c>
      <c r="DF440" s="40" t="str">
        <f t="shared" ref="DF440:DF457" si="922">IF(AL440="","","|n"&amp;DF$2&amp;"+"&amp;INT(AL440)&amp;DF$1)</f>
        <v/>
      </c>
      <c r="DG440" s="40" t="str">
        <f t="shared" ref="DG440:DG457" si="923">IF(AM440="","","|n"&amp;DG$2&amp;"+"&amp;INT(AM440)&amp;DG$1)</f>
        <v/>
      </c>
      <c r="DH440" s="40" t="str">
        <f t="shared" ref="DH440:DH457" si="924">IF(AN440="","","|n"&amp;DH$2&amp;"+"&amp;INT(AN440)&amp;DH$1)</f>
        <v/>
      </c>
      <c r="DI440" s="40" t="str">
        <f t="shared" ref="DI440:DI457" si="925">IF(AO440="","","|n"&amp;DI$2&amp;"+"&amp;INT(AO440)&amp;DI$1)</f>
        <v/>
      </c>
      <c r="DJ440" s="40" t="str">
        <f t="shared" ref="DJ440:DJ457" si="926">IF(AP440="","","|n"&amp;DJ$2&amp;"+"&amp;INT(AP440)&amp;DJ$1)</f>
        <v/>
      </c>
      <c r="DK440" s="40" t="str">
        <f t="shared" ref="DK440:DK457" si="927">IF(AQ440="","","|n"&amp;DK$2&amp;"+"&amp;INT(AQ440)&amp;DK$1)</f>
        <v/>
      </c>
      <c r="DL440" s="40" t="str">
        <f t="shared" ref="DL440:DL457" si="928">IF(AR440="","","|n"&amp;DL$2&amp;"+"&amp;INT(AR440)&amp;DL$1)</f>
        <v/>
      </c>
      <c r="DM440" s="40" t="str">
        <f t="shared" ref="DM440:DM457" si="929">IF(AS440="","","|n"&amp;DM$2&amp;"+"&amp;INT(AS440)&amp;DM$1)</f>
        <v/>
      </c>
      <c r="DN440" s="40" t="str">
        <f t="shared" ref="DN440:DN457" si="930">IF(AT440="","","|n"&amp;DN$2&amp;"+"&amp;INT(AT440)&amp;DN$1)</f>
        <v/>
      </c>
      <c r="DO440" s="40" t="str">
        <f t="shared" ref="DO440:DO457" si="931">IF(AU440="","","|n"&amp;DO$2&amp;"+"&amp;INT(AU440)&amp;DO$1)</f>
        <v>|n杀敌业力+3</v>
      </c>
      <c r="DP440" s="40" t="str">
        <f t="shared" ref="DP440:DP457" si="932">IF(AV440="","","|n"&amp;DP$2&amp;"+"&amp;INT(AV440)&amp;DP$1)</f>
        <v/>
      </c>
      <c r="DQ440" s="40" t="str">
        <f t="shared" ref="DQ440:DQ457" si="933">IF(AW440="","","|n"&amp;DQ$2&amp;"+"&amp;INT(AW440)&amp;DQ$1)</f>
        <v/>
      </c>
      <c r="DR440" s="40" t="str">
        <f t="shared" ref="DR440:DR457" si="934">IF(AX440="","","|n"&amp;DR$2&amp;"+"&amp;INT(AX440)&amp;DR$1)</f>
        <v/>
      </c>
      <c r="DS440" s="40" t="str">
        <f t="shared" ref="DS440:DS457" si="935">IF(AY440="","","|n"&amp;DS$2&amp;"+"&amp;INT(AY440)&amp;DS$1)</f>
        <v/>
      </c>
      <c r="DT440" s="40" t="str">
        <f t="shared" ref="DT440:DT457" si="936">IF(AZ440="","","|n"&amp;DT$2&amp;"+"&amp;INT(AZ440)&amp;DT$1)</f>
        <v>|n每秒生命+200</v>
      </c>
      <c r="DU440" s="40" t="str">
        <f t="shared" ref="DU440:DU457" si="937">IF(BA440="","","|n"&amp;DU$2&amp;"+"&amp;INT(BA440)&amp;DU$1)</f>
        <v/>
      </c>
      <c r="DV440" s="40" t="str">
        <f t="shared" ref="DV440:DV457" si="938">IF(BB440="","","|n"&amp;DV$2&amp;"+"&amp;INT(BB440)&amp;DV$1)</f>
        <v/>
      </c>
      <c r="DW440" s="40" t="str">
        <f t="shared" ref="DW440:DW457" si="939">IF(BC440="","","|n"&amp;DW$2&amp;"+"&amp;INT(BC440)&amp;DW$1)</f>
        <v/>
      </c>
    </row>
    <row r="441" spans="1:145" ht="15" customHeight="1">
      <c r="A441" s="56" t="s">
        <v>872</v>
      </c>
      <c r="B441" s="57" t="s">
        <v>873</v>
      </c>
      <c r="C441" s="40" t="s">
        <v>867</v>
      </c>
      <c r="BW441" s="40" t="str">
        <f t="shared" si="887"/>
        <v/>
      </c>
      <c r="BX441" s="40" t="str">
        <f t="shared" si="888"/>
        <v/>
      </c>
      <c r="BY441" s="40" t="str">
        <f t="shared" si="889"/>
        <v/>
      </c>
      <c r="BZ441" s="40" t="str">
        <f t="shared" si="890"/>
        <v/>
      </c>
      <c r="CA441" s="40" t="str">
        <f t="shared" si="891"/>
        <v/>
      </c>
      <c r="CB441" s="40" t="str">
        <f t="shared" si="892"/>
        <v/>
      </c>
      <c r="CC441" s="40" t="str">
        <f t="shared" si="893"/>
        <v/>
      </c>
      <c r="CD441" s="40" t="str">
        <f t="shared" si="894"/>
        <v/>
      </c>
      <c r="CE441" s="40" t="str">
        <f t="shared" si="895"/>
        <v/>
      </c>
      <c r="CF441" s="40" t="str">
        <f t="shared" si="896"/>
        <v/>
      </c>
      <c r="CG441" s="40" t="str">
        <f t="shared" si="897"/>
        <v/>
      </c>
      <c r="CH441" s="40" t="str">
        <f t="shared" si="898"/>
        <v/>
      </c>
      <c r="CI441" s="40" t="str">
        <f t="shared" si="899"/>
        <v/>
      </c>
      <c r="CJ441" s="40" t="str">
        <f t="shared" si="900"/>
        <v/>
      </c>
      <c r="CK441" s="40" t="str">
        <f t="shared" si="901"/>
        <v/>
      </c>
      <c r="CL441" s="40" t="str">
        <f t="shared" si="902"/>
        <v/>
      </c>
      <c r="CM441" s="40" t="str">
        <f t="shared" si="903"/>
        <v/>
      </c>
      <c r="CN441" s="40" t="str">
        <f t="shared" si="904"/>
        <v/>
      </c>
      <c r="CO441" s="40" t="str">
        <f t="shared" si="905"/>
        <v/>
      </c>
      <c r="CP441" s="40" t="str">
        <f t="shared" si="906"/>
        <v/>
      </c>
      <c r="CQ441" s="40" t="str">
        <f t="shared" si="907"/>
        <v/>
      </c>
      <c r="CR441" s="40" t="str">
        <f t="shared" si="908"/>
        <v/>
      </c>
      <c r="CS441" s="40" t="str">
        <f t="shared" si="909"/>
        <v/>
      </c>
      <c r="CT441" s="40" t="str">
        <f t="shared" si="910"/>
        <v/>
      </c>
      <c r="CU441" s="40" t="str">
        <f t="shared" si="911"/>
        <v/>
      </c>
      <c r="CV441" s="40" t="str">
        <f t="shared" si="912"/>
        <v/>
      </c>
      <c r="CW441" s="40" t="str">
        <f t="shared" si="913"/>
        <v/>
      </c>
      <c r="CX441" s="40" t="str">
        <f t="shared" si="914"/>
        <v/>
      </c>
      <c r="CY441" s="40" t="str">
        <f t="shared" si="915"/>
        <v/>
      </c>
      <c r="CZ441" s="40" t="str">
        <f t="shared" si="916"/>
        <v/>
      </c>
      <c r="DA441" s="40" t="str">
        <f t="shared" si="917"/>
        <v/>
      </c>
      <c r="DB441" s="40" t="str">
        <f t="shared" si="918"/>
        <v/>
      </c>
      <c r="DC441" s="40" t="str">
        <f t="shared" si="919"/>
        <v/>
      </c>
      <c r="DD441" s="40" t="str">
        <f t="shared" si="920"/>
        <v/>
      </c>
      <c r="DE441" s="40" t="str">
        <f t="shared" si="921"/>
        <v/>
      </c>
      <c r="DF441" s="40" t="str">
        <f t="shared" si="922"/>
        <v/>
      </c>
      <c r="DG441" s="40" t="str">
        <f t="shared" si="923"/>
        <v/>
      </c>
      <c r="DH441" s="40" t="str">
        <f t="shared" si="924"/>
        <v/>
      </c>
      <c r="DI441" s="40" t="str">
        <f t="shared" si="925"/>
        <v/>
      </c>
      <c r="DJ441" s="40" t="str">
        <f t="shared" si="926"/>
        <v/>
      </c>
      <c r="DK441" s="40" t="str">
        <f t="shared" si="927"/>
        <v/>
      </c>
      <c r="DL441" s="40" t="str">
        <f t="shared" si="928"/>
        <v/>
      </c>
      <c r="DM441" s="40" t="str">
        <f t="shared" si="929"/>
        <v/>
      </c>
      <c r="DN441" s="40" t="str">
        <f t="shared" si="930"/>
        <v/>
      </c>
      <c r="DO441" s="40" t="str">
        <f t="shared" si="931"/>
        <v/>
      </c>
      <c r="DP441" s="40" t="str">
        <f t="shared" si="932"/>
        <v/>
      </c>
      <c r="DQ441" s="40" t="str">
        <f t="shared" si="933"/>
        <v/>
      </c>
      <c r="DR441" s="40" t="str">
        <f t="shared" si="934"/>
        <v/>
      </c>
      <c r="DS441" s="40" t="str">
        <f t="shared" si="935"/>
        <v/>
      </c>
      <c r="DT441" s="40" t="str">
        <f t="shared" si="936"/>
        <v/>
      </c>
      <c r="DU441" s="40" t="str">
        <f t="shared" si="937"/>
        <v/>
      </c>
      <c r="DV441" s="40" t="str">
        <f t="shared" si="938"/>
        <v/>
      </c>
      <c r="DW441" s="40" t="str">
        <f t="shared" si="939"/>
        <v/>
      </c>
    </row>
    <row r="442" spans="1:145" ht="15" customHeight="1">
      <c r="A442" s="56" t="s">
        <v>874</v>
      </c>
      <c r="B442" s="57" t="s">
        <v>875</v>
      </c>
      <c r="C442" s="40" t="s">
        <v>867</v>
      </c>
      <c r="BW442" s="40" t="str">
        <f t="shared" si="887"/>
        <v/>
      </c>
      <c r="BX442" s="40" t="str">
        <f t="shared" si="888"/>
        <v/>
      </c>
      <c r="BY442" s="40" t="str">
        <f t="shared" si="889"/>
        <v/>
      </c>
      <c r="BZ442" s="40" t="str">
        <f t="shared" si="890"/>
        <v/>
      </c>
      <c r="CA442" s="40" t="str">
        <f t="shared" si="891"/>
        <v/>
      </c>
      <c r="CB442" s="40" t="str">
        <f t="shared" si="892"/>
        <v/>
      </c>
      <c r="CC442" s="40" t="str">
        <f t="shared" si="893"/>
        <v/>
      </c>
      <c r="CD442" s="40" t="str">
        <f t="shared" si="894"/>
        <v/>
      </c>
      <c r="CE442" s="40" t="str">
        <f t="shared" si="895"/>
        <v/>
      </c>
      <c r="CF442" s="40" t="str">
        <f t="shared" si="896"/>
        <v/>
      </c>
      <c r="CG442" s="40" t="str">
        <f t="shared" si="897"/>
        <v/>
      </c>
      <c r="CH442" s="40" t="str">
        <f t="shared" si="898"/>
        <v/>
      </c>
      <c r="CI442" s="40" t="str">
        <f t="shared" si="899"/>
        <v/>
      </c>
      <c r="CJ442" s="40" t="str">
        <f t="shared" si="900"/>
        <v/>
      </c>
      <c r="CK442" s="40" t="str">
        <f t="shared" si="901"/>
        <v/>
      </c>
      <c r="CL442" s="40" t="str">
        <f t="shared" si="902"/>
        <v/>
      </c>
      <c r="CM442" s="40" t="str">
        <f t="shared" si="903"/>
        <v/>
      </c>
      <c r="CN442" s="40" t="str">
        <f t="shared" si="904"/>
        <v/>
      </c>
      <c r="CO442" s="40" t="str">
        <f t="shared" si="905"/>
        <v/>
      </c>
      <c r="CP442" s="40" t="str">
        <f t="shared" si="906"/>
        <v/>
      </c>
      <c r="CQ442" s="40" t="str">
        <f t="shared" si="907"/>
        <v/>
      </c>
      <c r="CR442" s="40" t="str">
        <f t="shared" si="908"/>
        <v/>
      </c>
      <c r="CS442" s="40" t="str">
        <f t="shared" si="909"/>
        <v/>
      </c>
      <c r="CT442" s="40" t="str">
        <f t="shared" si="910"/>
        <v/>
      </c>
      <c r="CU442" s="40" t="str">
        <f t="shared" si="911"/>
        <v/>
      </c>
      <c r="CV442" s="40" t="str">
        <f t="shared" si="912"/>
        <v/>
      </c>
      <c r="CW442" s="40" t="str">
        <f t="shared" si="913"/>
        <v/>
      </c>
      <c r="CX442" s="40" t="str">
        <f t="shared" si="914"/>
        <v/>
      </c>
      <c r="CY442" s="40" t="str">
        <f t="shared" si="915"/>
        <v/>
      </c>
      <c r="CZ442" s="40" t="str">
        <f t="shared" si="916"/>
        <v/>
      </c>
      <c r="DA442" s="40" t="str">
        <f t="shared" si="917"/>
        <v/>
      </c>
      <c r="DB442" s="40" t="str">
        <f t="shared" si="918"/>
        <v/>
      </c>
      <c r="DC442" s="40" t="str">
        <f t="shared" si="919"/>
        <v/>
      </c>
      <c r="DD442" s="40" t="str">
        <f t="shared" si="920"/>
        <v/>
      </c>
      <c r="DE442" s="40" t="str">
        <f t="shared" si="921"/>
        <v/>
      </c>
      <c r="DF442" s="40" t="str">
        <f t="shared" si="922"/>
        <v/>
      </c>
      <c r="DG442" s="40" t="str">
        <f t="shared" si="923"/>
        <v/>
      </c>
      <c r="DH442" s="40" t="str">
        <f t="shared" si="924"/>
        <v/>
      </c>
      <c r="DI442" s="40" t="str">
        <f t="shared" si="925"/>
        <v/>
      </c>
      <c r="DJ442" s="40" t="str">
        <f t="shared" si="926"/>
        <v/>
      </c>
      <c r="DK442" s="40" t="str">
        <f t="shared" si="927"/>
        <v/>
      </c>
      <c r="DL442" s="40" t="str">
        <f t="shared" si="928"/>
        <v/>
      </c>
      <c r="DM442" s="40" t="str">
        <f t="shared" si="929"/>
        <v/>
      </c>
      <c r="DN442" s="40" t="str">
        <f t="shared" si="930"/>
        <v/>
      </c>
      <c r="DO442" s="40" t="str">
        <f t="shared" si="931"/>
        <v/>
      </c>
      <c r="DP442" s="40" t="str">
        <f t="shared" si="932"/>
        <v/>
      </c>
      <c r="DQ442" s="40" t="str">
        <f t="shared" si="933"/>
        <v/>
      </c>
      <c r="DR442" s="40" t="str">
        <f t="shared" si="934"/>
        <v/>
      </c>
      <c r="DS442" s="40" t="str">
        <f t="shared" si="935"/>
        <v/>
      </c>
      <c r="DT442" s="40" t="str">
        <f t="shared" si="936"/>
        <v/>
      </c>
      <c r="DU442" s="40" t="str">
        <f t="shared" si="937"/>
        <v/>
      </c>
      <c r="DV442" s="40" t="str">
        <f t="shared" si="938"/>
        <v/>
      </c>
      <c r="DW442" s="40" t="str">
        <f t="shared" si="939"/>
        <v/>
      </c>
    </row>
    <row r="443" spans="1:145" ht="15" customHeight="1">
      <c r="A443" s="56" t="s">
        <v>876</v>
      </c>
      <c r="B443" s="58" t="s">
        <v>877</v>
      </c>
      <c r="C443" s="40" t="s">
        <v>878</v>
      </c>
      <c r="R443" s="40">
        <v>2</v>
      </c>
      <c r="AU443" s="40">
        <v>1</v>
      </c>
      <c r="AX443" s="40">
        <v>18</v>
      </c>
      <c r="BW443" s="40" t="str">
        <f t="shared" si="887"/>
        <v>|n物理伤害+2%|n杀敌业力+1|n每秒攻击+18</v>
      </c>
      <c r="BX443" s="40" t="str">
        <f t="shared" si="888"/>
        <v/>
      </c>
      <c r="BY443" s="40" t="str">
        <f t="shared" si="889"/>
        <v/>
      </c>
      <c r="BZ443" s="40" t="str">
        <f t="shared" si="890"/>
        <v/>
      </c>
      <c r="CA443" s="40" t="str">
        <f t="shared" si="891"/>
        <v/>
      </c>
      <c r="CB443" s="40" t="str">
        <f t="shared" si="892"/>
        <v/>
      </c>
      <c r="CC443" s="40" t="str">
        <f t="shared" si="893"/>
        <v/>
      </c>
      <c r="CD443" s="40" t="str">
        <f t="shared" si="894"/>
        <v/>
      </c>
      <c r="CE443" s="40" t="str">
        <f t="shared" si="895"/>
        <v/>
      </c>
      <c r="CF443" s="40" t="str">
        <f t="shared" si="896"/>
        <v/>
      </c>
      <c r="CG443" s="40" t="str">
        <f t="shared" si="897"/>
        <v/>
      </c>
      <c r="CH443" s="40" t="str">
        <f t="shared" si="898"/>
        <v/>
      </c>
      <c r="CI443" s="40" t="str">
        <f t="shared" si="899"/>
        <v/>
      </c>
      <c r="CJ443" s="40" t="str">
        <f t="shared" si="900"/>
        <v/>
      </c>
      <c r="CK443" s="40" t="str">
        <f t="shared" si="901"/>
        <v/>
      </c>
      <c r="CL443" s="40" t="str">
        <f t="shared" si="902"/>
        <v>|n物理伤害+2%</v>
      </c>
      <c r="CM443" s="40" t="str">
        <f t="shared" si="903"/>
        <v/>
      </c>
      <c r="CN443" s="40" t="str">
        <f t="shared" si="904"/>
        <v/>
      </c>
      <c r="CO443" s="40" t="str">
        <f t="shared" si="905"/>
        <v/>
      </c>
      <c r="CP443" s="40" t="str">
        <f t="shared" si="906"/>
        <v/>
      </c>
      <c r="CQ443" s="40" t="str">
        <f t="shared" si="907"/>
        <v/>
      </c>
      <c r="CR443" s="40" t="str">
        <f t="shared" si="908"/>
        <v/>
      </c>
      <c r="CS443" s="40" t="str">
        <f t="shared" si="909"/>
        <v/>
      </c>
      <c r="CT443" s="40" t="str">
        <f t="shared" si="910"/>
        <v/>
      </c>
      <c r="CU443" s="40" t="str">
        <f t="shared" si="911"/>
        <v/>
      </c>
      <c r="CV443" s="40" t="str">
        <f t="shared" si="912"/>
        <v/>
      </c>
      <c r="CW443" s="40" t="str">
        <f t="shared" si="913"/>
        <v/>
      </c>
      <c r="CX443" s="40" t="str">
        <f t="shared" si="914"/>
        <v/>
      </c>
      <c r="CY443" s="40" t="str">
        <f t="shared" si="915"/>
        <v/>
      </c>
      <c r="CZ443" s="40" t="str">
        <f t="shared" si="916"/>
        <v/>
      </c>
      <c r="DA443" s="40" t="str">
        <f t="shared" si="917"/>
        <v/>
      </c>
      <c r="DB443" s="40" t="str">
        <f t="shared" si="918"/>
        <v/>
      </c>
      <c r="DC443" s="40" t="str">
        <f t="shared" si="919"/>
        <v/>
      </c>
      <c r="DD443" s="40" t="str">
        <f t="shared" si="920"/>
        <v/>
      </c>
      <c r="DE443" s="40" t="str">
        <f t="shared" si="921"/>
        <v/>
      </c>
      <c r="DF443" s="40" t="str">
        <f t="shared" si="922"/>
        <v/>
      </c>
      <c r="DG443" s="40" t="str">
        <f t="shared" si="923"/>
        <v/>
      </c>
      <c r="DH443" s="40" t="str">
        <f t="shared" si="924"/>
        <v/>
      </c>
      <c r="DI443" s="40" t="str">
        <f t="shared" si="925"/>
        <v/>
      </c>
      <c r="DJ443" s="40" t="str">
        <f t="shared" si="926"/>
        <v/>
      </c>
      <c r="DK443" s="40" t="str">
        <f t="shared" si="927"/>
        <v/>
      </c>
      <c r="DL443" s="40" t="str">
        <f t="shared" si="928"/>
        <v/>
      </c>
      <c r="DM443" s="40" t="str">
        <f t="shared" si="929"/>
        <v/>
      </c>
      <c r="DN443" s="40" t="str">
        <f t="shared" si="930"/>
        <v/>
      </c>
      <c r="DO443" s="40" t="str">
        <f t="shared" si="931"/>
        <v>|n杀敌业力+1</v>
      </c>
      <c r="DP443" s="40" t="str">
        <f t="shared" si="932"/>
        <v/>
      </c>
      <c r="DQ443" s="40" t="str">
        <f t="shared" si="933"/>
        <v/>
      </c>
      <c r="DR443" s="40" t="str">
        <f t="shared" si="934"/>
        <v>|n每秒攻击+18</v>
      </c>
      <c r="DS443" s="40" t="str">
        <f t="shared" si="935"/>
        <v/>
      </c>
      <c r="DT443" s="40" t="str">
        <f t="shared" si="936"/>
        <v/>
      </c>
      <c r="DU443" s="40" t="str">
        <f t="shared" si="937"/>
        <v/>
      </c>
      <c r="DV443" s="40" t="str">
        <f t="shared" si="938"/>
        <v/>
      </c>
      <c r="DW443" s="40" t="str">
        <f t="shared" si="939"/>
        <v/>
      </c>
    </row>
    <row r="444" spans="1:145" ht="15" customHeight="1">
      <c r="A444" s="56" t="s">
        <v>879</v>
      </c>
      <c r="B444" s="56" t="s">
        <v>880</v>
      </c>
      <c r="C444" s="40" t="s">
        <v>878</v>
      </c>
      <c r="R444" s="40">
        <v>3</v>
      </c>
      <c r="AU444" s="40">
        <v>1</v>
      </c>
      <c r="AX444" s="40">
        <v>20</v>
      </c>
      <c r="BW444" s="40" t="str">
        <f t="shared" si="887"/>
        <v>|n物理伤害+3%|n杀敌业力+1|n每秒攻击+20</v>
      </c>
      <c r="BX444" s="40" t="str">
        <f t="shared" si="888"/>
        <v/>
      </c>
      <c r="BY444" s="40" t="str">
        <f t="shared" si="889"/>
        <v/>
      </c>
      <c r="BZ444" s="40" t="str">
        <f t="shared" si="890"/>
        <v/>
      </c>
      <c r="CA444" s="40" t="str">
        <f t="shared" si="891"/>
        <v/>
      </c>
      <c r="CB444" s="40" t="str">
        <f t="shared" si="892"/>
        <v/>
      </c>
      <c r="CC444" s="40" t="str">
        <f t="shared" si="893"/>
        <v/>
      </c>
      <c r="CD444" s="40" t="str">
        <f t="shared" si="894"/>
        <v/>
      </c>
      <c r="CE444" s="40" t="str">
        <f t="shared" si="895"/>
        <v/>
      </c>
      <c r="CF444" s="40" t="str">
        <f t="shared" si="896"/>
        <v/>
      </c>
      <c r="CG444" s="40" t="str">
        <f t="shared" si="897"/>
        <v/>
      </c>
      <c r="CH444" s="40" t="str">
        <f t="shared" si="898"/>
        <v/>
      </c>
      <c r="CI444" s="40" t="str">
        <f t="shared" si="899"/>
        <v/>
      </c>
      <c r="CJ444" s="40" t="str">
        <f t="shared" si="900"/>
        <v/>
      </c>
      <c r="CK444" s="40" t="str">
        <f t="shared" si="901"/>
        <v/>
      </c>
      <c r="CL444" s="40" t="str">
        <f t="shared" si="902"/>
        <v>|n物理伤害+3%</v>
      </c>
      <c r="CM444" s="40" t="str">
        <f t="shared" si="903"/>
        <v/>
      </c>
      <c r="CN444" s="40" t="str">
        <f t="shared" si="904"/>
        <v/>
      </c>
      <c r="CO444" s="40" t="str">
        <f t="shared" si="905"/>
        <v/>
      </c>
      <c r="CP444" s="40" t="str">
        <f t="shared" si="906"/>
        <v/>
      </c>
      <c r="CQ444" s="40" t="str">
        <f t="shared" si="907"/>
        <v/>
      </c>
      <c r="CR444" s="40" t="str">
        <f t="shared" si="908"/>
        <v/>
      </c>
      <c r="CS444" s="40" t="str">
        <f t="shared" si="909"/>
        <v/>
      </c>
      <c r="CT444" s="40" t="str">
        <f t="shared" si="910"/>
        <v/>
      </c>
      <c r="CU444" s="40" t="str">
        <f t="shared" si="911"/>
        <v/>
      </c>
      <c r="CV444" s="40" t="str">
        <f t="shared" si="912"/>
        <v/>
      </c>
      <c r="CW444" s="40" t="str">
        <f t="shared" si="913"/>
        <v/>
      </c>
      <c r="CX444" s="40" t="str">
        <f t="shared" si="914"/>
        <v/>
      </c>
      <c r="CY444" s="40" t="str">
        <f t="shared" si="915"/>
        <v/>
      </c>
      <c r="CZ444" s="40" t="str">
        <f t="shared" si="916"/>
        <v/>
      </c>
      <c r="DA444" s="40" t="str">
        <f t="shared" si="917"/>
        <v/>
      </c>
      <c r="DB444" s="40" t="str">
        <f t="shared" si="918"/>
        <v/>
      </c>
      <c r="DC444" s="40" t="str">
        <f t="shared" si="919"/>
        <v/>
      </c>
      <c r="DD444" s="40" t="str">
        <f t="shared" si="920"/>
        <v/>
      </c>
      <c r="DE444" s="40" t="str">
        <f t="shared" si="921"/>
        <v/>
      </c>
      <c r="DF444" s="40" t="str">
        <f t="shared" si="922"/>
        <v/>
      </c>
      <c r="DG444" s="40" t="str">
        <f t="shared" si="923"/>
        <v/>
      </c>
      <c r="DH444" s="40" t="str">
        <f t="shared" si="924"/>
        <v/>
      </c>
      <c r="DI444" s="40" t="str">
        <f t="shared" si="925"/>
        <v/>
      </c>
      <c r="DJ444" s="40" t="str">
        <f t="shared" si="926"/>
        <v/>
      </c>
      <c r="DK444" s="40" t="str">
        <f t="shared" si="927"/>
        <v/>
      </c>
      <c r="DL444" s="40" t="str">
        <f t="shared" si="928"/>
        <v/>
      </c>
      <c r="DM444" s="40" t="str">
        <f t="shared" si="929"/>
        <v/>
      </c>
      <c r="DN444" s="40" t="str">
        <f t="shared" si="930"/>
        <v/>
      </c>
      <c r="DO444" s="40" t="str">
        <f t="shared" si="931"/>
        <v>|n杀敌业力+1</v>
      </c>
      <c r="DP444" s="40" t="str">
        <f t="shared" si="932"/>
        <v/>
      </c>
      <c r="DQ444" s="40" t="str">
        <f t="shared" si="933"/>
        <v/>
      </c>
      <c r="DR444" s="40" t="str">
        <f t="shared" si="934"/>
        <v>|n每秒攻击+20</v>
      </c>
      <c r="DS444" s="40" t="str">
        <f t="shared" si="935"/>
        <v/>
      </c>
      <c r="DT444" s="40" t="str">
        <f t="shared" si="936"/>
        <v/>
      </c>
      <c r="DU444" s="40" t="str">
        <f t="shared" si="937"/>
        <v/>
      </c>
      <c r="DV444" s="40" t="str">
        <f t="shared" si="938"/>
        <v/>
      </c>
      <c r="DW444" s="40" t="str">
        <f t="shared" si="939"/>
        <v/>
      </c>
    </row>
    <row r="445" spans="1:145" ht="15" customHeight="1">
      <c r="A445" s="56" t="s">
        <v>881</v>
      </c>
      <c r="B445" s="58" t="s">
        <v>882</v>
      </c>
      <c r="C445" s="40" t="s">
        <v>878</v>
      </c>
      <c r="S445" s="40">
        <v>4</v>
      </c>
      <c r="AV445" s="40">
        <v>40</v>
      </c>
      <c r="AY445" s="40">
        <v>6</v>
      </c>
      <c r="BW445" s="40" t="str">
        <f t="shared" si="887"/>
        <v>|n法术伤害+4%|n杀敌生命+40|n每秒业力+6</v>
      </c>
      <c r="BX445" s="40" t="str">
        <f t="shared" si="888"/>
        <v/>
      </c>
      <c r="BY445" s="40" t="str">
        <f t="shared" si="889"/>
        <v/>
      </c>
      <c r="BZ445" s="40" t="str">
        <f t="shared" si="890"/>
        <v/>
      </c>
      <c r="CA445" s="40" t="str">
        <f t="shared" si="891"/>
        <v/>
      </c>
      <c r="CB445" s="40" t="str">
        <f t="shared" si="892"/>
        <v/>
      </c>
      <c r="CC445" s="40" t="str">
        <f t="shared" si="893"/>
        <v/>
      </c>
      <c r="CD445" s="40" t="str">
        <f t="shared" si="894"/>
        <v/>
      </c>
      <c r="CE445" s="40" t="str">
        <f t="shared" si="895"/>
        <v/>
      </c>
      <c r="CF445" s="40" t="str">
        <f t="shared" si="896"/>
        <v/>
      </c>
      <c r="CG445" s="40" t="str">
        <f t="shared" si="897"/>
        <v/>
      </c>
      <c r="CH445" s="40" t="str">
        <f t="shared" si="898"/>
        <v/>
      </c>
      <c r="CI445" s="40" t="str">
        <f t="shared" si="899"/>
        <v/>
      </c>
      <c r="CJ445" s="40" t="str">
        <f t="shared" si="900"/>
        <v/>
      </c>
      <c r="CK445" s="40" t="str">
        <f t="shared" si="901"/>
        <v/>
      </c>
      <c r="CL445" s="40" t="str">
        <f t="shared" si="902"/>
        <v/>
      </c>
      <c r="CM445" s="40" t="str">
        <f t="shared" si="903"/>
        <v>|n法术伤害+4%</v>
      </c>
      <c r="CN445" s="40" t="str">
        <f t="shared" si="904"/>
        <v/>
      </c>
      <c r="CO445" s="40" t="str">
        <f t="shared" si="905"/>
        <v/>
      </c>
      <c r="CP445" s="40" t="str">
        <f t="shared" si="906"/>
        <v/>
      </c>
      <c r="CQ445" s="40" t="str">
        <f t="shared" si="907"/>
        <v/>
      </c>
      <c r="CR445" s="40" t="str">
        <f t="shared" si="908"/>
        <v/>
      </c>
      <c r="CS445" s="40" t="str">
        <f t="shared" si="909"/>
        <v/>
      </c>
      <c r="CT445" s="40" t="str">
        <f t="shared" si="910"/>
        <v/>
      </c>
      <c r="CU445" s="40" t="str">
        <f t="shared" si="911"/>
        <v/>
      </c>
      <c r="CV445" s="40" t="str">
        <f t="shared" si="912"/>
        <v/>
      </c>
      <c r="CW445" s="40" t="str">
        <f t="shared" si="913"/>
        <v/>
      </c>
      <c r="CX445" s="40" t="str">
        <f t="shared" si="914"/>
        <v/>
      </c>
      <c r="CY445" s="40" t="str">
        <f t="shared" si="915"/>
        <v/>
      </c>
      <c r="CZ445" s="40" t="str">
        <f t="shared" si="916"/>
        <v/>
      </c>
      <c r="DA445" s="40" t="str">
        <f t="shared" si="917"/>
        <v/>
      </c>
      <c r="DB445" s="40" t="str">
        <f t="shared" si="918"/>
        <v/>
      </c>
      <c r="DC445" s="40" t="str">
        <f t="shared" si="919"/>
        <v/>
      </c>
      <c r="DD445" s="40" t="str">
        <f t="shared" si="920"/>
        <v/>
      </c>
      <c r="DE445" s="40" t="str">
        <f t="shared" si="921"/>
        <v/>
      </c>
      <c r="DF445" s="40" t="str">
        <f t="shared" si="922"/>
        <v/>
      </c>
      <c r="DG445" s="40" t="str">
        <f t="shared" si="923"/>
        <v/>
      </c>
      <c r="DH445" s="40" t="str">
        <f t="shared" si="924"/>
        <v/>
      </c>
      <c r="DI445" s="40" t="str">
        <f t="shared" si="925"/>
        <v/>
      </c>
      <c r="DJ445" s="40" t="str">
        <f t="shared" si="926"/>
        <v/>
      </c>
      <c r="DK445" s="40" t="str">
        <f t="shared" si="927"/>
        <v/>
      </c>
      <c r="DL445" s="40" t="str">
        <f t="shared" si="928"/>
        <v/>
      </c>
      <c r="DM445" s="40" t="str">
        <f t="shared" si="929"/>
        <v/>
      </c>
      <c r="DN445" s="40" t="str">
        <f t="shared" si="930"/>
        <v/>
      </c>
      <c r="DO445" s="40" t="str">
        <f t="shared" si="931"/>
        <v/>
      </c>
      <c r="DP445" s="40" t="str">
        <f t="shared" si="932"/>
        <v>|n杀敌生命+40</v>
      </c>
      <c r="DQ445" s="40" t="str">
        <f t="shared" si="933"/>
        <v/>
      </c>
      <c r="DR445" s="40" t="str">
        <f t="shared" si="934"/>
        <v/>
      </c>
      <c r="DS445" s="40" t="str">
        <f t="shared" si="935"/>
        <v>|n每秒业力+6</v>
      </c>
      <c r="DT445" s="40" t="str">
        <f t="shared" si="936"/>
        <v/>
      </c>
      <c r="DU445" s="40" t="str">
        <f t="shared" si="937"/>
        <v/>
      </c>
      <c r="DV445" s="40" t="str">
        <f t="shared" si="938"/>
        <v/>
      </c>
      <c r="DW445" s="40" t="str">
        <f t="shared" si="939"/>
        <v/>
      </c>
    </row>
    <row r="446" spans="1:145" ht="15" customHeight="1">
      <c r="A446" s="56" t="s">
        <v>883</v>
      </c>
      <c r="B446" s="57" t="s">
        <v>884</v>
      </c>
      <c r="C446" s="40" t="s">
        <v>878</v>
      </c>
      <c r="BW446" s="40" t="str">
        <f t="shared" si="887"/>
        <v/>
      </c>
      <c r="BX446" s="40" t="str">
        <f t="shared" si="888"/>
        <v/>
      </c>
      <c r="BY446" s="40" t="str">
        <f t="shared" si="889"/>
        <v/>
      </c>
      <c r="BZ446" s="40" t="str">
        <f t="shared" si="890"/>
        <v/>
      </c>
      <c r="CA446" s="40" t="str">
        <f t="shared" si="891"/>
        <v/>
      </c>
      <c r="CB446" s="40" t="str">
        <f t="shared" si="892"/>
        <v/>
      </c>
      <c r="CC446" s="40" t="str">
        <f t="shared" si="893"/>
        <v/>
      </c>
      <c r="CD446" s="40" t="str">
        <f t="shared" si="894"/>
        <v/>
      </c>
      <c r="CE446" s="40" t="str">
        <f t="shared" si="895"/>
        <v/>
      </c>
      <c r="CF446" s="40" t="str">
        <f t="shared" si="896"/>
        <v/>
      </c>
      <c r="CG446" s="40" t="str">
        <f t="shared" si="897"/>
        <v/>
      </c>
      <c r="CH446" s="40" t="str">
        <f t="shared" si="898"/>
        <v/>
      </c>
      <c r="CI446" s="40" t="str">
        <f t="shared" si="899"/>
        <v/>
      </c>
      <c r="CJ446" s="40" t="str">
        <f t="shared" si="900"/>
        <v/>
      </c>
      <c r="CK446" s="40" t="str">
        <f t="shared" si="901"/>
        <v/>
      </c>
      <c r="CL446" s="40" t="str">
        <f t="shared" si="902"/>
        <v/>
      </c>
      <c r="CM446" s="40" t="str">
        <f t="shared" si="903"/>
        <v/>
      </c>
      <c r="CN446" s="40" t="str">
        <f t="shared" si="904"/>
        <v/>
      </c>
      <c r="CO446" s="40" t="str">
        <f t="shared" si="905"/>
        <v/>
      </c>
      <c r="CP446" s="40" t="str">
        <f t="shared" si="906"/>
        <v/>
      </c>
      <c r="CQ446" s="40" t="str">
        <f t="shared" si="907"/>
        <v/>
      </c>
      <c r="CR446" s="40" t="str">
        <f t="shared" si="908"/>
        <v/>
      </c>
      <c r="CS446" s="40" t="str">
        <f t="shared" si="909"/>
        <v/>
      </c>
      <c r="CT446" s="40" t="str">
        <f t="shared" si="910"/>
        <v/>
      </c>
      <c r="CU446" s="40" t="str">
        <f t="shared" si="911"/>
        <v/>
      </c>
      <c r="CV446" s="40" t="str">
        <f t="shared" si="912"/>
        <v/>
      </c>
      <c r="CW446" s="40" t="str">
        <f t="shared" si="913"/>
        <v/>
      </c>
      <c r="CX446" s="40" t="str">
        <f t="shared" si="914"/>
        <v/>
      </c>
      <c r="CY446" s="40" t="str">
        <f t="shared" si="915"/>
        <v/>
      </c>
      <c r="CZ446" s="40" t="str">
        <f t="shared" si="916"/>
        <v/>
      </c>
      <c r="DA446" s="40" t="str">
        <f t="shared" si="917"/>
        <v/>
      </c>
      <c r="DB446" s="40" t="str">
        <f t="shared" si="918"/>
        <v/>
      </c>
      <c r="DC446" s="40" t="str">
        <f t="shared" si="919"/>
        <v/>
      </c>
      <c r="DD446" s="40" t="str">
        <f t="shared" si="920"/>
        <v/>
      </c>
      <c r="DE446" s="40" t="str">
        <f t="shared" si="921"/>
        <v/>
      </c>
      <c r="DF446" s="40" t="str">
        <f t="shared" si="922"/>
        <v/>
      </c>
      <c r="DG446" s="40" t="str">
        <f t="shared" si="923"/>
        <v/>
      </c>
      <c r="DH446" s="40" t="str">
        <f t="shared" si="924"/>
        <v/>
      </c>
      <c r="DI446" s="40" t="str">
        <f t="shared" si="925"/>
        <v/>
      </c>
      <c r="DJ446" s="40" t="str">
        <f t="shared" si="926"/>
        <v/>
      </c>
      <c r="DK446" s="40" t="str">
        <f t="shared" si="927"/>
        <v/>
      </c>
      <c r="DL446" s="40" t="str">
        <f t="shared" si="928"/>
        <v/>
      </c>
      <c r="DM446" s="40" t="str">
        <f t="shared" si="929"/>
        <v/>
      </c>
      <c r="DN446" s="40" t="str">
        <f t="shared" si="930"/>
        <v/>
      </c>
      <c r="DO446" s="40" t="str">
        <f t="shared" si="931"/>
        <v/>
      </c>
      <c r="DP446" s="40" t="str">
        <f t="shared" si="932"/>
        <v/>
      </c>
      <c r="DQ446" s="40" t="str">
        <f t="shared" si="933"/>
        <v/>
      </c>
      <c r="DR446" s="40" t="str">
        <f t="shared" si="934"/>
        <v/>
      </c>
      <c r="DS446" s="40" t="str">
        <f t="shared" si="935"/>
        <v/>
      </c>
      <c r="DT446" s="40" t="str">
        <f t="shared" si="936"/>
        <v/>
      </c>
      <c r="DU446" s="40" t="str">
        <f t="shared" si="937"/>
        <v/>
      </c>
      <c r="DV446" s="40" t="str">
        <f t="shared" si="938"/>
        <v/>
      </c>
      <c r="DW446" s="40" t="str">
        <f t="shared" si="939"/>
        <v/>
      </c>
    </row>
    <row r="447" spans="1:145" ht="15" customHeight="1">
      <c r="A447" s="56" t="s">
        <v>885</v>
      </c>
      <c r="B447" s="56" t="s">
        <v>886</v>
      </c>
      <c r="C447" s="40" t="s">
        <v>887</v>
      </c>
      <c r="R447" s="40">
        <v>20</v>
      </c>
      <c r="W447" s="40">
        <v>30</v>
      </c>
      <c r="AU447" s="40">
        <v>5</v>
      </c>
      <c r="AZ447" s="40">
        <v>400</v>
      </c>
      <c r="BW447" s="40" t="str">
        <f t="shared" si="887"/>
        <v>|n物理伤害+20%|n暴伤+30%|n杀敌业力+5|n每秒生命+400</v>
      </c>
      <c r="BX447" s="40" t="str">
        <f t="shared" si="888"/>
        <v/>
      </c>
      <c r="BY447" s="40" t="str">
        <f t="shared" si="889"/>
        <v/>
      </c>
      <c r="BZ447" s="40" t="str">
        <f t="shared" si="890"/>
        <v/>
      </c>
      <c r="CA447" s="40" t="str">
        <f t="shared" si="891"/>
        <v/>
      </c>
      <c r="CB447" s="40" t="str">
        <f t="shared" si="892"/>
        <v/>
      </c>
      <c r="CC447" s="40" t="str">
        <f t="shared" si="893"/>
        <v/>
      </c>
      <c r="CD447" s="40" t="str">
        <f t="shared" si="894"/>
        <v/>
      </c>
      <c r="CE447" s="40" t="str">
        <f t="shared" si="895"/>
        <v/>
      </c>
      <c r="CF447" s="40" t="str">
        <f t="shared" si="896"/>
        <v/>
      </c>
      <c r="CG447" s="40" t="str">
        <f t="shared" si="897"/>
        <v/>
      </c>
      <c r="CH447" s="40" t="str">
        <f t="shared" si="898"/>
        <v/>
      </c>
      <c r="CI447" s="40" t="str">
        <f t="shared" si="899"/>
        <v/>
      </c>
      <c r="CJ447" s="40" t="str">
        <f t="shared" si="900"/>
        <v/>
      </c>
      <c r="CK447" s="40" t="str">
        <f t="shared" si="901"/>
        <v/>
      </c>
      <c r="CL447" s="40" t="str">
        <f t="shared" si="902"/>
        <v>|n物理伤害+20%</v>
      </c>
      <c r="CM447" s="40" t="str">
        <f t="shared" si="903"/>
        <v/>
      </c>
      <c r="CN447" s="40" t="str">
        <f t="shared" si="904"/>
        <v/>
      </c>
      <c r="CO447" s="40" t="str">
        <f t="shared" si="905"/>
        <v/>
      </c>
      <c r="CP447" s="40" t="str">
        <f t="shared" si="906"/>
        <v/>
      </c>
      <c r="CQ447" s="40" t="str">
        <f t="shared" si="907"/>
        <v>|n暴伤+30%</v>
      </c>
      <c r="CR447" s="40" t="str">
        <f t="shared" si="908"/>
        <v/>
      </c>
      <c r="CS447" s="40" t="str">
        <f t="shared" si="909"/>
        <v/>
      </c>
      <c r="CT447" s="40" t="str">
        <f t="shared" si="910"/>
        <v/>
      </c>
      <c r="CU447" s="40" t="str">
        <f t="shared" si="911"/>
        <v/>
      </c>
      <c r="CV447" s="40" t="str">
        <f t="shared" si="912"/>
        <v/>
      </c>
      <c r="CW447" s="40" t="str">
        <f t="shared" si="913"/>
        <v/>
      </c>
      <c r="CX447" s="40" t="str">
        <f t="shared" si="914"/>
        <v/>
      </c>
      <c r="CY447" s="40" t="str">
        <f t="shared" si="915"/>
        <v/>
      </c>
      <c r="CZ447" s="40" t="str">
        <f t="shared" si="916"/>
        <v/>
      </c>
      <c r="DA447" s="40" t="str">
        <f t="shared" si="917"/>
        <v/>
      </c>
      <c r="DB447" s="40" t="str">
        <f t="shared" si="918"/>
        <v/>
      </c>
      <c r="DC447" s="40" t="str">
        <f t="shared" si="919"/>
        <v/>
      </c>
      <c r="DD447" s="40" t="str">
        <f t="shared" si="920"/>
        <v/>
      </c>
      <c r="DE447" s="40" t="str">
        <f t="shared" si="921"/>
        <v/>
      </c>
      <c r="DF447" s="40" t="str">
        <f t="shared" si="922"/>
        <v/>
      </c>
      <c r="DG447" s="40" t="str">
        <f t="shared" si="923"/>
        <v/>
      </c>
      <c r="DH447" s="40" t="str">
        <f t="shared" si="924"/>
        <v/>
      </c>
      <c r="DI447" s="40" t="str">
        <f t="shared" si="925"/>
        <v/>
      </c>
      <c r="DJ447" s="40" t="str">
        <f t="shared" si="926"/>
        <v/>
      </c>
      <c r="DK447" s="40" t="str">
        <f t="shared" si="927"/>
        <v/>
      </c>
      <c r="DL447" s="40" t="str">
        <f t="shared" si="928"/>
        <v/>
      </c>
      <c r="DM447" s="40" t="str">
        <f t="shared" si="929"/>
        <v/>
      </c>
      <c r="DN447" s="40" t="str">
        <f t="shared" si="930"/>
        <v/>
      </c>
      <c r="DO447" s="40" t="str">
        <f t="shared" si="931"/>
        <v>|n杀敌业力+5</v>
      </c>
      <c r="DP447" s="40" t="str">
        <f t="shared" si="932"/>
        <v/>
      </c>
      <c r="DQ447" s="40" t="str">
        <f t="shared" si="933"/>
        <v/>
      </c>
      <c r="DR447" s="40" t="str">
        <f t="shared" si="934"/>
        <v/>
      </c>
      <c r="DS447" s="40" t="str">
        <f t="shared" si="935"/>
        <v/>
      </c>
      <c r="DT447" s="40" t="str">
        <f t="shared" si="936"/>
        <v>|n每秒生命+400</v>
      </c>
      <c r="DU447" s="40" t="str">
        <f t="shared" si="937"/>
        <v/>
      </c>
      <c r="DV447" s="40" t="str">
        <f t="shared" si="938"/>
        <v/>
      </c>
      <c r="DW447" s="40" t="str">
        <f t="shared" si="939"/>
        <v/>
      </c>
    </row>
    <row r="448" spans="1:145" ht="15" customHeight="1">
      <c r="A448" s="56" t="s">
        <v>888</v>
      </c>
      <c r="B448" s="56" t="s">
        <v>889</v>
      </c>
      <c r="C448" s="40" t="s">
        <v>887</v>
      </c>
      <c r="R448" s="40">
        <v>20</v>
      </c>
      <c r="W448" s="40">
        <v>50</v>
      </c>
      <c r="AU448" s="40">
        <v>5</v>
      </c>
      <c r="AV448" s="40">
        <v>80</v>
      </c>
      <c r="BW448" s="40" t="str">
        <f t="shared" si="887"/>
        <v>|n物理伤害+20%|n暴伤+50%|n杀敌业力+5|n杀敌生命+80</v>
      </c>
      <c r="BX448" s="40" t="str">
        <f t="shared" si="888"/>
        <v/>
      </c>
      <c r="BY448" s="40" t="str">
        <f t="shared" si="889"/>
        <v/>
      </c>
      <c r="BZ448" s="40" t="str">
        <f t="shared" si="890"/>
        <v/>
      </c>
      <c r="CA448" s="40" t="str">
        <f t="shared" si="891"/>
        <v/>
      </c>
      <c r="CB448" s="40" t="str">
        <f t="shared" si="892"/>
        <v/>
      </c>
      <c r="CC448" s="40" t="str">
        <f t="shared" si="893"/>
        <v/>
      </c>
      <c r="CD448" s="40" t="str">
        <f t="shared" si="894"/>
        <v/>
      </c>
      <c r="CE448" s="40" t="str">
        <f t="shared" si="895"/>
        <v/>
      </c>
      <c r="CF448" s="40" t="str">
        <f t="shared" si="896"/>
        <v/>
      </c>
      <c r="CG448" s="40" t="str">
        <f t="shared" si="897"/>
        <v/>
      </c>
      <c r="CH448" s="40" t="str">
        <f t="shared" si="898"/>
        <v/>
      </c>
      <c r="CI448" s="40" t="str">
        <f t="shared" si="899"/>
        <v/>
      </c>
      <c r="CJ448" s="40" t="str">
        <f t="shared" si="900"/>
        <v/>
      </c>
      <c r="CK448" s="40" t="str">
        <f t="shared" si="901"/>
        <v/>
      </c>
      <c r="CL448" s="40" t="str">
        <f t="shared" si="902"/>
        <v>|n物理伤害+20%</v>
      </c>
      <c r="CM448" s="40" t="str">
        <f t="shared" si="903"/>
        <v/>
      </c>
      <c r="CN448" s="40" t="str">
        <f t="shared" si="904"/>
        <v/>
      </c>
      <c r="CO448" s="40" t="str">
        <f t="shared" si="905"/>
        <v/>
      </c>
      <c r="CP448" s="40" t="str">
        <f t="shared" si="906"/>
        <v/>
      </c>
      <c r="CQ448" s="40" t="str">
        <f t="shared" si="907"/>
        <v>|n暴伤+50%</v>
      </c>
      <c r="CR448" s="40" t="str">
        <f t="shared" si="908"/>
        <v/>
      </c>
      <c r="CS448" s="40" t="str">
        <f t="shared" si="909"/>
        <v/>
      </c>
      <c r="CT448" s="40" t="str">
        <f t="shared" si="910"/>
        <v/>
      </c>
      <c r="CU448" s="40" t="str">
        <f t="shared" si="911"/>
        <v/>
      </c>
      <c r="CV448" s="40" t="str">
        <f t="shared" si="912"/>
        <v/>
      </c>
      <c r="CW448" s="40" t="str">
        <f t="shared" si="913"/>
        <v/>
      </c>
      <c r="CX448" s="40" t="str">
        <f t="shared" si="914"/>
        <v/>
      </c>
      <c r="CY448" s="40" t="str">
        <f t="shared" si="915"/>
        <v/>
      </c>
      <c r="CZ448" s="40" t="str">
        <f t="shared" si="916"/>
        <v/>
      </c>
      <c r="DA448" s="40" t="str">
        <f t="shared" si="917"/>
        <v/>
      </c>
      <c r="DB448" s="40" t="str">
        <f t="shared" si="918"/>
        <v/>
      </c>
      <c r="DC448" s="40" t="str">
        <f t="shared" si="919"/>
        <v/>
      </c>
      <c r="DD448" s="40" t="str">
        <f t="shared" si="920"/>
        <v/>
      </c>
      <c r="DE448" s="40" t="str">
        <f t="shared" si="921"/>
        <v/>
      </c>
      <c r="DF448" s="40" t="str">
        <f t="shared" si="922"/>
        <v/>
      </c>
      <c r="DG448" s="40" t="str">
        <f t="shared" si="923"/>
        <v/>
      </c>
      <c r="DH448" s="40" t="str">
        <f t="shared" si="924"/>
        <v/>
      </c>
      <c r="DI448" s="40" t="str">
        <f t="shared" si="925"/>
        <v/>
      </c>
      <c r="DJ448" s="40" t="str">
        <f t="shared" si="926"/>
        <v/>
      </c>
      <c r="DK448" s="40" t="str">
        <f t="shared" si="927"/>
        <v/>
      </c>
      <c r="DL448" s="40" t="str">
        <f t="shared" si="928"/>
        <v/>
      </c>
      <c r="DM448" s="40" t="str">
        <f t="shared" si="929"/>
        <v/>
      </c>
      <c r="DN448" s="40" t="str">
        <f t="shared" si="930"/>
        <v/>
      </c>
      <c r="DO448" s="40" t="str">
        <f t="shared" si="931"/>
        <v>|n杀敌业力+5</v>
      </c>
      <c r="DP448" s="40" t="str">
        <f t="shared" si="932"/>
        <v>|n杀敌生命+80</v>
      </c>
      <c r="DQ448" s="40" t="str">
        <f t="shared" si="933"/>
        <v/>
      </c>
      <c r="DR448" s="40" t="str">
        <f t="shared" si="934"/>
        <v/>
      </c>
      <c r="DS448" s="40" t="str">
        <f t="shared" si="935"/>
        <v/>
      </c>
      <c r="DT448" s="40" t="str">
        <f t="shared" si="936"/>
        <v/>
      </c>
      <c r="DU448" s="40" t="str">
        <f t="shared" si="937"/>
        <v/>
      </c>
      <c r="DV448" s="40" t="str">
        <f t="shared" si="938"/>
        <v/>
      </c>
      <c r="DW448" s="40" t="str">
        <f t="shared" si="939"/>
        <v/>
      </c>
    </row>
    <row r="449" spans="1:127" ht="15" customHeight="1">
      <c r="A449" s="56" t="s">
        <v>890</v>
      </c>
      <c r="B449" s="56" t="s">
        <v>891</v>
      </c>
      <c r="C449" s="40" t="s">
        <v>887</v>
      </c>
      <c r="S449" s="40">
        <v>20</v>
      </c>
      <c r="V449" s="40">
        <v>2</v>
      </c>
      <c r="AT449" s="40">
        <v>15</v>
      </c>
      <c r="AU449" s="40">
        <v>4</v>
      </c>
      <c r="BW449" s="40" t="str">
        <f t="shared" si="887"/>
        <v>|n法术伤害+20%|n暴击+2%|n杀敌攻击+15|n杀敌业力+4</v>
      </c>
      <c r="BX449" s="40" t="str">
        <f t="shared" si="888"/>
        <v/>
      </c>
      <c r="BY449" s="40" t="str">
        <f t="shared" si="889"/>
        <v/>
      </c>
      <c r="BZ449" s="40" t="str">
        <f t="shared" si="890"/>
        <v/>
      </c>
      <c r="CA449" s="40" t="str">
        <f t="shared" si="891"/>
        <v/>
      </c>
      <c r="CB449" s="40" t="str">
        <f t="shared" si="892"/>
        <v/>
      </c>
      <c r="CC449" s="40" t="str">
        <f t="shared" si="893"/>
        <v/>
      </c>
      <c r="CD449" s="40" t="str">
        <f t="shared" si="894"/>
        <v/>
      </c>
      <c r="CE449" s="40" t="str">
        <f t="shared" si="895"/>
        <v/>
      </c>
      <c r="CF449" s="40" t="str">
        <f t="shared" si="896"/>
        <v/>
      </c>
      <c r="CG449" s="40" t="str">
        <f t="shared" si="897"/>
        <v/>
      </c>
      <c r="CH449" s="40" t="str">
        <f t="shared" si="898"/>
        <v/>
      </c>
      <c r="CI449" s="40" t="str">
        <f t="shared" si="899"/>
        <v/>
      </c>
      <c r="CJ449" s="40" t="str">
        <f t="shared" si="900"/>
        <v/>
      </c>
      <c r="CK449" s="40" t="str">
        <f t="shared" si="901"/>
        <v/>
      </c>
      <c r="CL449" s="40" t="str">
        <f t="shared" si="902"/>
        <v/>
      </c>
      <c r="CM449" s="40" t="str">
        <f t="shared" si="903"/>
        <v>|n法术伤害+20%</v>
      </c>
      <c r="CN449" s="40" t="str">
        <f t="shared" si="904"/>
        <v/>
      </c>
      <c r="CO449" s="40" t="str">
        <f t="shared" si="905"/>
        <v/>
      </c>
      <c r="CP449" s="40" t="str">
        <f t="shared" si="906"/>
        <v>|n暴击+2%</v>
      </c>
      <c r="CQ449" s="40" t="str">
        <f t="shared" si="907"/>
        <v/>
      </c>
      <c r="CR449" s="40" t="str">
        <f t="shared" si="908"/>
        <v/>
      </c>
      <c r="CS449" s="40" t="str">
        <f t="shared" si="909"/>
        <v/>
      </c>
      <c r="CT449" s="40" t="str">
        <f t="shared" si="910"/>
        <v/>
      </c>
      <c r="CU449" s="40" t="str">
        <f t="shared" si="911"/>
        <v/>
      </c>
      <c r="CV449" s="40" t="str">
        <f t="shared" si="912"/>
        <v/>
      </c>
      <c r="CW449" s="40" t="str">
        <f t="shared" si="913"/>
        <v/>
      </c>
      <c r="CX449" s="40" t="str">
        <f t="shared" si="914"/>
        <v/>
      </c>
      <c r="CY449" s="40" t="str">
        <f t="shared" si="915"/>
        <v/>
      </c>
      <c r="CZ449" s="40" t="str">
        <f t="shared" si="916"/>
        <v/>
      </c>
      <c r="DA449" s="40" t="str">
        <f t="shared" si="917"/>
        <v/>
      </c>
      <c r="DB449" s="40" t="str">
        <f t="shared" si="918"/>
        <v/>
      </c>
      <c r="DC449" s="40" t="str">
        <f t="shared" si="919"/>
        <v/>
      </c>
      <c r="DD449" s="40" t="str">
        <f t="shared" si="920"/>
        <v/>
      </c>
      <c r="DE449" s="40" t="str">
        <f t="shared" si="921"/>
        <v/>
      </c>
      <c r="DF449" s="40" t="str">
        <f t="shared" si="922"/>
        <v/>
      </c>
      <c r="DG449" s="40" t="str">
        <f t="shared" si="923"/>
        <v/>
      </c>
      <c r="DH449" s="40" t="str">
        <f t="shared" si="924"/>
        <v/>
      </c>
      <c r="DI449" s="40" t="str">
        <f t="shared" si="925"/>
        <v/>
      </c>
      <c r="DJ449" s="40" t="str">
        <f t="shared" si="926"/>
        <v/>
      </c>
      <c r="DK449" s="40" t="str">
        <f t="shared" si="927"/>
        <v/>
      </c>
      <c r="DL449" s="40" t="str">
        <f t="shared" si="928"/>
        <v/>
      </c>
      <c r="DM449" s="40" t="str">
        <f t="shared" si="929"/>
        <v/>
      </c>
      <c r="DN449" s="40" t="str">
        <f t="shared" si="930"/>
        <v>|n杀敌攻击+15</v>
      </c>
      <c r="DO449" s="40" t="str">
        <f t="shared" si="931"/>
        <v>|n杀敌业力+4</v>
      </c>
      <c r="DP449" s="40" t="str">
        <f t="shared" si="932"/>
        <v/>
      </c>
      <c r="DQ449" s="40" t="str">
        <f t="shared" si="933"/>
        <v/>
      </c>
      <c r="DR449" s="40" t="str">
        <f t="shared" si="934"/>
        <v/>
      </c>
      <c r="DS449" s="40" t="str">
        <f t="shared" si="935"/>
        <v/>
      </c>
      <c r="DT449" s="40" t="str">
        <f t="shared" si="936"/>
        <v/>
      </c>
      <c r="DU449" s="40" t="str">
        <f t="shared" si="937"/>
        <v/>
      </c>
      <c r="DV449" s="40" t="str">
        <f t="shared" si="938"/>
        <v/>
      </c>
      <c r="DW449" s="40" t="str">
        <f t="shared" si="939"/>
        <v/>
      </c>
    </row>
    <row r="450" spans="1:127" ht="15" customHeight="1">
      <c r="A450" s="56" t="s">
        <v>892</v>
      </c>
      <c r="B450" s="57" t="s">
        <v>893</v>
      </c>
      <c r="C450" s="40" t="s">
        <v>887</v>
      </c>
      <c r="BW450" s="40" t="str">
        <f t="shared" si="887"/>
        <v/>
      </c>
      <c r="BX450" s="40" t="str">
        <f t="shared" si="888"/>
        <v/>
      </c>
      <c r="BY450" s="40" t="str">
        <f t="shared" si="889"/>
        <v/>
      </c>
      <c r="BZ450" s="40" t="str">
        <f t="shared" si="890"/>
        <v/>
      </c>
      <c r="CA450" s="40" t="str">
        <f t="shared" si="891"/>
        <v/>
      </c>
      <c r="CB450" s="40" t="str">
        <f t="shared" si="892"/>
        <v/>
      </c>
      <c r="CC450" s="40" t="str">
        <f t="shared" si="893"/>
        <v/>
      </c>
      <c r="CD450" s="40" t="str">
        <f t="shared" si="894"/>
        <v/>
      </c>
      <c r="CE450" s="40" t="str">
        <f t="shared" si="895"/>
        <v/>
      </c>
      <c r="CF450" s="40" t="str">
        <f t="shared" si="896"/>
        <v/>
      </c>
      <c r="CG450" s="40" t="str">
        <f t="shared" si="897"/>
        <v/>
      </c>
      <c r="CH450" s="40" t="str">
        <f t="shared" si="898"/>
        <v/>
      </c>
      <c r="CI450" s="40" t="str">
        <f t="shared" si="899"/>
        <v/>
      </c>
      <c r="CJ450" s="40" t="str">
        <f t="shared" si="900"/>
        <v/>
      </c>
      <c r="CK450" s="40" t="str">
        <f t="shared" si="901"/>
        <v/>
      </c>
      <c r="CL450" s="40" t="str">
        <f t="shared" si="902"/>
        <v/>
      </c>
      <c r="CM450" s="40" t="str">
        <f t="shared" si="903"/>
        <v/>
      </c>
      <c r="CN450" s="40" t="str">
        <f t="shared" si="904"/>
        <v/>
      </c>
      <c r="CO450" s="40" t="str">
        <f t="shared" si="905"/>
        <v/>
      </c>
      <c r="CP450" s="40" t="str">
        <f t="shared" si="906"/>
        <v/>
      </c>
      <c r="CQ450" s="40" t="str">
        <f t="shared" si="907"/>
        <v/>
      </c>
      <c r="CR450" s="40" t="str">
        <f t="shared" si="908"/>
        <v/>
      </c>
      <c r="CS450" s="40" t="str">
        <f t="shared" si="909"/>
        <v/>
      </c>
      <c r="CT450" s="40" t="str">
        <f t="shared" si="910"/>
        <v/>
      </c>
      <c r="CU450" s="40" t="str">
        <f t="shared" si="911"/>
        <v/>
      </c>
      <c r="CV450" s="40" t="str">
        <f t="shared" si="912"/>
        <v/>
      </c>
      <c r="CW450" s="40" t="str">
        <f t="shared" si="913"/>
        <v/>
      </c>
      <c r="CX450" s="40" t="str">
        <f t="shared" si="914"/>
        <v/>
      </c>
      <c r="CY450" s="40" t="str">
        <f t="shared" si="915"/>
        <v/>
      </c>
      <c r="CZ450" s="40" t="str">
        <f t="shared" si="916"/>
        <v/>
      </c>
      <c r="DA450" s="40" t="str">
        <f t="shared" si="917"/>
        <v/>
      </c>
      <c r="DB450" s="40" t="str">
        <f t="shared" si="918"/>
        <v/>
      </c>
      <c r="DC450" s="40" t="str">
        <f t="shared" si="919"/>
        <v/>
      </c>
      <c r="DD450" s="40" t="str">
        <f t="shared" si="920"/>
        <v/>
      </c>
      <c r="DE450" s="40" t="str">
        <f t="shared" si="921"/>
        <v/>
      </c>
      <c r="DF450" s="40" t="str">
        <f t="shared" si="922"/>
        <v/>
      </c>
      <c r="DG450" s="40" t="str">
        <f t="shared" si="923"/>
        <v/>
      </c>
      <c r="DH450" s="40" t="str">
        <f t="shared" si="924"/>
        <v/>
      </c>
      <c r="DI450" s="40" t="str">
        <f t="shared" si="925"/>
        <v/>
      </c>
      <c r="DJ450" s="40" t="str">
        <f t="shared" si="926"/>
        <v/>
      </c>
      <c r="DK450" s="40" t="str">
        <f t="shared" si="927"/>
        <v/>
      </c>
      <c r="DL450" s="40" t="str">
        <f t="shared" si="928"/>
        <v/>
      </c>
      <c r="DM450" s="40" t="str">
        <f t="shared" si="929"/>
        <v/>
      </c>
      <c r="DN450" s="40" t="str">
        <f t="shared" si="930"/>
        <v/>
      </c>
      <c r="DO450" s="40" t="str">
        <f t="shared" si="931"/>
        <v/>
      </c>
      <c r="DP450" s="40" t="str">
        <f t="shared" si="932"/>
        <v/>
      </c>
      <c r="DQ450" s="40" t="str">
        <f t="shared" si="933"/>
        <v/>
      </c>
      <c r="DR450" s="40" t="str">
        <f t="shared" si="934"/>
        <v/>
      </c>
      <c r="DS450" s="40" t="str">
        <f t="shared" si="935"/>
        <v/>
      </c>
      <c r="DT450" s="40" t="str">
        <f t="shared" si="936"/>
        <v/>
      </c>
      <c r="DU450" s="40" t="str">
        <f t="shared" si="937"/>
        <v/>
      </c>
      <c r="DV450" s="40" t="str">
        <f t="shared" si="938"/>
        <v/>
      </c>
      <c r="DW450" s="40" t="str">
        <f t="shared" si="939"/>
        <v/>
      </c>
    </row>
    <row r="451" spans="1:127" ht="15" customHeight="1">
      <c r="A451" s="56" t="s">
        <v>894</v>
      </c>
      <c r="B451" s="56" t="s">
        <v>895</v>
      </c>
      <c r="C451" s="40" t="s">
        <v>896</v>
      </c>
      <c r="R451" s="40">
        <v>5</v>
      </c>
      <c r="AU451" s="40">
        <v>3</v>
      </c>
      <c r="AX451" s="40">
        <v>40</v>
      </c>
      <c r="BW451" s="40" t="str">
        <f t="shared" si="887"/>
        <v>|n物理伤害+5%|n杀敌业力+3|n每秒攻击+40</v>
      </c>
      <c r="BX451" s="40" t="str">
        <f t="shared" si="888"/>
        <v/>
      </c>
      <c r="BY451" s="40" t="str">
        <f t="shared" si="889"/>
        <v/>
      </c>
      <c r="BZ451" s="40" t="str">
        <f t="shared" si="890"/>
        <v/>
      </c>
      <c r="CA451" s="40" t="str">
        <f t="shared" si="891"/>
        <v/>
      </c>
      <c r="CB451" s="40" t="str">
        <f t="shared" si="892"/>
        <v/>
      </c>
      <c r="CC451" s="40" t="str">
        <f t="shared" si="893"/>
        <v/>
      </c>
      <c r="CD451" s="40" t="str">
        <f t="shared" si="894"/>
        <v/>
      </c>
      <c r="CE451" s="40" t="str">
        <f t="shared" si="895"/>
        <v/>
      </c>
      <c r="CF451" s="40" t="str">
        <f t="shared" si="896"/>
        <v/>
      </c>
      <c r="CG451" s="40" t="str">
        <f t="shared" si="897"/>
        <v/>
      </c>
      <c r="CH451" s="40" t="str">
        <f t="shared" si="898"/>
        <v/>
      </c>
      <c r="CI451" s="40" t="str">
        <f t="shared" si="899"/>
        <v/>
      </c>
      <c r="CJ451" s="40" t="str">
        <f t="shared" si="900"/>
        <v/>
      </c>
      <c r="CK451" s="40" t="str">
        <f t="shared" si="901"/>
        <v/>
      </c>
      <c r="CL451" s="40" t="str">
        <f t="shared" si="902"/>
        <v>|n物理伤害+5%</v>
      </c>
      <c r="CM451" s="40" t="str">
        <f t="shared" si="903"/>
        <v/>
      </c>
      <c r="CN451" s="40" t="str">
        <f t="shared" si="904"/>
        <v/>
      </c>
      <c r="CO451" s="40" t="str">
        <f t="shared" si="905"/>
        <v/>
      </c>
      <c r="CP451" s="40" t="str">
        <f t="shared" si="906"/>
        <v/>
      </c>
      <c r="CQ451" s="40" t="str">
        <f t="shared" si="907"/>
        <v/>
      </c>
      <c r="CR451" s="40" t="str">
        <f t="shared" si="908"/>
        <v/>
      </c>
      <c r="CS451" s="40" t="str">
        <f t="shared" si="909"/>
        <v/>
      </c>
      <c r="CT451" s="40" t="str">
        <f t="shared" si="910"/>
        <v/>
      </c>
      <c r="CU451" s="40" t="str">
        <f t="shared" si="911"/>
        <v/>
      </c>
      <c r="CV451" s="40" t="str">
        <f t="shared" si="912"/>
        <v/>
      </c>
      <c r="CW451" s="40" t="str">
        <f t="shared" si="913"/>
        <v/>
      </c>
      <c r="CX451" s="40" t="str">
        <f t="shared" si="914"/>
        <v/>
      </c>
      <c r="CY451" s="40" t="str">
        <f t="shared" si="915"/>
        <v/>
      </c>
      <c r="CZ451" s="40" t="str">
        <f t="shared" si="916"/>
        <v/>
      </c>
      <c r="DA451" s="40" t="str">
        <f t="shared" si="917"/>
        <v/>
      </c>
      <c r="DB451" s="40" t="str">
        <f t="shared" si="918"/>
        <v/>
      </c>
      <c r="DC451" s="40" t="str">
        <f t="shared" si="919"/>
        <v/>
      </c>
      <c r="DD451" s="40" t="str">
        <f t="shared" si="920"/>
        <v/>
      </c>
      <c r="DE451" s="40" t="str">
        <f t="shared" si="921"/>
        <v/>
      </c>
      <c r="DF451" s="40" t="str">
        <f t="shared" si="922"/>
        <v/>
      </c>
      <c r="DG451" s="40" t="str">
        <f t="shared" si="923"/>
        <v/>
      </c>
      <c r="DH451" s="40" t="str">
        <f t="shared" si="924"/>
        <v/>
      </c>
      <c r="DI451" s="40" t="str">
        <f t="shared" si="925"/>
        <v/>
      </c>
      <c r="DJ451" s="40" t="str">
        <f t="shared" si="926"/>
        <v/>
      </c>
      <c r="DK451" s="40" t="str">
        <f t="shared" si="927"/>
        <v/>
      </c>
      <c r="DL451" s="40" t="str">
        <f t="shared" si="928"/>
        <v/>
      </c>
      <c r="DM451" s="40" t="str">
        <f t="shared" si="929"/>
        <v/>
      </c>
      <c r="DN451" s="40" t="str">
        <f t="shared" si="930"/>
        <v/>
      </c>
      <c r="DO451" s="40" t="str">
        <f t="shared" si="931"/>
        <v>|n杀敌业力+3</v>
      </c>
      <c r="DP451" s="40" t="str">
        <f t="shared" si="932"/>
        <v/>
      </c>
      <c r="DQ451" s="40" t="str">
        <f t="shared" si="933"/>
        <v/>
      </c>
      <c r="DR451" s="40" t="str">
        <f t="shared" si="934"/>
        <v>|n每秒攻击+40</v>
      </c>
      <c r="DS451" s="40" t="str">
        <f t="shared" si="935"/>
        <v/>
      </c>
      <c r="DT451" s="40" t="str">
        <f t="shared" si="936"/>
        <v/>
      </c>
      <c r="DU451" s="40" t="str">
        <f t="shared" si="937"/>
        <v/>
      </c>
      <c r="DV451" s="40" t="str">
        <f t="shared" si="938"/>
        <v/>
      </c>
      <c r="DW451" s="40" t="str">
        <f t="shared" si="939"/>
        <v/>
      </c>
    </row>
    <row r="452" spans="1:127" ht="15" customHeight="1">
      <c r="A452" s="56" t="s">
        <v>897</v>
      </c>
      <c r="B452" s="56" t="s">
        <v>898</v>
      </c>
      <c r="C452" s="40" t="s">
        <v>896</v>
      </c>
      <c r="R452" s="40">
        <v>5</v>
      </c>
      <c r="AU452" s="40">
        <v>3</v>
      </c>
      <c r="AX452" s="40">
        <v>48</v>
      </c>
      <c r="BW452" s="40" t="str">
        <f t="shared" si="887"/>
        <v>|n物理伤害+5%|n杀敌业力+3|n每秒攻击+48</v>
      </c>
      <c r="BX452" s="40" t="str">
        <f t="shared" si="888"/>
        <v/>
      </c>
      <c r="BY452" s="40" t="str">
        <f t="shared" si="889"/>
        <v/>
      </c>
      <c r="BZ452" s="40" t="str">
        <f t="shared" si="890"/>
        <v/>
      </c>
      <c r="CA452" s="40" t="str">
        <f t="shared" si="891"/>
        <v/>
      </c>
      <c r="CB452" s="40" t="str">
        <f t="shared" si="892"/>
        <v/>
      </c>
      <c r="CC452" s="40" t="str">
        <f t="shared" si="893"/>
        <v/>
      </c>
      <c r="CD452" s="40" t="str">
        <f t="shared" si="894"/>
        <v/>
      </c>
      <c r="CE452" s="40" t="str">
        <f t="shared" si="895"/>
        <v/>
      </c>
      <c r="CF452" s="40" t="str">
        <f t="shared" si="896"/>
        <v/>
      </c>
      <c r="CG452" s="40" t="str">
        <f t="shared" si="897"/>
        <v/>
      </c>
      <c r="CH452" s="40" t="str">
        <f t="shared" si="898"/>
        <v/>
      </c>
      <c r="CI452" s="40" t="str">
        <f t="shared" si="899"/>
        <v/>
      </c>
      <c r="CJ452" s="40" t="str">
        <f t="shared" si="900"/>
        <v/>
      </c>
      <c r="CK452" s="40" t="str">
        <f t="shared" si="901"/>
        <v/>
      </c>
      <c r="CL452" s="40" t="str">
        <f t="shared" si="902"/>
        <v>|n物理伤害+5%</v>
      </c>
      <c r="CM452" s="40" t="str">
        <f t="shared" si="903"/>
        <v/>
      </c>
      <c r="CN452" s="40" t="str">
        <f t="shared" si="904"/>
        <v/>
      </c>
      <c r="CO452" s="40" t="str">
        <f t="shared" si="905"/>
        <v/>
      </c>
      <c r="CP452" s="40" t="str">
        <f t="shared" si="906"/>
        <v/>
      </c>
      <c r="CQ452" s="40" t="str">
        <f t="shared" si="907"/>
        <v/>
      </c>
      <c r="CR452" s="40" t="str">
        <f t="shared" si="908"/>
        <v/>
      </c>
      <c r="CS452" s="40" t="str">
        <f t="shared" si="909"/>
        <v/>
      </c>
      <c r="CT452" s="40" t="str">
        <f t="shared" si="910"/>
        <v/>
      </c>
      <c r="CU452" s="40" t="str">
        <f t="shared" si="911"/>
        <v/>
      </c>
      <c r="CV452" s="40" t="str">
        <f t="shared" si="912"/>
        <v/>
      </c>
      <c r="CW452" s="40" t="str">
        <f t="shared" si="913"/>
        <v/>
      </c>
      <c r="CX452" s="40" t="str">
        <f t="shared" si="914"/>
        <v/>
      </c>
      <c r="CY452" s="40" t="str">
        <f t="shared" si="915"/>
        <v/>
      </c>
      <c r="CZ452" s="40" t="str">
        <f t="shared" si="916"/>
        <v/>
      </c>
      <c r="DA452" s="40" t="str">
        <f t="shared" si="917"/>
        <v/>
      </c>
      <c r="DB452" s="40" t="str">
        <f t="shared" si="918"/>
        <v/>
      </c>
      <c r="DC452" s="40" t="str">
        <f t="shared" si="919"/>
        <v/>
      </c>
      <c r="DD452" s="40" t="str">
        <f t="shared" si="920"/>
        <v/>
      </c>
      <c r="DE452" s="40" t="str">
        <f t="shared" si="921"/>
        <v/>
      </c>
      <c r="DF452" s="40" t="str">
        <f t="shared" si="922"/>
        <v/>
      </c>
      <c r="DG452" s="40" t="str">
        <f t="shared" si="923"/>
        <v/>
      </c>
      <c r="DH452" s="40" t="str">
        <f t="shared" si="924"/>
        <v/>
      </c>
      <c r="DI452" s="40" t="str">
        <f t="shared" si="925"/>
        <v/>
      </c>
      <c r="DJ452" s="40" t="str">
        <f t="shared" si="926"/>
        <v/>
      </c>
      <c r="DK452" s="40" t="str">
        <f t="shared" si="927"/>
        <v/>
      </c>
      <c r="DL452" s="40" t="str">
        <f t="shared" si="928"/>
        <v/>
      </c>
      <c r="DM452" s="40" t="str">
        <f t="shared" si="929"/>
        <v/>
      </c>
      <c r="DN452" s="40" t="str">
        <f t="shared" si="930"/>
        <v/>
      </c>
      <c r="DO452" s="40" t="str">
        <f t="shared" si="931"/>
        <v>|n杀敌业力+3</v>
      </c>
      <c r="DP452" s="40" t="str">
        <f t="shared" si="932"/>
        <v/>
      </c>
      <c r="DQ452" s="40" t="str">
        <f t="shared" si="933"/>
        <v/>
      </c>
      <c r="DR452" s="40" t="str">
        <f t="shared" si="934"/>
        <v>|n每秒攻击+48</v>
      </c>
      <c r="DS452" s="40" t="str">
        <f t="shared" si="935"/>
        <v/>
      </c>
      <c r="DT452" s="40" t="str">
        <f t="shared" si="936"/>
        <v/>
      </c>
      <c r="DU452" s="40" t="str">
        <f t="shared" si="937"/>
        <v/>
      </c>
      <c r="DV452" s="40" t="str">
        <f t="shared" si="938"/>
        <v/>
      </c>
      <c r="DW452" s="40" t="str">
        <f t="shared" si="939"/>
        <v/>
      </c>
    </row>
    <row r="453" spans="1:127" ht="15" customHeight="1">
      <c r="A453" s="56" t="s">
        <v>899</v>
      </c>
      <c r="B453" s="56" t="s">
        <v>900</v>
      </c>
      <c r="C453" s="40" t="s">
        <v>896</v>
      </c>
      <c r="S453" s="40">
        <v>3</v>
      </c>
      <c r="AT453" s="40">
        <v>8</v>
      </c>
      <c r="AU453" s="40">
        <v>3</v>
      </c>
      <c r="BW453" s="40" t="str">
        <f t="shared" si="887"/>
        <v>|n法术伤害+3%|n杀敌攻击+8|n杀敌业力+3</v>
      </c>
      <c r="BX453" s="40" t="str">
        <f t="shared" si="888"/>
        <v/>
      </c>
      <c r="BY453" s="40" t="str">
        <f t="shared" si="889"/>
        <v/>
      </c>
      <c r="BZ453" s="40" t="str">
        <f t="shared" si="890"/>
        <v/>
      </c>
      <c r="CA453" s="40" t="str">
        <f t="shared" si="891"/>
        <v/>
      </c>
      <c r="CB453" s="40" t="str">
        <f t="shared" si="892"/>
        <v/>
      </c>
      <c r="CC453" s="40" t="str">
        <f t="shared" si="893"/>
        <v/>
      </c>
      <c r="CD453" s="40" t="str">
        <f t="shared" si="894"/>
        <v/>
      </c>
      <c r="CE453" s="40" t="str">
        <f t="shared" si="895"/>
        <v/>
      </c>
      <c r="CF453" s="40" t="str">
        <f t="shared" si="896"/>
        <v/>
      </c>
      <c r="CG453" s="40" t="str">
        <f t="shared" si="897"/>
        <v/>
      </c>
      <c r="CH453" s="40" t="str">
        <f t="shared" si="898"/>
        <v/>
      </c>
      <c r="CI453" s="40" t="str">
        <f t="shared" si="899"/>
        <v/>
      </c>
      <c r="CJ453" s="40" t="str">
        <f t="shared" si="900"/>
        <v/>
      </c>
      <c r="CK453" s="40" t="str">
        <f t="shared" si="901"/>
        <v/>
      </c>
      <c r="CL453" s="40" t="str">
        <f t="shared" si="902"/>
        <v/>
      </c>
      <c r="CM453" s="40" t="str">
        <f t="shared" si="903"/>
        <v>|n法术伤害+3%</v>
      </c>
      <c r="CN453" s="40" t="str">
        <f t="shared" si="904"/>
        <v/>
      </c>
      <c r="CO453" s="40" t="str">
        <f t="shared" si="905"/>
        <v/>
      </c>
      <c r="CP453" s="40" t="str">
        <f t="shared" si="906"/>
        <v/>
      </c>
      <c r="CQ453" s="40" t="str">
        <f t="shared" si="907"/>
        <v/>
      </c>
      <c r="CR453" s="40" t="str">
        <f t="shared" si="908"/>
        <v/>
      </c>
      <c r="CS453" s="40" t="str">
        <f t="shared" si="909"/>
        <v/>
      </c>
      <c r="CT453" s="40" t="str">
        <f t="shared" si="910"/>
        <v/>
      </c>
      <c r="CU453" s="40" t="str">
        <f t="shared" si="911"/>
        <v/>
      </c>
      <c r="CV453" s="40" t="str">
        <f t="shared" si="912"/>
        <v/>
      </c>
      <c r="CW453" s="40" t="str">
        <f t="shared" si="913"/>
        <v/>
      </c>
      <c r="CX453" s="40" t="str">
        <f t="shared" si="914"/>
        <v/>
      </c>
      <c r="CY453" s="40" t="str">
        <f t="shared" si="915"/>
        <v/>
      </c>
      <c r="CZ453" s="40" t="str">
        <f t="shared" si="916"/>
        <v/>
      </c>
      <c r="DA453" s="40" t="str">
        <f t="shared" si="917"/>
        <v/>
      </c>
      <c r="DB453" s="40" t="str">
        <f t="shared" si="918"/>
        <v/>
      </c>
      <c r="DC453" s="40" t="str">
        <f t="shared" si="919"/>
        <v/>
      </c>
      <c r="DD453" s="40" t="str">
        <f t="shared" si="920"/>
        <v/>
      </c>
      <c r="DE453" s="40" t="str">
        <f t="shared" si="921"/>
        <v/>
      </c>
      <c r="DF453" s="40" t="str">
        <f t="shared" si="922"/>
        <v/>
      </c>
      <c r="DG453" s="40" t="str">
        <f t="shared" si="923"/>
        <v/>
      </c>
      <c r="DH453" s="40" t="str">
        <f t="shared" si="924"/>
        <v/>
      </c>
      <c r="DI453" s="40" t="str">
        <f t="shared" si="925"/>
        <v/>
      </c>
      <c r="DJ453" s="40" t="str">
        <f t="shared" si="926"/>
        <v/>
      </c>
      <c r="DK453" s="40" t="str">
        <f t="shared" si="927"/>
        <v/>
      </c>
      <c r="DL453" s="40" t="str">
        <f t="shared" si="928"/>
        <v/>
      </c>
      <c r="DM453" s="40" t="str">
        <f t="shared" si="929"/>
        <v/>
      </c>
      <c r="DN453" s="40" t="str">
        <f t="shared" si="930"/>
        <v>|n杀敌攻击+8</v>
      </c>
      <c r="DO453" s="40" t="str">
        <f t="shared" si="931"/>
        <v>|n杀敌业力+3</v>
      </c>
      <c r="DP453" s="40" t="str">
        <f t="shared" si="932"/>
        <v/>
      </c>
      <c r="DQ453" s="40" t="str">
        <f t="shared" si="933"/>
        <v/>
      </c>
      <c r="DR453" s="40" t="str">
        <f t="shared" si="934"/>
        <v/>
      </c>
      <c r="DS453" s="40" t="str">
        <f t="shared" si="935"/>
        <v/>
      </c>
      <c r="DT453" s="40" t="str">
        <f t="shared" si="936"/>
        <v/>
      </c>
      <c r="DU453" s="40" t="str">
        <f t="shared" si="937"/>
        <v/>
      </c>
      <c r="DV453" s="40" t="str">
        <f t="shared" si="938"/>
        <v/>
      </c>
      <c r="DW453" s="40" t="str">
        <f t="shared" si="939"/>
        <v/>
      </c>
    </row>
    <row r="454" spans="1:127" ht="15" customHeight="1">
      <c r="A454" s="56" t="s">
        <v>901</v>
      </c>
      <c r="B454" s="57" t="s">
        <v>896</v>
      </c>
      <c r="C454" s="40" t="s">
        <v>896</v>
      </c>
      <c r="BW454" s="40" t="str">
        <f t="shared" si="887"/>
        <v/>
      </c>
      <c r="BX454" s="40" t="str">
        <f t="shared" si="888"/>
        <v/>
      </c>
      <c r="BY454" s="40" t="str">
        <f t="shared" si="889"/>
        <v/>
      </c>
      <c r="BZ454" s="40" t="str">
        <f t="shared" si="890"/>
        <v/>
      </c>
      <c r="CA454" s="40" t="str">
        <f t="shared" si="891"/>
        <v/>
      </c>
      <c r="CB454" s="40" t="str">
        <f t="shared" si="892"/>
        <v/>
      </c>
      <c r="CC454" s="40" t="str">
        <f t="shared" si="893"/>
        <v/>
      </c>
      <c r="CD454" s="40" t="str">
        <f t="shared" si="894"/>
        <v/>
      </c>
      <c r="CE454" s="40" t="str">
        <f t="shared" si="895"/>
        <v/>
      </c>
      <c r="CF454" s="40" t="str">
        <f t="shared" si="896"/>
        <v/>
      </c>
      <c r="CG454" s="40" t="str">
        <f t="shared" si="897"/>
        <v/>
      </c>
      <c r="CH454" s="40" t="str">
        <f t="shared" si="898"/>
        <v/>
      </c>
      <c r="CI454" s="40" t="str">
        <f t="shared" si="899"/>
        <v/>
      </c>
      <c r="CJ454" s="40" t="str">
        <f t="shared" si="900"/>
        <v/>
      </c>
      <c r="CK454" s="40" t="str">
        <f t="shared" si="901"/>
        <v/>
      </c>
      <c r="CL454" s="40" t="str">
        <f t="shared" si="902"/>
        <v/>
      </c>
      <c r="CM454" s="40" t="str">
        <f t="shared" si="903"/>
        <v/>
      </c>
      <c r="CN454" s="40" t="str">
        <f t="shared" si="904"/>
        <v/>
      </c>
      <c r="CO454" s="40" t="str">
        <f t="shared" si="905"/>
        <v/>
      </c>
      <c r="CP454" s="40" t="str">
        <f t="shared" si="906"/>
        <v/>
      </c>
      <c r="CQ454" s="40" t="str">
        <f t="shared" si="907"/>
        <v/>
      </c>
      <c r="CR454" s="40" t="str">
        <f t="shared" si="908"/>
        <v/>
      </c>
      <c r="CS454" s="40" t="str">
        <f t="shared" si="909"/>
        <v/>
      </c>
      <c r="CT454" s="40" t="str">
        <f t="shared" si="910"/>
        <v/>
      </c>
      <c r="CU454" s="40" t="str">
        <f t="shared" si="911"/>
        <v/>
      </c>
      <c r="CV454" s="40" t="str">
        <f t="shared" si="912"/>
        <v/>
      </c>
      <c r="CW454" s="40" t="str">
        <f t="shared" si="913"/>
        <v/>
      </c>
      <c r="CX454" s="40" t="str">
        <f t="shared" si="914"/>
        <v/>
      </c>
      <c r="CY454" s="40" t="str">
        <f t="shared" si="915"/>
        <v/>
      </c>
      <c r="CZ454" s="40" t="str">
        <f t="shared" si="916"/>
        <v/>
      </c>
      <c r="DA454" s="40" t="str">
        <f t="shared" si="917"/>
        <v/>
      </c>
      <c r="DB454" s="40" t="str">
        <f t="shared" si="918"/>
        <v/>
      </c>
      <c r="DC454" s="40" t="str">
        <f t="shared" si="919"/>
        <v/>
      </c>
      <c r="DD454" s="40" t="str">
        <f t="shared" si="920"/>
        <v/>
      </c>
      <c r="DE454" s="40" t="str">
        <f t="shared" si="921"/>
        <v/>
      </c>
      <c r="DF454" s="40" t="str">
        <f t="shared" si="922"/>
        <v/>
      </c>
      <c r="DG454" s="40" t="str">
        <f t="shared" si="923"/>
        <v/>
      </c>
      <c r="DH454" s="40" t="str">
        <f t="shared" si="924"/>
        <v/>
      </c>
      <c r="DI454" s="40" t="str">
        <f t="shared" si="925"/>
        <v/>
      </c>
      <c r="DJ454" s="40" t="str">
        <f t="shared" si="926"/>
        <v/>
      </c>
      <c r="DK454" s="40" t="str">
        <f t="shared" si="927"/>
        <v/>
      </c>
      <c r="DL454" s="40" t="str">
        <f t="shared" si="928"/>
        <v/>
      </c>
      <c r="DM454" s="40" t="str">
        <f t="shared" si="929"/>
        <v/>
      </c>
      <c r="DN454" s="40" t="str">
        <f t="shared" si="930"/>
        <v/>
      </c>
      <c r="DO454" s="40" t="str">
        <f t="shared" si="931"/>
        <v/>
      </c>
      <c r="DP454" s="40" t="str">
        <f t="shared" si="932"/>
        <v/>
      </c>
      <c r="DQ454" s="40" t="str">
        <f t="shared" si="933"/>
        <v/>
      </c>
      <c r="DR454" s="40" t="str">
        <f t="shared" si="934"/>
        <v/>
      </c>
      <c r="DS454" s="40" t="str">
        <f t="shared" si="935"/>
        <v/>
      </c>
      <c r="DT454" s="40" t="str">
        <f t="shared" si="936"/>
        <v/>
      </c>
      <c r="DU454" s="40" t="str">
        <f t="shared" si="937"/>
        <v/>
      </c>
      <c r="DV454" s="40" t="str">
        <f t="shared" si="938"/>
        <v/>
      </c>
      <c r="DW454" s="40" t="str">
        <f t="shared" si="939"/>
        <v/>
      </c>
    </row>
    <row r="455" spans="1:127" ht="15" customHeight="1">
      <c r="A455" s="59" t="s">
        <v>902</v>
      </c>
      <c r="B455" s="59" t="s">
        <v>903</v>
      </c>
      <c r="C455" s="40" t="s">
        <v>896</v>
      </c>
      <c r="R455" s="40">
        <v>5</v>
      </c>
      <c r="S455" s="40">
        <v>5</v>
      </c>
      <c r="BA455" s="40">
        <v>5</v>
      </c>
      <c r="BW455" s="40" t="str">
        <f t="shared" si="887"/>
        <v>|n物理伤害+5%|n法术伤害+5%|n每秒金币+5</v>
      </c>
      <c r="BX455" s="40" t="str">
        <f t="shared" si="888"/>
        <v/>
      </c>
      <c r="BY455" s="40" t="str">
        <f t="shared" si="889"/>
        <v/>
      </c>
      <c r="BZ455" s="40" t="str">
        <f t="shared" si="890"/>
        <v/>
      </c>
      <c r="CA455" s="40" t="str">
        <f t="shared" si="891"/>
        <v/>
      </c>
      <c r="CB455" s="40" t="str">
        <f t="shared" si="892"/>
        <v/>
      </c>
      <c r="CC455" s="40" t="str">
        <f t="shared" si="893"/>
        <v/>
      </c>
      <c r="CD455" s="40" t="str">
        <f t="shared" si="894"/>
        <v/>
      </c>
      <c r="CE455" s="40" t="str">
        <f t="shared" si="895"/>
        <v/>
      </c>
      <c r="CF455" s="40" t="str">
        <f t="shared" si="896"/>
        <v/>
      </c>
      <c r="CG455" s="40" t="str">
        <f t="shared" si="897"/>
        <v/>
      </c>
      <c r="CH455" s="40" t="str">
        <f t="shared" si="898"/>
        <v/>
      </c>
      <c r="CI455" s="40" t="str">
        <f t="shared" si="899"/>
        <v/>
      </c>
      <c r="CJ455" s="40" t="str">
        <f t="shared" si="900"/>
        <v/>
      </c>
      <c r="CK455" s="40" t="str">
        <f t="shared" si="901"/>
        <v/>
      </c>
      <c r="CL455" s="40" t="str">
        <f t="shared" si="902"/>
        <v>|n物理伤害+5%</v>
      </c>
      <c r="CM455" s="40" t="str">
        <f t="shared" si="903"/>
        <v>|n法术伤害+5%</v>
      </c>
      <c r="CN455" s="40" t="str">
        <f t="shared" si="904"/>
        <v/>
      </c>
      <c r="CO455" s="40" t="str">
        <f t="shared" si="905"/>
        <v/>
      </c>
      <c r="CP455" s="40" t="str">
        <f t="shared" si="906"/>
        <v/>
      </c>
      <c r="CQ455" s="40" t="str">
        <f t="shared" si="907"/>
        <v/>
      </c>
      <c r="CR455" s="40" t="str">
        <f t="shared" si="908"/>
        <v/>
      </c>
      <c r="CS455" s="40" t="str">
        <f t="shared" si="909"/>
        <v/>
      </c>
      <c r="CT455" s="40" t="str">
        <f t="shared" si="910"/>
        <v/>
      </c>
      <c r="CU455" s="40" t="str">
        <f t="shared" si="911"/>
        <v/>
      </c>
      <c r="CV455" s="40" t="str">
        <f t="shared" si="912"/>
        <v/>
      </c>
      <c r="CW455" s="40" t="str">
        <f t="shared" si="913"/>
        <v/>
      </c>
      <c r="CX455" s="40" t="str">
        <f t="shared" si="914"/>
        <v/>
      </c>
      <c r="CY455" s="40" t="str">
        <f t="shared" si="915"/>
        <v/>
      </c>
      <c r="CZ455" s="40" t="str">
        <f t="shared" si="916"/>
        <v/>
      </c>
      <c r="DA455" s="40" t="str">
        <f t="shared" si="917"/>
        <v/>
      </c>
      <c r="DB455" s="40" t="str">
        <f t="shared" si="918"/>
        <v/>
      </c>
      <c r="DC455" s="40" t="str">
        <f t="shared" si="919"/>
        <v/>
      </c>
      <c r="DD455" s="40" t="str">
        <f t="shared" si="920"/>
        <v/>
      </c>
      <c r="DE455" s="40" t="str">
        <f t="shared" si="921"/>
        <v/>
      </c>
      <c r="DF455" s="40" t="str">
        <f t="shared" si="922"/>
        <v/>
      </c>
      <c r="DG455" s="40" t="str">
        <f t="shared" si="923"/>
        <v/>
      </c>
      <c r="DH455" s="40" t="str">
        <f t="shared" si="924"/>
        <v/>
      </c>
      <c r="DI455" s="40" t="str">
        <f t="shared" si="925"/>
        <v/>
      </c>
      <c r="DJ455" s="40" t="str">
        <f t="shared" si="926"/>
        <v/>
      </c>
      <c r="DK455" s="40" t="str">
        <f t="shared" si="927"/>
        <v/>
      </c>
      <c r="DL455" s="40" t="str">
        <f t="shared" si="928"/>
        <v/>
      </c>
      <c r="DM455" s="40" t="str">
        <f t="shared" si="929"/>
        <v/>
      </c>
      <c r="DN455" s="40" t="str">
        <f t="shared" si="930"/>
        <v/>
      </c>
      <c r="DO455" s="40" t="str">
        <f t="shared" si="931"/>
        <v/>
      </c>
      <c r="DP455" s="40" t="str">
        <f t="shared" si="932"/>
        <v/>
      </c>
      <c r="DQ455" s="40" t="str">
        <f t="shared" si="933"/>
        <v/>
      </c>
      <c r="DR455" s="40" t="str">
        <f t="shared" si="934"/>
        <v/>
      </c>
      <c r="DS455" s="40" t="str">
        <f t="shared" si="935"/>
        <v/>
      </c>
      <c r="DT455" s="40" t="str">
        <f t="shared" si="936"/>
        <v/>
      </c>
      <c r="DU455" s="40" t="str">
        <f t="shared" si="937"/>
        <v>|n每秒金币+5</v>
      </c>
      <c r="DV455" s="40" t="str">
        <f t="shared" si="938"/>
        <v/>
      </c>
      <c r="DW455" s="40" t="str">
        <f t="shared" si="939"/>
        <v/>
      </c>
    </row>
    <row r="456" spans="1:127" ht="15" customHeight="1">
      <c r="A456" s="60" t="s">
        <v>904</v>
      </c>
      <c r="B456" s="61" t="s">
        <v>905</v>
      </c>
      <c r="C456" s="40" t="s">
        <v>896</v>
      </c>
      <c r="R456" s="40">
        <v>5</v>
      </c>
      <c r="S456" s="40">
        <v>5</v>
      </c>
      <c r="AT456" s="40">
        <v>5</v>
      </c>
      <c r="AY456" s="40">
        <v>5</v>
      </c>
      <c r="BW456" s="40" t="str">
        <f t="shared" si="887"/>
        <v>|n物理伤害+5%|n法术伤害+5%|n杀敌攻击+5|n每秒业力+5</v>
      </c>
      <c r="BX456" s="40" t="str">
        <f t="shared" si="888"/>
        <v/>
      </c>
      <c r="BY456" s="40" t="str">
        <f t="shared" si="889"/>
        <v/>
      </c>
      <c r="BZ456" s="40" t="str">
        <f t="shared" si="890"/>
        <v/>
      </c>
      <c r="CA456" s="40" t="str">
        <f t="shared" si="891"/>
        <v/>
      </c>
      <c r="CB456" s="40" t="str">
        <f t="shared" si="892"/>
        <v/>
      </c>
      <c r="CC456" s="40" t="str">
        <f t="shared" si="893"/>
        <v/>
      </c>
      <c r="CD456" s="40" t="str">
        <f t="shared" si="894"/>
        <v/>
      </c>
      <c r="CE456" s="40" t="str">
        <f t="shared" si="895"/>
        <v/>
      </c>
      <c r="CF456" s="40" t="str">
        <f t="shared" si="896"/>
        <v/>
      </c>
      <c r="CG456" s="40" t="str">
        <f t="shared" si="897"/>
        <v/>
      </c>
      <c r="CH456" s="40" t="str">
        <f t="shared" si="898"/>
        <v/>
      </c>
      <c r="CI456" s="40" t="str">
        <f t="shared" si="899"/>
        <v/>
      </c>
      <c r="CJ456" s="40" t="str">
        <f t="shared" si="900"/>
        <v/>
      </c>
      <c r="CK456" s="40" t="str">
        <f t="shared" si="901"/>
        <v/>
      </c>
      <c r="CL456" s="40" t="str">
        <f t="shared" si="902"/>
        <v>|n物理伤害+5%</v>
      </c>
      <c r="CM456" s="40" t="str">
        <f t="shared" si="903"/>
        <v>|n法术伤害+5%</v>
      </c>
      <c r="CN456" s="40" t="str">
        <f t="shared" si="904"/>
        <v/>
      </c>
      <c r="CO456" s="40" t="str">
        <f t="shared" si="905"/>
        <v/>
      </c>
      <c r="CP456" s="40" t="str">
        <f t="shared" si="906"/>
        <v/>
      </c>
      <c r="CQ456" s="40" t="str">
        <f t="shared" si="907"/>
        <v/>
      </c>
      <c r="CR456" s="40" t="str">
        <f t="shared" si="908"/>
        <v/>
      </c>
      <c r="CS456" s="40" t="str">
        <f t="shared" si="909"/>
        <v/>
      </c>
      <c r="CT456" s="40" t="str">
        <f t="shared" si="910"/>
        <v/>
      </c>
      <c r="CU456" s="40" t="str">
        <f t="shared" si="911"/>
        <v/>
      </c>
      <c r="CV456" s="40" t="str">
        <f t="shared" si="912"/>
        <v/>
      </c>
      <c r="CW456" s="40" t="str">
        <f t="shared" si="913"/>
        <v/>
      </c>
      <c r="CX456" s="40" t="str">
        <f t="shared" si="914"/>
        <v/>
      </c>
      <c r="CY456" s="40" t="str">
        <f t="shared" si="915"/>
        <v/>
      </c>
      <c r="CZ456" s="40" t="str">
        <f t="shared" si="916"/>
        <v/>
      </c>
      <c r="DA456" s="40" t="str">
        <f t="shared" si="917"/>
        <v/>
      </c>
      <c r="DB456" s="40" t="str">
        <f t="shared" si="918"/>
        <v/>
      </c>
      <c r="DC456" s="40" t="str">
        <f t="shared" si="919"/>
        <v/>
      </c>
      <c r="DD456" s="40" t="str">
        <f t="shared" si="920"/>
        <v/>
      </c>
      <c r="DE456" s="40" t="str">
        <f t="shared" si="921"/>
        <v/>
      </c>
      <c r="DF456" s="40" t="str">
        <f t="shared" si="922"/>
        <v/>
      </c>
      <c r="DG456" s="40" t="str">
        <f t="shared" si="923"/>
        <v/>
      </c>
      <c r="DH456" s="40" t="str">
        <f t="shared" si="924"/>
        <v/>
      </c>
      <c r="DI456" s="40" t="str">
        <f t="shared" si="925"/>
        <v/>
      </c>
      <c r="DJ456" s="40" t="str">
        <f t="shared" si="926"/>
        <v/>
      </c>
      <c r="DK456" s="40" t="str">
        <f t="shared" si="927"/>
        <v/>
      </c>
      <c r="DL456" s="40" t="str">
        <f t="shared" si="928"/>
        <v/>
      </c>
      <c r="DM456" s="40" t="str">
        <f t="shared" si="929"/>
        <v/>
      </c>
      <c r="DN456" s="40" t="str">
        <f t="shared" si="930"/>
        <v>|n杀敌攻击+5</v>
      </c>
      <c r="DO456" s="40" t="str">
        <f t="shared" si="931"/>
        <v/>
      </c>
      <c r="DP456" s="40" t="str">
        <f t="shared" si="932"/>
        <v/>
      </c>
      <c r="DQ456" s="40" t="str">
        <f t="shared" si="933"/>
        <v/>
      </c>
      <c r="DR456" s="40" t="str">
        <f t="shared" si="934"/>
        <v/>
      </c>
      <c r="DS456" s="40" t="str">
        <f t="shared" si="935"/>
        <v>|n每秒业力+5</v>
      </c>
      <c r="DT456" s="40" t="str">
        <f t="shared" si="936"/>
        <v/>
      </c>
      <c r="DU456" s="40" t="str">
        <f t="shared" si="937"/>
        <v/>
      </c>
      <c r="DV456" s="40" t="str">
        <f t="shared" si="938"/>
        <v/>
      </c>
      <c r="DW456" s="40" t="str">
        <f t="shared" si="939"/>
        <v/>
      </c>
    </row>
    <row r="457" spans="1:127" ht="15" customHeight="1">
      <c r="A457" s="60" t="s">
        <v>906</v>
      </c>
      <c r="B457" s="61" t="s">
        <v>907</v>
      </c>
      <c r="C457" s="40" t="s">
        <v>896</v>
      </c>
      <c r="R457" s="40">
        <v>10</v>
      </c>
      <c r="S457" s="40">
        <v>10</v>
      </c>
      <c r="X457" s="40">
        <v>5</v>
      </c>
      <c r="AV457" s="40">
        <v>15</v>
      </c>
      <c r="BW457" s="40" t="str">
        <f t="shared" si="887"/>
        <v>|n物理伤害+10%|n法术伤害+10%|n伤害吸取+5%|n杀敌生命+15</v>
      </c>
      <c r="BX457" s="40" t="str">
        <f t="shared" si="888"/>
        <v/>
      </c>
      <c r="BY457" s="40" t="str">
        <f t="shared" si="889"/>
        <v/>
      </c>
      <c r="BZ457" s="40" t="str">
        <f t="shared" si="890"/>
        <v/>
      </c>
      <c r="CA457" s="40" t="str">
        <f t="shared" si="891"/>
        <v/>
      </c>
      <c r="CB457" s="40" t="str">
        <f t="shared" si="892"/>
        <v/>
      </c>
      <c r="CC457" s="40" t="str">
        <f t="shared" si="893"/>
        <v/>
      </c>
      <c r="CD457" s="40" t="str">
        <f t="shared" si="894"/>
        <v/>
      </c>
      <c r="CE457" s="40" t="str">
        <f t="shared" si="895"/>
        <v/>
      </c>
      <c r="CF457" s="40" t="str">
        <f t="shared" si="896"/>
        <v/>
      </c>
      <c r="CG457" s="40" t="str">
        <f t="shared" si="897"/>
        <v/>
      </c>
      <c r="CH457" s="40" t="str">
        <f t="shared" si="898"/>
        <v/>
      </c>
      <c r="CI457" s="40" t="str">
        <f t="shared" si="899"/>
        <v/>
      </c>
      <c r="CJ457" s="40" t="str">
        <f t="shared" si="900"/>
        <v/>
      </c>
      <c r="CK457" s="40" t="str">
        <f t="shared" si="901"/>
        <v/>
      </c>
      <c r="CL457" s="40" t="str">
        <f t="shared" si="902"/>
        <v>|n物理伤害+10%</v>
      </c>
      <c r="CM457" s="40" t="str">
        <f t="shared" si="903"/>
        <v>|n法术伤害+10%</v>
      </c>
      <c r="CN457" s="40" t="str">
        <f t="shared" si="904"/>
        <v/>
      </c>
      <c r="CO457" s="40" t="str">
        <f t="shared" si="905"/>
        <v/>
      </c>
      <c r="CP457" s="40" t="str">
        <f t="shared" si="906"/>
        <v/>
      </c>
      <c r="CQ457" s="40" t="str">
        <f t="shared" si="907"/>
        <v/>
      </c>
      <c r="CR457" s="40" t="str">
        <f t="shared" si="908"/>
        <v>|n伤害吸取+5%</v>
      </c>
      <c r="CS457" s="40" t="str">
        <f t="shared" si="909"/>
        <v/>
      </c>
      <c r="CT457" s="40" t="str">
        <f t="shared" si="910"/>
        <v/>
      </c>
      <c r="CU457" s="40" t="str">
        <f t="shared" si="911"/>
        <v/>
      </c>
      <c r="CV457" s="40" t="str">
        <f t="shared" si="912"/>
        <v/>
      </c>
      <c r="CW457" s="40" t="str">
        <f t="shared" si="913"/>
        <v/>
      </c>
      <c r="CX457" s="40" t="str">
        <f t="shared" si="914"/>
        <v/>
      </c>
      <c r="CY457" s="40" t="str">
        <f t="shared" si="915"/>
        <v/>
      </c>
      <c r="CZ457" s="40" t="str">
        <f t="shared" si="916"/>
        <v/>
      </c>
      <c r="DA457" s="40" t="str">
        <f t="shared" si="917"/>
        <v/>
      </c>
      <c r="DB457" s="40" t="str">
        <f t="shared" si="918"/>
        <v/>
      </c>
      <c r="DC457" s="40" t="str">
        <f t="shared" si="919"/>
        <v/>
      </c>
      <c r="DD457" s="40" t="str">
        <f t="shared" si="920"/>
        <v/>
      </c>
      <c r="DE457" s="40" t="str">
        <f t="shared" si="921"/>
        <v/>
      </c>
      <c r="DF457" s="40" t="str">
        <f t="shared" si="922"/>
        <v/>
      </c>
      <c r="DG457" s="40" t="str">
        <f t="shared" si="923"/>
        <v/>
      </c>
      <c r="DH457" s="40" t="str">
        <f t="shared" si="924"/>
        <v/>
      </c>
      <c r="DI457" s="40" t="str">
        <f t="shared" si="925"/>
        <v/>
      </c>
      <c r="DJ457" s="40" t="str">
        <f t="shared" si="926"/>
        <v/>
      </c>
      <c r="DK457" s="40" t="str">
        <f t="shared" si="927"/>
        <v/>
      </c>
      <c r="DL457" s="40" t="str">
        <f t="shared" si="928"/>
        <v/>
      </c>
      <c r="DM457" s="40" t="str">
        <f t="shared" si="929"/>
        <v/>
      </c>
      <c r="DN457" s="40" t="str">
        <f t="shared" si="930"/>
        <v/>
      </c>
      <c r="DO457" s="40" t="str">
        <f t="shared" si="931"/>
        <v/>
      </c>
      <c r="DP457" s="40" t="str">
        <f t="shared" si="932"/>
        <v>|n杀敌生命+15</v>
      </c>
      <c r="DQ457" s="40" t="str">
        <f t="shared" si="933"/>
        <v/>
      </c>
      <c r="DR457" s="40" t="str">
        <f t="shared" si="934"/>
        <v/>
      </c>
      <c r="DS457" s="40" t="str">
        <f t="shared" si="935"/>
        <v/>
      </c>
      <c r="DT457" s="40" t="str">
        <f t="shared" si="936"/>
        <v/>
      </c>
      <c r="DU457" s="40" t="str">
        <f t="shared" si="937"/>
        <v/>
      </c>
      <c r="DV457" s="40" t="str">
        <f t="shared" si="938"/>
        <v/>
      </c>
      <c r="DW457" s="40" t="str">
        <f t="shared" si="939"/>
        <v/>
      </c>
    </row>
    <row r="458" spans="1:127" ht="15" customHeight="1">
      <c r="A458" s="60" t="s">
        <v>908</v>
      </c>
      <c r="B458" s="60" t="s">
        <v>909</v>
      </c>
      <c r="C458" s="40" t="s">
        <v>896</v>
      </c>
      <c r="R458" s="40">
        <v>10</v>
      </c>
      <c r="S458" s="40">
        <v>10</v>
      </c>
      <c r="Y458" s="40">
        <v>5</v>
      </c>
      <c r="AZ458" s="40">
        <v>60</v>
      </c>
      <c r="BW458" s="40" t="str">
        <f t="shared" ref="BW458:BW469" si="940">CONCATENATE(BX458,BY458,BZ458,CA458,CB458,CC458,CD458,CE458,CF458,CG458,CH458,CI458,CJ458,CK458,CL458,CM458,CN458,CO458,CP458,CQ458,CR458,CS458,CT458,CU458,CV458,CW458,CX458,CY458,CZ458,DA458,DB458,DC458,DD458,DE458,DF458,DG458,DH458,DI458,DJ458,DK458,DL458,DM458,DN458,DO458,DP458,DQ458,DR458,DS458,DT458,DU458,DV458,DW458,DX458,DY458,DZ458,EA458,EB458,EC458,ED458,EE458,EF458,EG458,EH458,EI458,EJ458,EK458,EL458,EM458,EN458,EO458)</f>
        <v>|n物理伤害+10%|n法术伤害+10%|n分裂+5%|n每秒生命+60</v>
      </c>
      <c r="BX458" s="40" t="str">
        <f t="shared" ref="BX458:DW458" si="941">IF(D458="","","|n"&amp;BX$2&amp;"+"&amp;INT(D458)&amp;BX$1)</f>
        <v/>
      </c>
      <c r="BY458" s="40" t="str">
        <f t="shared" si="941"/>
        <v/>
      </c>
      <c r="BZ458" s="40" t="str">
        <f t="shared" si="941"/>
        <v/>
      </c>
      <c r="CA458" s="40" t="str">
        <f t="shared" si="941"/>
        <v/>
      </c>
      <c r="CB458" s="40" t="str">
        <f t="shared" si="941"/>
        <v/>
      </c>
      <c r="CC458" s="40" t="str">
        <f t="shared" si="941"/>
        <v/>
      </c>
      <c r="CD458" s="40" t="str">
        <f t="shared" si="941"/>
        <v/>
      </c>
      <c r="CE458" s="40" t="str">
        <f t="shared" si="941"/>
        <v/>
      </c>
      <c r="CF458" s="40" t="str">
        <f t="shared" si="941"/>
        <v/>
      </c>
      <c r="CG458" s="40" t="str">
        <f t="shared" si="941"/>
        <v/>
      </c>
      <c r="CH458" s="40" t="str">
        <f t="shared" si="941"/>
        <v/>
      </c>
      <c r="CI458" s="40" t="str">
        <f t="shared" si="941"/>
        <v/>
      </c>
      <c r="CJ458" s="40" t="str">
        <f t="shared" si="941"/>
        <v/>
      </c>
      <c r="CK458" s="40" t="str">
        <f t="shared" si="941"/>
        <v/>
      </c>
      <c r="CL458" s="40" t="str">
        <f t="shared" si="941"/>
        <v>|n物理伤害+10%</v>
      </c>
      <c r="CM458" s="40" t="str">
        <f t="shared" si="941"/>
        <v>|n法术伤害+10%</v>
      </c>
      <c r="CN458" s="40" t="str">
        <f t="shared" si="941"/>
        <v/>
      </c>
      <c r="CO458" s="40" t="str">
        <f t="shared" si="941"/>
        <v/>
      </c>
      <c r="CP458" s="40" t="str">
        <f t="shared" si="941"/>
        <v/>
      </c>
      <c r="CQ458" s="40" t="str">
        <f t="shared" si="941"/>
        <v/>
      </c>
      <c r="CR458" s="40" t="str">
        <f t="shared" si="941"/>
        <v/>
      </c>
      <c r="CS458" s="40" t="str">
        <f t="shared" si="941"/>
        <v>|n分裂+5%</v>
      </c>
      <c r="CT458" s="40" t="str">
        <f t="shared" si="941"/>
        <v/>
      </c>
      <c r="CU458" s="40" t="str">
        <f t="shared" si="941"/>
        <v/>
      </c>
      <c r="CV458" s="40" t="str">
        <f t="shared" si="941"/>
        <v/>
      </c>
      <c r="CW458" s="40" t="str">
        <f t="shared" si="941"/>
        <v/>
      </c>
      <c r="CX458" s="40" t="str">
        <f t="shared" si="941"/>
        <v/>
      </c>
      <c r="CY458" s="40" t="str">
        <f t="shared" si="941"/>
        <v/>
      </c>
      <c r="CZ458" s="40" t="str">
        <f t="shared" si="941"/>
        <v/>
      </c>
      <c r="DA458" s="40" t="str">
        <f t="shared" si="941"/>
        <v/>
      </c>
      <c r="DB458" s="40" t="str">
        <f t="shared" si="941"/>
        <v/>
      </c>
      <c r="DC458" s="40" t="str">
        <f t="shared" si="941"/>
        <v/>
      </c>
      <c r="DD458" s="40" t="str">
        <f t="shared" si="941"/>
        <v/>
      </c>
      <c r="DE458" s="40" t="str">
        <f t="shared" si="941"/>
        <v/>
      </c>
      <c r="DF458" s="40" t="str">
        <f t="shared" si="941"/>
        <v/>
      </c>
      <c r="DG458" s="40" t="str">
        <f t="shared" si="941"/>
        <v/>
      </c>
      <c r="DH458" s="40" t="str">
        <f t="shared" si="941"/>
        <v/>
      </c>
      <c r="DI458" s="40" t="str">
        <f t="shared" si="941"/>
        <v/>
      </c>
      <c r="DJ458" s="40" t="str">
        <f t="shared" si="941"/>
        <v/>
      </c>
      <c r="DK458" s="40" t="str">
        <f t="shared" si="941"/>
        <v/>
      </c>
      <c r="DL458" s="40" t="str">
        <f t="shared" si="941"/>
        <v/>
      </c>
      <c r="DM458" s="40" t="str">
        <f t="shared" si="941"/>
        <v/>
      </c>
      <c r="DN458" s="40" t="str">
        <f t="shared" si="941"/>
        <v/>
      </c>
      <c r="DO458" s="40" t="str">
        <f t="shared" si="941"/>
        <v/>
      </c>
      <c r="DP458" s="40" t="str">
        <f t="shared" si="941"/>
        <v/>
      </c>
      <c r="DQ458" s="40" t="str">
        <f t="shared" si="941"/>
        <v/>
      </c>
      <c r="DR458" s="40" t="str">
        <f t="shared" si="941"/>
        <v/>
      </c>
      <c r="DS458" s="40" t="str">
        <f t="shared" si="941"/>
        <v/>
      </c>
      <c r="DT458" s="40" t="str">
        <f t="shared" si="941"/>
        <v>|n每秒生命+60</v>
      </c>
      <c r="DU458" s="40" t="str">
        <f t="shared" si="941"/>
        <v/>
      </c>
      <c r="DV458" s="40" t="str">
        <f t="shared" si="941"/>
        <v/>
      </c>
      <c r="DW458" s="40" t="str">
        <f t="shared" si="941"/>
        <v/>
      </c>
    </row>
    <row r="459" spans="1:127" ht="15" customHeight="1">
      <c r="A459" s="60" t="s">
        <v>910</v>
      </c>
      <c r="B459" s="60" t="s">
        <v>911</v>
      </c>
      <c r="C459" s="40" t="s">
        <v>896</v>
      </c>
      <c r="M459" s="40">
        <v>5</v>
      </c>
      <c r="R459" s="40">
        <v>20</v>
      </c>
      <c r="S459" s="40">
        <v>20</v>
      </c>
      <c r="AT459" s="40">
        <v>15</v>
      </c>
      <c r="BW459" s="40" t="str">
        <f t="shared" si="940"/>
        <v>|n闪避+5%|n物理伤害+20%|n法术伤害+20%|n杀敌攻击+15</v>
      </c>
      <c r="BX459" s="40" t="str">
        <f t="shared" ref="BX459:DW459" si="942">IF(D459="","","|n"&amp;BX$2&amp;"+"&amp;INT(D459)&amp;BX$1)</f>
        <v/>
      </c>
      <c r="BY459" s="40" t="str">
        <f t="shared" si="942"/>
        <v/>
      </c>
      <c r="BZ459" s="40" t="str">
        <f t="shared" si="942"/>
        <v/>
      </c>
      <c r="CA459" s="40" t="str">
        <f t="shared" si="942"/>
        <v/>
      </c>
      <c r="CB459" s="40" t="str">
        <f t="shared" si="942"/>
        <v/>
      </c>
      <c r="CC459" s="40" t="str">
        <f t="shared" si="942"/>
        <v/>
      </c>
      <c r="CD459" s="40" t="str">
        <f t="shared" si="942"/>
        <v/>
      </c>
      <c r="CE459" s="40" t="str">
        <f t="shared" si="942"/>
        <v/>
      </c>
      <c r="CF459" s="40" t="str">
        <f t="shared" si="942"/>
        <v/>
      </c>
      <c r="CG459" s="40" t="str">
        <f t="shared" si="942"/>
        <v>|n闪避+5%</v>
      </c>
      <c r="CH459" s="40" t="str">
        <f t="shared" si="942"/>
        <v/>
      </c>
      <c r="CI459" s="40" t="str">
        <f t="shared" si="942"/>
        <v/>
      </c>
      <c r="CJ459" s="40" t="str">
        <f t="shared" si="942"/>
        <v/>
      </c>
      <c r="CK459" s="40" t="str">
        <f t="shared" si="942"/>
        <v/>
      </c>
      <c r="CL459" s="40" t="str">
        <f t="shared" si="942"/>
        <v>|n物理伤害+20%</v>
      </c>
      <c r="CM459" s="40" t="str">
        <f t="shared" si="942"/>
        <v>|n法术伤害+20%</v>
      </c>
      <c r="CN459" s="40" t="str">
        <f t="shared" si="942"/>
        <v/>
      </c>
      <c r="CO459" s="40" t="str">
        <f t="shared" si="942"/>
        <v/>
      </c>
      <c r="CP459" s="40" t="str">
        <f t="shared" si="942"/>
        <v/>
      </c>
      <c r="CQ459" s="40" t="str">
        <f t="shared" si="942"/>
        <v/>
      </c>
      <c r="CR459" s="40" t="str">
        <f t="shared" si="942"/>
        <v/>
      </c>
      <c r="CS459" s="40" t="str">
        <f t="shared" si="942"/>
        <v/>
      </c>
      <c r="CT459" s="40" t="str">
        <f t="shared" si="942"/>
        <v/>
      </c>
      <c r="CU459" s="40" t="str">
        <f t="shared" si="942"/>
        <v/>
      </c>
      <c r="CV459" s="40" t="str">
        <f t="shared" si="942"/>
        <v/>
      </c>
      <c r="CW459" s="40" t="str">
        <f t="shared" si="942"/>
        <v/>
      </c>
      <c r="CX459" s="40" t="str">
        <f t="shared" si="942"/>
        <v/>
      </c>
      <c r="CY459" s="40" t="str">
        <f t="shared" si="942"/>
        <v/>
      </c>
      <c r="CZ459" s="40" t="str">
        <f t="shared" si="942"/>
        <v/>
      </c>
      <c r="DA459" s="40" t="str">
        <f t="shared" si="942"/>
        <v/>
      </c>
      <c r="DB459" s="40" t="str">
        <f t="shared" si="942"/>
        <v/>
      </c>
      <c r="DC459" s="40" t="str">
        <f t="shared" si="942"/>
        <v/>
      </c>
      <c r="DD459" s="40" t="str">
        <f t="shared" si="942"/>
        <v/>
      </c>
      <c r="DE459" s="40" t="str">
        <f t="shared" si="942"/>
        <v/>
      </c>
      <c r="DF459" s="40" t="str">
        <f t="shared" si="942"/>
        <v/>
      </c>
      <c r="DG459" s="40" t="str">
        <f t="shared" si="942"/>
        <v/>
      </c>
      <c r="DH459" s="40" t="str">
        <f t="shared" si="942"/>
        <v/>
      </c>
      <c r="DI459" s="40" t="str">
        <f t="shared" si="942"/>
        <v/>
      </c>
      <c r="DJ459" s="40" t="str">
        <f t="shared" si="942"/>
        <v/>
      </c>
      <c r="DK459" s="40" t="str">
        <f t="shared" si="942"/>
        <v/>
      </c>
      <c r="DL459" s="40" t="str">
        <f t="shared" si="942"/>
        <v/>
      </c>
      <c r="DM459" s="40" t="str">
        <f t="shared" si="942"/>
        <v/>
      </c>
      <c r="DN459" s="40" t="str">
        <f t="shared" si="942"/>
        <v>|n杀敌攻击+15</v>
      </c>
      <c r="DO459" s="40" t="str">
        <f t="shared" si="942"/>
        <v/>
      </c>
      <c r="DP459" s="40" t="str">
        <f t="shared" si="942"/>
        <v/>
      </c>
      <c r="DQ459" s="40" t="str">
        <f t="shared" si="942"/>
        <v/>
      </c>
      <c r="DR459" s="40" t="str">
        <f t="shared" si="942"/>
        <v/>
      </c>
      <c r="DS459" s="40" t="str">
        <f t="shared" si="942"/>
        <v/>
      </c>
      <c r="DT459" s="40" t="str">
        <f t="shared" si="942"/>
        <v/>
      </c>
      <c r="DU459" s="40" t="str">
        <f t="shared" si="942"/>
        <v/>
      </c>
      <c r="DV459" s="40" t="str">
        <f t="shared" si="942"/>
        <v/>
      </c>
      <c r="DW459" s="40" t="str">
        <f t="shared" si="942"/>
        <v/>
      </c>
    </row>
    <row r="460" spans="1:127" ht="15" customHeight="1">
      <c r="A460" s="60" t="s">
        <v>912</v>
      </c>
      <c r="B460" s="60" t="s">
        <v>913</v>
      </c>
      <c r="C460" s="40" t="s">
        <v>896</v>
      </c>
      <c r="BW460" s="40" t="str">
        <f t="shared" si="940"/>
        <v/>
      </c>
      <c r="BX460" s="40" t="str">
        <f t="shared" ref="BX460:DW460" si="943">IF(D460="","","|n"&amp;BX$2&amp;"+"&amp;INT(D460)&amp;BX$1)</f>
        <v/>
      </c>
      <c r="BY460" s="40" t="str">
        <f t="shared" si="943"/>
        <v/>
      </c>
      <c r="BZ460" s="40" t="str">
        <f t="shared" si="943"/>
        <v/>
      </c>
      <c r="CA460" s="40" t="str">
        <f t="shared" si="943"/>
        <v/>
      </c>
      <c r="CB460" s="40" t="str">
        <f t="shared" si="943"/>
        <v/>
      </c>
      <c r="CC460" s="40" t="str">
        <f t="shared" si="943"/>
        <v/>
      </c>
      <c r="CD460" s="40" t="str">
        <f t="shared" si="943"/>
        <v/>
      </c>
      <c r="CE460" s="40" t="str">
        <f t="shared" si="943"/>
        <v/>
      </c>
      <c r="CF460" s="40" t="str">
        <f t="shared" si="943"/>
        <v/>
      </c>
      <c r="CG460" s="40" t="str">
        <f t="shared" si="943"/>
        <v/>
      </c>
      <c r="CH460" s="40" t="str">
        <f t="shared" si="943"/>
        <v/>
      </c>
      <c r="CI460" s="40" t="str">
        <f t="shared" si="943"/>
        <v/>
      </c>
      <c r="CJ460" s="40" t="str">
        <f t="shared" si="943"/>
        <v/>
      </c>
      <c r="CK460" s="40" t="str">
        <f t="shared" si="943"/>
        <v/>
      </c>
      <c r="CL460" s="40" t="str">
        <f t="shared" si="943"/>
        <v/>
      </c>
      <c r="CM460" s="40" t="str">
        <f t="shared" si="943"/>
        <v/>
      </c>
      <c r="CN460" s="40" t="str">
        <f t="shared" si="943"/>
        <v/>
      </c>
      <c r="CO460" s="40" t="str">
        <f t="shared" si="943"/>
        <v/>
      </c>
      <c r="CP460" s="40" t="str">
        <f t="shared" si="943"/>
        <v/>
      </c>
      <c r="CQ460" s="40" t="str">
        <f t="shared" si="943"/>
        <v/>
      </c>
      <c r="CR460" s="40" t="str">
        <f t="shared" si="943"/>
        <v/>
      </c>
      <c r="CS460" s="40" t="str">
        <f t="shared" si="943"/>
        <v/>
      </c>
      <c r="CT460" s="40" t="str">
        <f t="shared" si="943"/>
        <v/>
      </c>
      <c r="CU460" s="40" t="str">
        <f t="shared" si="943"/>
        <v/>
      </c>
      <c r="CV460" s="40" t="str">
        <f t="shared" si="943"/>
        <v/>
      </c>
      <c r="CW460" s="40" t="str">
        <f t="shared" si="943"/>
        <v/>
      </c>
      <c r="CX460" s="40" t="str">
        <f t="shared" si="943"/>
        <v/>
      </c>
      <c r="CY460" s="40" t="str">
        <f t="shared" si="943"/>
        <v/>
      </c>
      <c r="CZ460" s="40" t="str">
        <f t="shared" si="943"/>
        <v/>
      </c>
      <c r="DA460" s="40" t="str">
        <f t="shared" si="943"/>
        <v/>
      </c>
      <c r="DB460" s="40" t="str">
        <f t="shared" si="943"/>
        <v/>
      </c>
      <c r="DC460" s="40" t="str">
        <f t="shared" si="943"/>
        <v/>
      </c>
      <c r="DD460" s="40" t="str">
        <f t="shared" si="943"/>
        <v/>
      </c>
      <c r="DE460" s="40" t="str">
        <f t="shared" si="943"/>
        <v/>
      </c>
      <c r="DF460" s="40" t="str">
        <f t="shared" si="943"/>
        <v/>
      </c>
      <c r="DG460" s="40" t="str">
        <f t="shared" si="943"/>
        <v/>
      </c>
      <c r="DH460" s="40" t="str">
        <f t="shared" si="943"/>
        <v/>
      </c>
      <c r="DI460" s="40" t="str">
        <f t="shared" si="943"/>
        <v/>
      </c>
      <c r="DJ460" s="40" t="str">
        <f t="shared" si="943"/>
        <v/>
      </c>
      <c r="DK460" s="40" t="str">
        <f t="shared" si="943"/>
        <v/>
      </c>
      <c r="DL460" s="40" t="str">
        <f t="shared" si="943"/>
        <v/>
      </c>
      <c r="DM460" s="40" t="str">
        <f t="shared" si="943"/>
        <v/>
      </c>
      <c r="DN460" s="40" t="str">
        <f t="shared" si="943"/>
        <v/>
      </c>
      <c r="DO460" s="40" t="str">
        <f t="shared" si="943"/>
        <v/>
      </c>
      <c r="DP460" s="40" t="str">
        <f t="shared" si="943"/>
        <v/>
      </c>
      <c r="DQ460" s="40" t="str">
        <f t="shared" si="943"/>
        <v/>
      </c>
      <c r="DR460" s="40" t="str">
        <f t="shared" si="943"/>
        <v/>
      </c>
      <c r="DS460" s="40" t="str">
        <f t="shared" si="943"/>
        <v/>
      </c>
      <c r="DT460" s="40" t="str">
        <f t="shared" si="943"/>
        <v/>
      </c>
      <c r="DU460" s="40" t="str">
        <f t="shared" si="943"/>
        <v/>
      </c>
      <c r="DV460" s="40" t="str">
        <f t="shared" si="943"/>
        <v/>
      </c>
      <c r="DW460" s="40" t="str">
        <f t="shared" si="943"/>
        <v/>
      </c>
    </row>
    <row r="461" spans="1:127" ht="15" customHeight="1">
      <c r="A461" s="60" t="s">
        <v>914</v>
      </c>
      <c r="B461" s="61" t="s">
        <v>915</v>
      </c>
      <c r="C461" s="40" t="s">
        <v>896</v>
      </c>
      <c r="BW461" s="40" t="str">
        <f t="shared" si="940"/>
        <v/>
      </c>
      <c r="BX461" s="40" t="str">
        <f t="shared" ref="BX461:DW461" si="944">IF(D461="","","|n"&amp;BX$2&amp;"+"&amp;INT(D461)&amp;BX$1)</f>
        <v/>
      </c>
      <c r="BY461" s="40" t="str">
        <f t="shared" si="944"/>
        <v/>
      </c>
      <c r="BZ461" s="40" t="str">
        <f t="shared" si="944"/>
        <v/>
      </c>
      <c r="CA461" s="40" t="str">
        <f t="shared" si="944"/>
        <v/>
      </c>
      <c r="CB461" s="40" t="str">
        <f t="shared" si="944"/>
        <v/>
      </c>
      <c r="CC461" s="40" t="str">
        <f t="shared" si="944"/>
        <v/>
      </c>
      <c r="CD461" s="40" t="str">
        <f t="shared" si="944"/>
        <v/>
      </c>
      <c r="CE461" s="40" t="str">
        <f t="shared" si="944"/>
        <v/>
      </c>
      <c r="CF461" s="40" t="str">
        <f t="shared" si="944"/>
        <v/>
      </c>
      <c r="CG461" s="40" t="str">
        <f t="shared" si="944"/>
        <v/>
      </c>
      <c r="CH461" s="40" t="str">
        <f t="shared" si="944"/>
        <v/>
      </c>
      <c r="CI461" s="40" t="str">
        <f t="shared" si="944"/>
        <v/>
      </c>
      <c r="CJ461" s="40" t="str">
        <f t="shared" si="944"/>
        <v/>
      </c>
      <c r="CK461" s="40" t="str">
        <f t="shared" si="944"/>
        <v/>
      </c>
      <c r="CL461" s="40" t="str">
        <f t="shared" si="944"/>
        <v/>
      </c>
      <c r="CM461" s="40" t="str">
        <f t="shared" si="944"/>
        <v/>
      </c>
      <c r="CN461" s="40" t="str">
        <f t="shared" si="944"/>
        <v/>
      </c>
      <c r="CO461" s="40" t="str">
        <f t="shared" si="944"/>
        <v/>
      </c>
      <c r="CP461" s="40" t="str">
        <f t="shared" si="944"/>
        <v/>
      </c>
      <c r="CQ461" s="40" t="str">
        <f t="shared" si="944"/>
        <v/>
      </c>
      <c r="CR461" s="40" t="str">
        <f t="shared" si="944"/>
        <v/>
      </c>
      <c r="CS461" s="40" t="str">
        <f t="shared" si="944"/>
        <v/>
      </c>
      <c r="CT461" s="40" t="str">
        <f t="shared" si="944"/>
        <v/>
      </c>
      <c r="CU461" s="40" t="str">
        <f t="shared" si="944"/>
        <v/>
      </c>
      <c r="CV461" s="40" t="str">
        <f t="shared" si="944"/>
        <v/>
      </c>
      <c r="CW461" s="40" t="str">
        <f t="shared" si="944"/>
        <v/>
      </c>
      <c r="CX461" s="40" t="str">
        <f t="shared" si="944"/>
        <v/>
      </c>
      <c r="CY461" s="40" t="str">
        <f t="shared" si="944"/>
        <v/>
      </c>
      <c r="CZ461" s="40" t="str">
        <f t="shared" si="944"/>
        <v/>
      </c>
      <c r="DA461" s="40" t="str">
        <f t="shared" si="944"/>
        <v/>
      </c>
      <c r="DB461" s="40" t="str">
        <f t="shared" si="944"/>
        <v/>
      </c>
      <c r="DC461" s="40" t="str">
        <f t="shared" si="944"/>
        <v/>
      </c>
      <c r="DD461" s="40" t="str">
        <f t="shared" si="944"/>
        <v/>
      </c>
      <c r="DE461" s="40" t="str">
        <f t="shared" si="944"/>
        <v/>
      </c>
      <c r="DF461" s="40" t="str">
        <f t="shared" si="944"/>
        <v/>
      </c>
      <c r="DG461" s="40" t="str">
        <f t="shared" si="944"/>
        <v/>
      </c>
      <c r="DH461" s="40" t="str">
        <f t="shared" si="944"/>
        <v/>
      </c>
      <c r="DI461" s="40" t="str">
        <f t="shared" si="944"/>
        <v/>
      </c>
      <c r="DJ461" s="40" t="str">
        <f t="shared" si="944"/>
        <v/>
      </c>
      <c r="DK461" s="40" t="str">
        <f t="shared" si="944"/>
        <v/>
      </c>
      <c r="DL461" s="40" t="str">
        <f t="shared" si="944"/>
        <v/>
      </c>
      <c r="DM461" s="40" t="str">
        <f t="shared" si="944"/>
        <v/>
      </c>
      <c r="DN461" s="40" t="str">
        <f t="shared" si="944"/>
        <v/>
      </c>
      <c r="DO461" s="40" t="str">
        <f t="shared" si="944"/>
        <v/>
      </c>
      <c r="DP461" s="40" t="str">
        <f t="shared" si="944"/>
        <v/>
      </c>
      <c r="DQ461" s="40" t="str">
        <f t="shared" si="944"/>
        <v/>
      </c>
      <c r="DR461" s="40" t="str">
        <f t="shared" si="944"/>
        <v/>
      </c>
      <c r="DS461" s="40" t="str">
        <f t="shared" si="944"/>
        <v/>
      </c>
      <c r="DT461" s="40" t="str">
        <f t="shared" si="944"/>
        <v/>
      </c>
      <c r="DU461" s="40" t="str">
        <f t="shared" si="944"/>
        <v/>
      </c>
      <c r="DV461" s="40" t="str">
        <f t="shared" si="944"/>
        <v/>
      </c>
      <c r="DW461" s="40" t="str">
        <f t="shared" si="944"/>
        <v/>
      </c>
    </row>
    <row r="462" spans="1:127" ht="15" customHeight="1">
      <c r="A462" s="62" t="s">
        <v>916</v>
      </c>
      <c r="B462" s="62" t="s">
        <v>917</v>
      </c>
      <c r="C462" s="40" t="s">
        <v>918</v>
      </c>
      <c r="G462" s="40">
        <v>1</v>
      </c>
      <c r="U462" s="40">
        <v>1</v>
      </c>
      <c r="AW462" s="40">
        <v>2</v>
      </c>
      <c r="BW462" s="40" t="e">
        <f t="shared" si="940"/>
        <v>#REF!</v>
      </c>
      <c r="BX462" s="40" t="str">
        <f t="shared" ref="BX462:DW462" si="945">IF(D462="","","|n"&amp;BX$2&amp;"+"&amp;INT(D462)&amp;BX$1)</f>
        <v/>
      </c>
      <c r="BY462" s="40" t="str">
        <f t="shared" si="945"/>
        <v/>
      </c>
      <c r="BZ462" s="40" t="str">
        <f t="shared" si="945"/>
        <v/>
      </c>
      <c r="CA462" s="40" t="str">
        <f t="shared" si="945"/>
        <v>|n法抗%+1</v>
      </c>
      <c r="CB462" s="40" t="str">
        <f t="shared" si="945"/>
        <v/>
      </c>
      <c r="CC462" s="40" t="str">
        <f t="shared" si="945"/>
        <v/>
      </c>
      <c r="CD462" s="40" t="str">
        <f t="shared" si="945"/>
        <v/>
      </c>
      <c r="CE462" s="40" t="str">
        <f t="shared" si="945"/>
        <v/>
      </c>
      <c r="CF462" s="40" t="str">
        <f t="shared" si="945"/>
        <v/>
      </c>
      <c r="CG462" s="40" t="str">
        <f t="shared" si="945"/>
        <v/>
      </c>
      <c r="CH462" s="40" t="str">
        <f>IF(U462="","","|n"&amp;CH$2&amp;"+"&amp;INT(U462)&amp;CH$1)</f>
        <v>|n免伤+1%</v>
      </c>
      <c r="CI462" s="40" t="str">
        <f t="shared" si="945"/>
        <v/>
      </c>
      <c r="CJ462" s="40" t="str">
        <f t="shared" si="945"/>
        <v/>
      </c>
      <c r="CK462" s="40" t="str">
        <f t="shared" si="945"/>
        <v/>
      </c>
      <c r="CL462" s="40" t="str">
        <f t="shared" si="945"/>
        <v/>
      </c>
      <c r="CM462" s="40" t="str">
        <f t="shared" si="945"/>
        <v/>
      </c>
      <c r="CN462" s="40" t="str">
        <f t="shared" si="945"/>
        <v/>
      </c>
      <c r="CO462" s="40" t="e">
        <f>IF(#REF!="","","|n"&amp;CO$2&amp;"+"&amp;INT(#REF!)&amp;CO$1)</f>
        <v>#REF!</v>
      </c>
      <c r="CP462" s="40" t="str">
        <f t="shared" si="945"/>
        <v/>
      </c>
      <c r="CQ462" s="40" t="str">
        <f t="shared" si="945"/>
        <v/>
      </c>
      <c r="CR462" s="40" t="str">
        <f t="shared" si="945"/>
        <v/>
      </c>
      <c r="CS462" s="40" t="str">
        <f t="shared" si="945"/>
        <v/>
      </c>
      <c r="CT462" s="40" t="str">
        <f t="shared" si="945"/>
        <v/>
      </c>
      <c r="CU462" s="40" t="str">
        <f t="shared" si="945"/>
        <v/>
      </c>
      <c r="CV462" s="40" t="str">
        <f t="shared" si="945"/>
        <v/>
      </c>
      <c r="CW462" s="40" t="str">
        <f t="shared" si="945"/>
        <v/>
      </c>
      <c r="CX462" s="40" t="str">
        <f t="shared" si="945"/>
        <v/>
      </c>
      <c r="CY462" s="40" t="str">
        <f t="shared" si="945"/>
        <v/>
      </c>
      <c r="CZ462" s="40" t="str">
        <f t="shared" si="945"/>
        <v/>
      </c>
      <c r="DA462" s="40" t="str">
        <f t="shared" si="945"/>
        <v/>
      </c>
      <c r="DB462" s="40" t="str">
        <f t="shared" si="945"/>
        <v/>
      </c>
      <c r="DC462" s="40" t="str">
        <f t="shared" si="945"/>
        <v/>
      </c>
      <c r="DD462" s="40" t="str">
        <f t="shared" si="945"/>
        <v/>
      </c>
      <c r="DE462" s="40" t="str">
        <f t="shared" si="945"/>
        <v/>
      </c>
      <c r="DF462" s="40" t="str">
        <f t="shared" si="945"/>
        <v/>
      </c>
      <c r="DG462" s="40" t="str">
        <f t="shared" si="945"/>
        <v/>
      </c>
      <c r="DH462" s="40" t="str">
        <f t="shared" si="945"/>
        <v/>
      </c>
      <c r="DI462" s="40" t="str">
        <f t="shared" si="945"/>
        <v/>
      </c>
      <c r="DJ462" s="40" t="str">
        <f t="shared" si="945"/>
        <v/>
      </c>
      <c r="DK462" s="40" t="str">
        <f t="shared" si="945"/>
        <v/>
      </c>
      <c r="DL462" s="40" t="str">
        <f t="shared" si="945"/>
        <v/>
      </c>
      <c r="DM462" s="40" t="str">
        <f t="shared" si="945"/>
        <v/>
      </c>
      <c r="DN462" s="40" t="str">
        <f t="shared" si="945"/>
        <v/>
      </c>
      <c r="DO462" s="40" t="str">
        <f t="shared" si="945"/>
        <v/>
      </c>
      <c r="DP462" s="40" t="str">
        <f t="shared" si="945"/>
        <v/>
      </c>
      <c r="DQ462" s="40" t="str">
        <f t="shared" si="945"/>
        <v>|n杀敌金币+2</v>
      </c>
      <c r="DR462" s="40" t="str">
        <f t="shared" si="945"/>
        <v/>
      </c>
      <c r="DS462" s="40" t="str">
        <f t="shared" si="945"/>
        <v/>
      </c>
      <c r="DT462" s="40" t="str">
        <f t="shared" si="945"/>
        <v/>
      </c>
      <c r="DU462" s="40" t="str">
        <f t="shared" si="945"/>
        <v/>
      </c>
      <c r="DV462" s="40" t="str">
        <f t="shared" si="945"/>
        <v/>
      </c>
      <c r="DW462" s="40" t="str">
        <f t="shared" si="945"/>
        <v/>
      </c>
    </row>
    <row r="463" spans="1:127" ht="15" customHeight="1">
      <c r="A463" s="63" t="s">
        <v>919</v>
      </c>
      <c r="B463" s="56" t="s">
        <v>920</v>
      </c>
      <c r="C463" s="40" t="s">
        <v>918</v>
      </c>
      <c r="G463" s="40">
        <v>1</v>
      </c>
      <c r="U463" s="40">
        <v>1</v>
      </c>
      <c r="AT463" s="40">
        <v>3</v>
      </c>
      <c r="AV463" s="40">
        <v>10</v>
      </c>
      <c r="BW463" s="40" t="e">
        <f t="shared" si="940"/>
        <v>#REF!</v>
      </c>
      <c r="BX463" s="40" t="str">
        <f t="shared" ref="BX463:DW463" si="946">IF(D463="","","|n"&amp;BX$2&amp;"+"&amp;INT(D463)&amp;BX$1)</f>
        <v/>
      </c>
      <c r="BY463" s="40" t="str">
        <f t="shared" si="946"/>
        <v/>
      </c>
      <c r="BZ463" s="40" t="str">
        <f t="shared" si="946"/>
        <v/>
      </c>
      <c r="CA463" s="40" t="str">
        <f t="shared" si="946"/>
        <v>|n法抗%+1</v>
      </c>
      <c r="CB463" s="40" t="str">
        <f t="shared" si="946"/>
        <v/>
      </c>
      <c r="CC463" s="40" t="str">
        <f t="shared" si="946"/>
        <v/>
      </c>
      <c r="CD463" s="40" t="str">
        <f t="shared" si="946"/>
        <v/>
      </c>
      <c r="CE463" s="40" t="str">
        <f t="shared" si="946"/>
        <v/>
      </c>
      <c r="CF463" s="40" t="str">
        <f t="shared" si="946"/>
        <v/>
      </c>
      <c r="CG463" s="40" t="str">
        <f t="shared" si="946"/>
        <v/>
      </c>
      <c r="CH463" s="40" t="str">
        <f>IF(U463="","","|n"&amp;CH$2&amp;"+"&amp;INT(U463)&amp;CH$1)</f>
        <v>|n免伤+1%</v>
      </c>
      <c r="CI463" s="40" t="str">
        <f t="shared" si="946"/>
        <v/>
      </c>
      <c r="CJ463" s="40" t="str">
        <f t="shared" si="946"/>
        <v/>
      </c>
      <c r="CK463" s="40" t="str">
        <f t="shared" si="946"/>
        <v/>
      </c>
      <c r="CL463" s="40" t="str">
        <f t="shared" si="946"/>
        <v/>
      </c>
      <c r="CM463" s="40" t="str">
        <f t="shared" si="946"/>
        <v/>
      </c>
      <c r="CN463" s="40" t="str">
        <f t="shared" si="946"/>
        <v/>
      </c>
      <c r="CO463" s="40" t="e">
        <f>IF(#REF!="","","|n"&amp;CO$2&amp;"+"&amp;INT(#REF!)&amp;CO$1)</f>
        <v>#REF!</v>
      </c>
      <c r="CP463" s="40" t="str">
        <f t="shared" si="946"/>
        <v/>
      </c>
      <c r="CQ463" s="40" t="str">
        <f t="shared" si="946"/>
        <v/>
      </c>
      <c r="CR463" s="40" t="str">
        <f t="shared" si="946"/>
        <v/>
      </c>
      <c r="CS463" s="40" t="str">
        <f t="shared" si="946"/>
        <v/>
      </c>
      <c r="CT463" s="40" t="str">
        <f t="shared" si="946"/>
        <v/>
      </c>
      <c r="CU463" s="40" t="str">
        <f t="shared" si="946"/>
        <v/>
      </c>
      <c r="CV463" s="40" t="str">
        <f t="shared" si="946"/>
        <v/>
      </c>
      <c r="CW463" s="40" t="str">
        <f t="shared" si="946"/>
        <v/>
      </c>
      <c r="CX463" s="40" t="str">
        <f t="shared" si="946"/>
        <v/>
      </c>
      <c r="CY463" s="40" t="str">
        <f t="shared" si="946"/>
        <v/>
      </c>
      <c r="CZ463" s="40" t="str">
        <f t="shared" si="946"/>
        <v/>
      </c>
      <c r="DA463" s="40" t="str">
        <f t="shared" si="946"/>
        <v/>
      </c>
      <c r="DB463" s="40" t="str">
        <f t="shared" si="946"/>
        <v/>
      </c>
      <c r="DC463" s="40" t="str">
        <f t="shared" si="946"/>
        <v/>
      </c>
      <c r="DD463" s="40" t="str">
        <f t="shared" si="946"/>
        <v/>
      </c>
      <c r="DE463" s="40" t="str">
        <f t="shared" si="946"/>
        <v/>
      </c>
      <c r="DF463" s="40" t="str">
        <f t="shared" si="946"/>
        <v/>
      </c>
      <c r="DG463" s="40" t="str">
        <f t="shared" si="946"/>
        <v/>
      </c>
      <c r="DH463" s="40" t="str">
        <f t="shared" si="946"/>
        <v/>
      </c>
      <c r="DI463" s="40" t="str">
        <f t="shared" si="946"/>
        <v/>
      </c>
      <c r="DJ463" s="40" t="str">
        <f t="shared" si="946"/>
        <v/>
      </c>
      <c r="DK463" s="40" t="str">
        <f t="shared" si="946"/>
        <v/>
      </c>
      <c r="DL463" s="40" t="str">
        <f t="shared" si="946"/>
        <v/>
      </c>
      <c r="DM463" s="40" t="str">
        <f t="shared" si="946"/>
        <v/>
      </c>
      <c r="DN463" s="40" t="str">
        <f t="shared" si="946"/>
        <v>|n杀敌攻击+3</v>
      </c>
      <c r="DO463" s="40" t="str">
        <f t="shared" si="946"/>
        <v/>
      </c>
      <c r="DP463" s="40" t="str">
        <f t="shared" si="946"/>
        <v>|n杀敌生命+10</v>
      </c>
      <c r="DQ463" s="40" t="str">
        <f t="shared" si="946"/>
        <v/>
      </c>
      <c r="DR463" s="40" t="str">
        <f t="shared" si="946"/>
        <v/>
      </c>
      <c r="DS463" s="40" t="str">
        <f t="shared" si="946"/>
        <v/>
      </c>
      <c r="DT463" s="40" t="str">
        <f t="shared" si="946"/>
        <v/>
      </c>
      <c r="DU463" s="40" t="str">
        <f t="shared" si="946"/>
        <v/>
      </c>
      <c r="DV463" s="40" t="str">
        <f t="shared" si="946"/>
        <v/>
      </c>
      <c r="DW463" s="40" t="str">
        <f t="shared" si="946"/>
        <v/>
      </c>
    </row>
    <row r="464" spans="1:127" ht="15" customHeight="1">
      <c r="A464" s="63" t="s">
        <v>921</v>
      </c>
      <c r="B464" s="63" t="s">
        <v>922</v>
      </c>
      <c r="C464" s="40" t="s">
        <v>918</v>
      </c>
      <c r="G464" s="40">
        <v>1</v>
      </c>
      <c r="U464" s="40">
        <v>1</v>
      </c>
      <c r="AY464" s="40">
        <v>3</v>
      </c>
      <c r="AZ464" s="40">
        <v>50</v>
      </c>
      <c r="BW464" s="40" t="e">
        <f t="shared" si="940"/>
        <v>#REF!</v>
      </c>
      <c r="BX464" s="40" t="str">
        <f t="shared" ref="BX464:DW464" si="947">IF(D464="","","|n"&amp;BX$2&amp;"+"&amp;INT(D464)&amp;BX$1)</f>
        <v/>
      </c>
      <c r="BY464" s="40" t="str">
        <f t="shared" si="947"/>
        <v/>
      </c>
      <c r="BZ464" s="40" t="str">
        <f t="shared" si="947"/>
        <v/>
      </c>
      <c r="CA464" s="40" t="str">
        <f t="shared" si="947"/>
        <v>|n法抗%+1</v>
      </c>
      <c r="CB464" s="40" t="str">
        <f t="shared" si="947"/>
        <v/>
      </c>
      <c r="CC464" s="40" t="str">
        <f t="shared" si="947"/>
        <v/>
      </c>
      <c r="CD464" s="40" t="str">
        <f t="shared" si="947"/>
        <v/>
      </c>
      <c r="CE464" s="40" t="str">
        <f t="shared" si="947"/>
        <v/>
      </c>
      <c r="CF464" s="40" t="str">
        <f t="shared" si="947"/>
        <v/>
      </c>
      <c r="CG464" s="40" t="str">
        <f t="shared" si="947"/>
        <v/>
      </c>
      <c r="CH464" s="40" t="str">
        <f>IF(U464="","","|n"&amp;CH$2&amp;"+"&amp;INT(U464)&amp;CH$1)</f>
        <v>|n免伤+1%</v>
      </c>
      <c r="CI464" s="40" t="str">
        <f t="shared" si="947"/>
        <v/>
      </c>
      <c r="CJ464" s="40" t="str">
        <f t="shared" si="947"/>
        <v/>
      </c>
      <c r="CK464" s="40" t="str">
        <f t="shared" si="947"/>
        <v/>
      </c>
      <c r="CL464" s="40" t="str">
        <f t="shared" si="947"/>
        <v/>
      </c>
      <c r="CM464" s="40" t="str">
        <f t="shared" si="947"/>
        <v/>
      </c>
      <c r="CN464" s="40" t="str">
        <f t="shared" si="947"/>
        <v/>
      </c>
      <c r="CO464" s="40" t="e">
        <f>IF(#REF!="","","|n"&amp;CO$2&amp;"+"&amp;INT(#REF!)&amp;CO$1)</f>
        <v>#REF!</v>
      </c>
      <c r="CP464" s="40" t="str">
        <f t="shared" si="947"/>
        <v/>
      </c>
      <c r="CQ464" s="40" t="str">
        <f t="shared" si="947"/>
        <v/>
      </c>
      <c r="CR464" s="40" t="str">
        <f t="shared" si="947"/>
        <v/>
      </c>
      <c r="CS464" s="40" t="str">
        <f t="shared" si="947"/>
        <v/>
      </c>
      <c r="CT464" s="40" t="str">
        <f t="shared" si="947"/>
        <v/>
      </c>
      <c r="CU464" s="40" t="str">
        <f t="shared" si="947"/>
        <v/>
      </c>
      <c r="CV464" s="40" t="str">
        <f t="shared" si="947"/>
        <v/>
      </c>
      <c r="CW464" s="40" t="str">
        <f t="shared" si="947"/>
        <v/>
      </c>
      <c r="CX464" s="40" t="str">
        <f t="shared" si="947"/>
        <v/>
      </c>
      <c r="CY464" s="40" t="str">
        <f t="shared" si="947"/>
        <v/>
      </c>
      <c r="CZ464" s="40" t="str">
        <f t="shared" si="947"/>
        <v/>
      </c>
      <c r="DA464" s="40" t="str">
        <f t="shared" si="947"/>
        <v/>
      </c>
      <c r="DB464" s="40" t="str">
        <f t="shared" si="947"/>
        <v/>
      </c>
      <c r="DC464" s="40" t="str">
        <f t="shared" si="947"/>
        <v/>
      </c>
      <c r="DD464" s="40" t="str">
        <f t="shared" si="947"/>
        <v/>
      </c>
      <c r="DE464" s="40" t="str">
        <f t="shared" si="947"/>
        <v/>
      </c>
      <c r="DF464" s="40" t="str">
        <f t="shared" si="947"/>
        <v/>
      </c>
      <c r="DG464" s="40" t="str">
        <f t="shared" si="947"/>
        <v/>
      </c>
      <c r="DH464" s="40" t="str">
        <f t="shared" si="947"/>
        <v/>
      </c>
      <c r="DI464" s="40" t="str">
        <f t="shared" si="947"/>
        <v/>
      </c>
      <c r="DJ464" s="40" t="str">
        <f t="shared" si="947"/>
        <v/>
      </c>
      <c r="DK464" s="40" t="str">
        <f t="shared" si="947"/>
        <v/>
      </c>
      <c r="DL464" s="40" t="str">
        <f t="shared" si="947"/>
        <v/>
      </c>
      <c r="DM464" s="40" t="str">
        <f t="shared" si="947"/>
        <v/>
      </c>
      <c r="DN464" s="40" t="str">
        <f t="shared" si="947"/>
        <v/>
      </c>
      <c r="DO464" s="40" t="str">
        <f t="shared" si="947"/>
        <v/>
      </c>
      <c r="DP464" s="40" t="str">
        <f t="shared" si="947"/>
        <v/>
      </c>
      <c r="DQ464" s="40" t="str">
        <f t="shared" si="947"/>
        <v/>
      </c>
      <c r="DR464" s="40" t="str">
        <f t="shared" si="947"/>
        <v/>
      </c>
      <c r="DS464" s="40" t="str">
        <f t="shared" si="947"/>
        <v>|n每秒业力+3</v>
      </c>
      <c r="DT464" s="40" t="str">
        <f t="shared" si="947"/>
        <v>|n每秒生命+50</v>
      </c>
      <c r="DU464" s="40" t="str">
        <f t="shared" si="947"/>
        <v/>
      </c>
      <c r="DV464" s="40" t="str">
        <f t="shared" si="947"/>
        <v/>
      </c>
      <c r="DW464" s="40" t="str">
        <f t="shared" si="947"/>
        <v/>
      </c>
    </row>
    <row r="465" spans="1:127" ht="15" customHeight="1">
      <c r="A465" s="56" t="s">
        <v>923</v>
      </c>
      <c r="B465" s="64" t="s">
        <v>924</v>
      </c>
      <c r="C465" s="40" t="s">
        <v>918</v>
      </c>
      <c r="G465" s="40">
        <v>2</v>
      </c>
      <c r="U465" s="40">
        <v>2</v>
      </c>
      <c r="AT465" s="40">
        <v>5</v>
      </c>
      <c r="AY465" s="40">
        <v>3</v>
      </c>
      <c r="BW465" s="40" t="e">
        <f t="shared" si="940"/>
        <v>#REF!</v>
      </c>
      <c r="BX465" s="40" t="str">
        <f t="shared" ref="BX465:DW465" si="948">IF(D465="","","|n"&amp;BX$2&amp;"+"&amp;INT(D465)&amp;BX$1)</f>
        <v/>
      </c>
      <c r="BY465" s="40" t="str">
        <f t="shared" si="948"/>
        <v/>
      </c>
      <c r="BZ465" s="40" t="str">
        <f t="shared" si="948"/>
        <v/>
      </c>
      <c r="CA465" s="40" t="str">
        <f t="shared" si="948"/>
        <v>|n法抗%+2</v>
      </c>
      <c r="CB465" s="40" t="str">
        <f t="shared" si="948"/>
        <v/>
      </c>
      <c r="CC465" s="40" t="str">
        <f t="shared" si="948"/>
        <v/>
      </c>
      <c r="CD465" s="40" t="str">
        <f t="shared" si="948"/>
        <v/>
      </c>
      <c r="CE465" s="40" t="str">
        <f t="shared" si="948"/>
        <v/>
      </c>
      <c r="CF465" s="40" t="str">
        <f t="shared" si="948"/>
        <v/>
      </c>
      <c r="CG465" s="40" t="str">
        <f t="shared" si="948"/>
        <v/>
      </c>
      <c r="CH465" s="40" t="str">
        <f>IF(U465="","","|n"&amp;CH$2&amp;"+"&amp;INT(U465)&amp;CH$1)</f>
        <v>|n免伤+2%</v>
      </c>
      <c r="CI465" s="40" t="str">
        <f t="shared" si="948"/>
        <v/>
      </c>
      <c r="CJ465" s="40" t="str">
        <f t="shared" si="948"/>
        <v/>
      </c>
      <c r="CK465" s="40" t="str">
        <f t="shared" si="948"/>
        <v/>
      </c>
      <c r="CL465" s="40" t="str">
        <f t="shared" si="948"/>
        <v/>
      </c>
      <c r="CM465" s="40" t="str">
        <f t="shared" si="948"/>
        <v/>
      </c>
      <c r="CN465" s="40" t="str">
        <f t="shared" si="948"/>
        <v/>
      </c>
      <c r="CO465" s="40" t="e">
        <f>IF(#REF!="","","|n"&amp;CO$2&amp;"+"&amp;INT(#REF!)&amp;CO$1)</f>
        <v>#REF!</v>
      </c>
      <c r="CP465" s="40" t="str">
        <f t="shared" si="948"/>
        <v/>
      </c>
      <c r="CQ465" s="40" t="str">
        <f t="shared" si="948"/>
        <v/>
      </c>
      <c r="CR465" s="40" t="str">
        <f t="shared" si="948"/>
        <v/>
      </c>
      <c r="CS465" s="40" t="str">
        <f t="shared" si="948"/>
        <v/>
      </c>
      <c r="CT465" s="40" t="str">
        <f t="shared" si="948"/>
        <v/>
      </c>
      <c r="CU465" s="40" t="str">
        <f t="shared" si="948"/>
        <v/>
      </c>
      <c r="CV465" s="40" t="str">
        <f t="shared" si="948"/>
        <v/>
      </c>
      <c r="CW465" s="40" t="str">
        <f t="shared" si="948"/>
        <v/>
      </c>
      <c r="CX465" s="40" t="str">
        <f t="shared" si="948"/>
        <v/>
      </c>
      <c r="CY465" s="40" t="str">
        <f t="shared" si="948"/>
        <v/>
      </c>
      <c r="CZ465" s="40" t="str">
        <f t="shared" si="948"/>
        <v/>
      </c>
      <c r="DA465" s="40" t="str">
        <f t="shared" si="948"/>
        <v/>
      </c>
      <c r="DB465" s="40" t="str">
        <f t="shared" si="948"/>
        <v/>
      </c>
      <c r="DC465" s="40" t="str">
        <f t="shared" si="948"/>
        <v/>
      </c>
      <c r="DD465" s="40" t="str">
        <f t="shared" si="948"/>
        <v/>
      </c>
      <c r="DE465" s="40" t="str">
        <f t="shared" si="948"/>
        <v/>
      </c>
      <c r="DF465" s="40" t="str">
        <f t="shared" si="948"/>
        <v/>
      </c>
      <c r="DG465" s="40" t="str">
        <f t="shared" si="948"/>
        <v/>
      </c>
      <c r="DH465" s="40" t="str">
        <f t="shared" si="948"/>
        <v/>
      </c>
      <c r="DI465" s="40" t="str">
        <f t="shared" si="948"/>
        <v/>
      </c>
      <c r="DJ465" s="40" t="str">
        <f t="shared" si="948"/>
        <v/>
      </c>
      <c r="DK465" s="40" t="str">
        <f t="shared" si="948"/>
        <v/>
      </c>
      <c r="DL465" s="40" t="str">
        <f t="shared" si="948"/>
        <v/>
      </c>
      <c r="DM465" s="40" t="str">
        <f t="shared" si="948"/>
        <v/>
      </c>
      <c r="DN465" s="40" t="str">
        <f t="shared" si="948"/>
        <v>|n杀敌攻击+5</v>
      </c>
      <c r="DO465" s="40" t="str">
        <f t="shared" si="948"/>
        <v/>
      </c>
      <c r="DP465" s="40" t="str">
        <f t="shared" si="948"/>
        <v/>
      </c>
      <c r="DQ465" s="40" t="str">
        <f t="shared" si="948"/>
        <v/>
      </c>
      <c r="DR465" s="40" t="str">
        <f t="shared" si="948"/>
        <v/>
      </c>
      <c r="DS465" s="40" t="str">
        <f t="shared" si="948"/>
        <v>|n每秒业力+3</v>
      </c>
      <c r="DT465" s="40" t="str">
        <f t="shared" si="948"/>
        <v/>
      </c>
      <c r="DU465" s="40" t="str">
        <f t="shared" si="948"/>
        <v/>
      </c>
      <c r="DV465" s="40" t="str">
        <f t="shared" si="948"/>
        <v/>
      </c>
      <c r="DW465" s="40" t="str">
        <f t="shared" si="948"/>
        <v/>
      </c>
    </row>
    <row r="466" spans="1:127" ht="15" customHeight="1">
      <c r="A466" s="56" t="s">
        <v>925</v>
      </c>
      <c r="B466" s="64" t="s">
        <v>926</v>
      </c>
      <c r="C466" s="40" t="s">
        <v>918</v>
      </c>
      <c r="V466" s="40">
        <v>2</v>
      </c>
      <c r="Y466" s="40">
        <v>5</v>
      </c>
      <c r="AV466" s="40">
        <v>20</v>
      </c>
      <c r="AY466" s="40">
        <v>3</v>
      </c>
      <c r="BW466" s="40" t="str">
        <f t="shared" si="940"/>
        <v>|n暴击+2%|n分裂+5%|n杀敌生命+20|n每秒业力+3</v>
      </c>
      <c r="BX466" s="40" t="str">
        <f t="shared" ref="BX466:DW466" si="949">IF(D466="","","|n"&amp;BX$2&amp;"+"&amp;INT(D466)&amp;BX$1)</f>
        <v/>
      </c>
      <c r="BY466" s="40" t="str">
        <f t="shared" si="949"/>
        <v/>
      </c>
      <c r="BZ466" s="40" t="str">
        <f t="shared" si="949"/>
        <v/>
      </c>
      <c r="CA466" s="40" t="str">
        <f t="shared" si="949"/>
        <v/>
      </c>
      <c r="CB466" s="40" t="str">
        <f t="shared" si="949"/>
        <v/>
      </c>
      <c r="CC466" s="40" t="str">
        <f t="shared" si="949"/>
        <v/>
      </c>
      <c r="CD466" s="40" t="str">
        <f t="shared" si="949"/>
        <v/>
      </c>
      <c r="CE466" s="40" t="str">
        <f t="shared" si="949"/>
        <v/>
      </c>
      <c r="CF466" s="40" t="str">
        <f t="shared" si="949"/>
        <v/>
      </c>
      <c r="CG466" s="40" t="str">
        <f t="shared" si="949"/>
        <v/>
      </c>
      <c r="CH466" s="40" t="str">
        <f t="shared" si="949"/>
        <v/>
      </c>
      <c r="CI466" s="40" t="str">
        <f t="shared" si="949"/>
        <v/>
      </c>
      <c r="CJ466" s="40" t="str">
        <f t="shared" si="949"/>
        <v/>
      </c>
      <c r="CK466" s="40" t="str">
        <f t="shared" si="949"/>
        <v/>
      </c>
      <c r="CL466" s="40" t="str">
        <f t="shared" si="949"/>
        <v/>
      </c>
      <c r="CM466" s="40" t="str">
        <f t="shared" si="949"/>
        <v/>
      </c>
      <c r="CN466" s="40" t="str">
        <f t="shared" si="949"/>
        <v/>
      </c>
      <c r="CO466" s="40" t="str">
        <f t="shared" si="949"/>
        <v/>
      </c>
      <c r="CP466" s="40" t="str">
        <f t="shared" si="949"/>
        <v>|n暴击+2%</v>
      </c>
      <c r="CQ466" s="40" t="str">
        <f t="shared" si="949"/>
        <v/>
      </c>
      <c r="CR466" s="40" t="str">
        <f t="shared" si="949"/>
        <v/>
      </c>
      <c r="CS466" s="40" t="str">
        <f t="shared" si="949"/>
        <v>|n分裂+5%</v>
      </c>
      <c r="CT466" s="40" t="str">
        <f t="shared" si="949"/>
        <v/>
      </c>
      <c r="CU466" s="40" t="str">
        <f t="shared" si="949"/>
        <v/>
      </c>
      <c r="CV466" s="40" t="str">
        <f t="shared" si="949"/>
        <v/>
      </c>
      <c r="CW466" s="40" t="str">
        <f t="shared" si="949"/>
        <v/>
      </c>
      <c r="CX466" s="40" t="str">
        <f t="shared" si="949"/>
        <v/>
      </c>
      <c r="CY466" s="40" t="str">
        <f t="shared" si="949"/>
        <v/>
      </c>
      <c r="CZ466" s="40" t="str">
        <f t="shared" si="949"/>
        <v/>
      </c>
      <c r="DA466" s="40" t="str">
        <f t="shared" si="949"/>
        <v/>
      </c>
      <c r="DB466" s="40" t="str">
        <f t="shared" si="949"/>
        <v/>
      </c>
      <c r="DC466" s="40" t="str">
        <f t="shared" si="949"/>
        <v/>
      </c>
      <c r="DD466" s="40" t="str">
        <f t="shared" si="949"/>
        <v/>
      </c>
      <c r="DE466" s="40" t="str">
        <f t="shared" si="949"/>
        <v/>
      </c>
      <c r="DF466" s="40" t="str">
        <f t="shared" si="949"/>
        <v/>
      </c>
      <c r="DG466" s="40" t="str">
        <f t="shared" si="949"/>
        <v/>
      </c>
      <c r="DH466" s="40" t="str">
        <f t="shared" si="949"/>
        <v/>
      </c>
      <c r="DI466" s="40" t="str">
        <f t="shared" si="949"/>
        <v/>
      </c>
      <c r="DJ466" s="40" t="str">
        <f t="shared" si="949"/>
        <v/>
      </c>
      <c r="DK466" s="40" t="str">
        <f t="shared" si="949"/>
        <v/>
      </c>
      <c r="DL466" s="40" t="str">
        <f t="shared" si="949"/>
        <v/>
      </c>
      <c r="DM466" s="40" t="str">
        <f t="shared" si="949"/>
        <v/>
      </c>
      <c r="DN466" s="40" t="str">
        <f t="shared" si="949"/>
        <v/>
      </c>
      <c r="DO466" s="40" t="str">
        <f t="shared" si="949"/>
        <v/>
      </c>
      <c r="DP466" s="40" t="str">
        <f t="shared" si="949"/>
        <v>|n杀敌生命+20</v>
      </c>
      <c r="DQ466" s="40" t="str">
        <f t="shared" si="949"/>
        <v/>
      </c>
      <c r="DR466" s="40" t="str">
        <f t="shared" si="949"/>
        <v/>
      </c>
      <c r="DS466" s="40" t="str">
        <f t="shared" si="949"/>
        <v>|n每秒业力+3</v>
      </c>
      <c r="DT466" s="40" t="str">
        <f t="shared" si="949"/>
        <v/>
      </c>
      <c r="DU466" s="40" t="str">
        <f t="shared" si="949"/>
        <v/>
      </c>
      <c r="DV466" s="40" t="str">
        <f t="shared" si="949"/>
        <v/>
      </c>
      <c r="DW466" s="40" t="str">
        <f t="shared" si="949"/>
        <v/>
      </c>
    </row>
    <row r="467" spans="1:127" ht="15" customHeight="1">
      <c r="A467" s="56" t="s">
        <v>927</v>
      </c>
      <c r="B467" s="63" t="s">
        <v>928</v>
      </c>
      <c r="C467" s="40" t="s">
        <v>918</v>
      </c>
      <c r="AB467" s="40">
        <v>10</v>
      </c>
      <c r="AR467" s="40">
        <v>10</v>
      </c>
      <c r="AX467" s="40">
        <v>30</v>
      </c>
      <c r="AY467" s="40">
        <v>3</v>
      </c>
      <c r="BW467" s="40" t="str">
        <f t="shared" si="940"/>
        <v>|n冷却缩减+10%|n金币加成+10%|n每秒攻击+30|n每秒业力+3</v>
      </c>
      <c r="BX467" s="40" t="str">
        <f t="shared" ref="BX467:DW467" si="950">IF(D467="","","|n"&amp;BX$2&amp;"+"&amp;INT(D467)&amp;BX$1)</f>
        <v/>
      </c>
      <c r="BY467" s="40" t="str">
        <f t="shared" si="950"/>
        <v/>
      </c>
      <c r="BZ467" s="40" t="str">
        <f t="shared" si="950"/>
        <v/>
      </c>
      <c r="CA467" s="40" t="str">
        <f t="shared" si="950"/>
        <v/>
      </c>
      <c r="CB467" s="40" t="str">
        <f t="shared" si="950"/>
        <v/>
      </c>
      <c r="CC467" s="40" t="str">
        <f t="shared" si="950"/>
        <v/>
      </c>
      <c r="CD467" s="40" t="str">
        <f t="shared" si="950"/>
        <v/>
      </c>
      <c r="CE467" s="40" t="str">
        <f t="shared" si="950"/>
        <v/>
      </c>
      <c r="CF467" s="40" t="str">
        <f t="shared" si="950"/>
        <v/>
      </c>
      <c r="CG467" s="40" t="str">
        <f t="shared" si="950"/>
        <v/>
      </c>
      <c r="CH467" s="40" t="str">
        <f t="shared" si="950"/>
        <v/>
      </c>
      <c r="CI467" s="40" t="str">
        <f t="shared" si="950"/>
        <v/>
      </c>
      <c r="CJ467" s="40" t="str">
        <f t="shared" si="950"/>
        <v/>
      </c>
      <c r="CK467" s="40" t="str">
        <f t="shared" si="950"/>
        <v/>
      </c>
      <c r="CL467" s="40" t="str">
        <f t="shared" si="950"/>
        <v/>
      </c>
      <c r="CM467" s="40" t="str">
        <f t="shared" si="950"/>
        <v/>
      </c>
      <c r="CN467" s="40" t="str">
        <f t="shared" si="950"/>
        <v/>
      </c>
      <c r="CO467" s="40" t="str">
        <f t="shared" si="950"/>
        <v/>
      </c>
      <c r="CP467" s="40" t="str">
        <f t="shared" si="950"/>
        <v/>
      </c>
      <c r="CQ467" s="40" t="str">
        <f t="shared" si="950"/>
        <v/>
      </c>
      <c r="CR467" s="40" t="str">
        <f t="shared" si="950"/>
        <v/>
      </c>
      <c r="CS467" s="40" t="str">
        <f t="shared" si="950"/>
        <v/>
      </c>
      <c r="CT467" s="40" t="str">
        <f t="shared" si="950"/>
        <v/>
      </c>
      <c r="CU467" s="40" t="str">
        <f t="shared" si="950"/>
        <v/>
      </c>
      <c r="CV467" s="40" t="str">
        <f t="shared" si="950"/>
        <v>|n冷却缩减+10%</v>
      </c>
      <c r="CW467" s="40" t="str">
        <f t="shared" si="950"/>
        <v/>
      </c>
      <c r="CX467" s="40" t="str">
        <f t="shared" si="950"/>
        <v/>
      </c>
      <c r="CY467" s="40" t="str">
        <f t="shared" si="950"/>
        <v/>
      </c>
      <c r="CZ467" s="40" t="str">
        <f t="shared" si="950"/>
        <v/>
      </c>
      <c r="DA467" s="40" t="str">
        <f t="shared" si="950"/>
        <v/>
      </c>
      <c r="DB467" s="40" t="str">
        <f t="shared" si="950"/>
        <v/>
      </c>
      <c r="DC467" s="40" t="str">
        <f t="shared" si="950"/>
        <v/>
      </c>
      <c r="DD467" s="40" t="str">
        <f t="shared" si="950"/>
        <v/>
      </c>
      <c r="DE467" s="40" t="str">
        <f t="shared" si="950"/>
        <v/>
      </c>
      <c r="DF467" s="40" t="str">
        <f t="shared" si="950"/>
        <v/>
      </c>
      <c r="DG467" s="40" t="str">
        <f t="shared" si="950"/>
        <v/>
      </c>
      <c r="DH467" s="40" t="str">
        <f t="shared" si="950"/>
        <v/>
      </c>
      <c r="DI467" s="40" t="str">
        <f t="shared" si="950"/>
        <v/>
      </c>
      <c r="DJ467" s="40" t="str">
        <f t="shared" si="950"/>
        <v/>
      </c>
      <c r="DK467" s="40" t="str">
        <f t="shared" si="950"/>
        <v/>
      </c>
      <c r="DL467" s="40" t="str">
        <f t="shared" si="950"/>
        <v>|n金币加成+10%</v>
      </c>
      <c r="DM467" s="40" t="str">
        <f t="shared" si="950"/>
        <v/>
      </c>
      <c r="DN467" s="40" t="str">
        <f t="shared" si="950"/>
        <v/>
      </c>
      <c r="DO467" s="40" t="str">
        <f t="shared" si="950"/>
        <v/>
      </c>
      <c r="DP467" s="40" t="str">
        <f t="shared" si="950"/>
        <v/>
      </c>
      <c r="DQ467" s="40" t="str">
        <f t="shared" si="950"/>
        <v/>
      </c>
      <c r="DR467" s="40" t="str">
        <f t="shared" si="950"/>
        <v>|n每秒攻击+30</v>
      </c>
      <c r="DS467" s="40" t="str">
        <f t="shared" si="950"/>
        <v>|n每秒业力+3</v>
      </c>
      <c r="DT467" s="40" t="str">
        <f t="shared" si="950"/>
        <v/>
      </c>
      <c r="DU467" s="40" t="str">
        <f t="shared" si="950"/>
        <v/>
      </c>
      <c r="DV467" s="40" t="str">
        <f t="shared" si="950"/>
        <v/>
      </c>
      <c r="DW467" s="40" t="str">
        <f t="shared" si="950"/>
        <v/>
      </c>
    </row>
    <row r="468" spans="1:127" ht="15" customHeight="1">
      <c r="A468" s="56" t="s">
        <v>929</v>
      </c>
      <c r="B468" s="56" t="s">
        <v>930</v>
      </c>
      <c r="C468" s="40" t="s">
        <v>918</v>
      </c>
      <c r="V468" s="40">
        <v>2</v>
      </c>
      <c r="AR468" s="40">
        <v>10</v>
      </c>
      <c r="AT468" s="40">
        <v>12</v>
      </c>
      <c r="AY468" s="40">
        <v>3</v>
      </c>
      <c r="BW468" s="40" t="str">
        <f t="shared" si="940"/>
        <v>|n暴击+2%|n金币加成+10%|n杀敌攻击+12|n每秒业力+3</v>
      </c>
      <c r="BX468" s="40" t="str">
        <f t="shared" ref="BX468:DW468" si="951">IF(D468="","","|n"&amp;BX$2&amp;"+"&amp;INT(D468)&amp;BX$1)</f>
        <v/>
      </c>
      <c r="BY468" s="40" t="str">
        <f t="shared" si="951"/>
        <v/>
      </c>
      <c r="BZ468" s="40" t="str">
        <f t="shared" si="951"/>
        <v/>
      </c>
      <c r="CA468" s="40" t="str">
        <f t="shared" si="951"/>
        <v/>
      </c>
      <c r="CB468" s="40" t="str">
        <f t="shared" si="951"/>
        <v/>
      </c>
      <c r="CC468" s="40" t="str">
        <f t="shared" si="951"/>
        <v/>
      </c>
      <c r="CD468" s="40" t="str">
        <f t="shared" si="951"/>
        <v/>
      </c>
      <c r="CE468" s="40" t="str">
        <f t="shared" si="951"/>
        <v/>
      </c>
      <c r="CF468" s="40" t="str">
        <f t="shared" si="951"/>
        <v/>
      </c>
      <c r="CG468" s="40" t="str">
        <f t="shared" si="951"/>
        <v/>
      </c>
      <c r="CH468" s="40" t="str">
        <f t="shared" si="951"/>
        <v/>
      </c>
      <c r="CI468" s="40" t="str">
        <f t="shared" si="951"/>
        <v/>
      </c>
      <c r="CJ468" s="40" t="str">
        <f t="shared" si="951"/>
        <v/>
      </c>
      <c r="CK468" s="40" t="str">
        <f t="shared" si="951"/>
        <v/>
      </c>
      <c r="CL468" s="40" t="str">
        <f t="shared" si="951"/>
        <v/>
      </c>
      <c r="CM468" s="40" t="str">
        <f t="shared" si="951"/>
        <v/>
      </c>
      <c r="CN468" s="40" t="str">
        <f t="shared" si="951"/>
        <v/>
      </c>
      <c r="CO468" s="40" t="str">
        <f t="shared" si="951"/>
        <v/>
      </c>
      <c r="CP468" s="40" t="str">
        <f t="shared" si="951"/>
        <v>|n暴击+2%</v>
      </c>
      <c r="CQ468" s="40" t="str">
        <f t="shared" si="951"/>
        <v/>
      </c>
      <c r="CR468" s="40" t="str">
        <f t="shared" si="951"/>
        <v/>
      </c>
      <c r="CS468" s="40" t="str">
        <f t="shared" si="951"/>
        <v/>
      </c>
      <c r="CT468" s="40" t="str">
        <f t="shared" si="951"/>
        <v/>
      </c>
      <c r="CU468" s="40" t="str">
        <f t="shared" si="951"/>
        <v/>
      </c>
      <c r="CV468" s="40" t="str">
        <f t="shared" si="951"/>
        <v/>
      </c>
      <c r="CW468" s="40" t="str">
        <f t="shared" si="951"/>
        <v/>
      </c>
      <c r="CX468" s="40" t="str">
        <f t="shared" si="951"/>
        <v/>
      </c>
      <c r="CY468" s="40" t="str">
        <f t="shared" si="951"/>
        <v/>
      </c>
      <c r="CZ468" s="40" t="str">
        <f t="shared" si="951"/>
        <v/>
      </c>
      <c r="DA468" s="40" t="str">
        <f t="shared" si="951"/>
        <v/>
      </c>
      <c r="DB468" s="40" t="str">
        <f t="shared" si="951"/>
        <v/>
      </c>
      <c r="DC468" s="40" t="str">
        <f t="shared" si="951"/>
        <v/>
      </c>
      <c r="DD468" s="40" t="str">
        <f t="shared" si="951"/>
        <v/>
      </c>
      <c r="DE468" s="40" t="str">
        <f t="shared" si="951"/>
        <v/>
      </c>
      <c r="DF468" s="40" t="str">
        <f t="shared" si="951"/>
        <v/>
      </c>
      <c r="DG468" s="40" t="str">
        <f t="shared" si="951"/>
        <v/>
      </c>
      <c r="DH468" s="40" t="str">
        <f t="shared" si="951"/>
        <v/>
      </c>
      <c r="DI468" s="40" t="str">
        <f t="shared" si="951"/>
        <v/>
      </c>
      <c r="DJ468" s="40" t="str">
        <f t="shared" si="951"/>
        <v/>
      </c>
      <c r="DK468" s="40" t="str">
        <f t="shared" si="951"/>
        <v/>
      </c>
      <c r="DL468" s="40" t="str">
        <f t="shared" si="951"/>
        <v>|n金币加成+10%</v>
      </c>
      <c r="DM468" s="40" t="str">
        <f t="shared" si="951"/>
        <v/>
      </c>
      <c r="DN468" s="40" t="str">
        <f t="shared" si="951"/>
        <v>|n杀敌攻击+12</v>
      </c>
      <c r="DO468" s="40" t="str">
        <f t="shared" si="951"/>
        <v/>
      </c>
      <c r="DP468" s="40" t="str">
        <f t="shared" si="951"/>
        <v/>
      </c>
      <c r="DQ468" s="40" t="str">
        <f t="shared" si="951"/>
        <v/>
      </c>
      <c r="DR468" s="40" t="str">
        <f t="shared" si="951"/>
        <v/>
      </c>
      <c r="DS468" s="40" t="str">
        <f t="shared" si="951"/>
        <v>|n每秒业力+3</v>
      </c>
      <c r="DT468" s="40" t="str">
        <f t="shared" si="951"/>
        <v/>
      </c>
      <c r="DU468" s="40" t="str">
        <f t="shared" si="951"/>
        <v/>
      </c>
      <c r="DV468" s="40" t="str">
        <f t="shared" si="951"/>
        <v/>
      </c>
      <c r="DW468" s="40" t="str">
        <f t="shared" si="951"/>
        <v/>
      </c>
    </row>
    <row r="469" spans="1:127" s="27" customFormat="1" ht="15" customHeight="1">
      <c r="A469" s="56" t="s">
        <v>931</v>
      </c>
      <c r="B469" s="56" t="s">
        <v>932</v>
      </c>
      <c r="C469" s="27" t="s">
        <v>918</v>
      </c>
      <c r="O469" s="66"/>
      <c r="T469" s="66"/>
      <c r="Z469" s="67"/>
      <c r="AA469" s="67"/>
      <c r="BW469" s="27" t="str">
        <f t="shared" si="940"/>
        <v/>
      </c>
      <c r="BX469" s="27" t="str">
        <f t="shared" ref="BX469:DW469" si="952">IF(D469="","","|n"&amp;BX$2&amp;"+"&amp;INT(D469)&amp;BX$1)</f>
        <v/>
      </c>
      <c r="BY469" s="27" t="str">
        <f t="shared" si="952"/>
        <v/>
      </c>
      <c r="BZ469" s="27" t="str">
        <f t="shared" si="952"/>
        <v/>
      </c>
      <c r="CA469" s="27" t="str">
        <f t="shared" si="952"/>
        <v/>
      </c>
      <c r="CB469" s="27" t="str">
        <f t="shared" si="952"/>
        <v/>
      </c>
      <c r="CC469" s="27" t="str">
        <f t="shared" si="952"/>
        <v/>
      </c>
      <c r="CD469" s="27" t="str">
        <f t="shared" si="952"/>
        <v/>
      </c>
      <c r="CE469" s="27" t="str">
        <f t="shared" si="952"/>
        <v/>
      </c>
      <c r="CF469" s="27" t="str">
        <f t="shared" si="952"/>
        <v/>
      </c>
      <c r="CG469" s="27" t="str">
        <f t="shared" si="952"/>
        <v/>
      </c>
      <c r="CH469" s="27" t="str">
        <f t="shared" si="952"/>
        <v/>
      </c>
      <c r="CI469" s="27" t="str">
        <f t="shared" si="952"/>
        <v/>
      </c>
      <c r="CJ469" s="27" t="str">
        <f t="shared" si="952"/>
        <v/>
      </c>
      <c r="CK469" s="27" t="str">
        <f t="shared" si="952"/>
        <v/>
      </c>
      <c r="CL469" s="27" t="str">
        <f t="shared" si="952"/>
        <v/>
      </c>
      <c r="CM469" s="27" t="str">
        <f t="shared" si="952"/>
        <v/>
      </c>
      <c r="CN469" s="27" t="str">
        <f t="shared" si="952"/>
        <v/>
      </c>
      <c r="CO469" s="27" t="str">
        <f t="shared" si="952"/>
        <v/>
      </c>
      <c r="CP469" s="27" t="str">
        <f t="shared" si="952"/>
        <v/>
      </c>
      <c r="CQ469" s="27" t="str">
        <f t="shared" si="952"/>
        <v/>
      </c>
      <c r="CR469" s="27" t="str">
        <f t="shared" si="952"/>
        <v/>
      </c>
      <c r="CS469" s="27" t="str">
        <f t="shared" si="952"/>
        <v/>
      </c>
      <c r="CT469" s="27" t="str">
        <f t="shared" si="952"/>
        <v/>
      </c>
      <c r="CU469" s="27" t="str">
        <f t="shared" si="952"/>
        <v/>
      </c>
      <c r="CV469" s="27" t="str">
        <f t="shared" si="952"/>
        <v/>
      </c>
      <c r="CW469" s="27" t="str">
        <f t="shared" si="952"/>
        <v/>
      </c>
      <c r="CX469" s="27" t="str">
        <f t="shared" si="952"/>
        <v/>
      </c>
      <c r="CY469" s="27" t="str">
        <f t="shared" si="952"/>
        <v/>
      </c>
      <c r="CZ469" s="27" t="str">
        <f t="shared" si="952"/>
        <v/>
      </c>
      <c r="DA469" s="27" t="str">
        <f t="shared" si="952"/>
        <v/>
      </c>
      <c r="DB469" s="27" t="str">
        <f t="shared" si="952"/>
        <v/>
      </c>
      <c r="DC469" s="27" t="str">
        <f t="shared" si="952"/>
        <v/>
      </c>
      <c r="DD469" s="27" t="str">
        <f t="shared" si="952"/>
        <v/>
      </c>
      <c r="DE469" s="27" t="str">
        <f t="shared" si="952"/>
        <v/>
      </c>
      <c r="DF469" s="27" t="str">
        <f t="shared" si="952"/>
        <v/>
      </c>
      <c r="DG469" s="27" t="str">
        <f t="shared" si="952"/>
        <v/>
      </c>
      <c r="DH469" s="27" t="str">
        <f t="shared" si="952"/>
        <v/>
      </c>
      <c r="DI469" s="27" t="str">
        <f t="shared" si="952"/>
        <v/>
      </c>
      <c r="DJ469" s="27" t="str">
        <f t="shared" si="952"/>
        <v/>
      </c>
      <c r="DK469" s="27" t="str">
        <f t="shared" si="952"/>
        <v/>
      </c>
      <c r="DL469" s="27" t="str">
        <f t="shared" si="952"/>
        <v/>
      </c>
      <c r="DM469" s="27" t="str">
        <f t="shared" si="952"/>
        <v/>
      </c>
      <c r="DN469" s="27" t="str">
        <f t="shared" si="952"/>
        <v/>
      </c>
      <c r="DO469" s="27" t="str">
        <f t="shared" si="952"/>
        <v/>
      </c>
      <c r="DP469" s="27" t="str">
        <f t="shared" si="952"/>
        <v/>
      </c>
      <c r="DQ469" s="27" t="str">
        <f t="shared" si="952"/>
        <v/>
      </c>
      <c r="DR469" s="27" t="str">
        <f t="shared" si="952"/>
        <v/>
      </c>
      <c r="DS469" s="27" t="str">
        <f t="shared" si="952"/>
        <v/>
      </c>
      <c r="DT469" s="27" t="str">
        <f t="shared" si="952"/>
        <v/>
      </c>
      <c r="DU469" s="27" t="str">
        <f t="shared" si="952"/>
        <v/>
      </c>
      <c r="DV469" s="27" t="str">
        <f t="shared" si="952"/>
        <v/>
      </c>
      <c r="DW469" s="27" t="str">
        <f t="shared" si="952"/>
        <v/>
      </c>
    </row>
    <row r="470" spans="1:127" s="27" customFormat="1" ht="15" customHeight="1">
      <c r="A470" s="56" t="s">
        <v>933</v>
      </c>
      <c r="B470" s="56" t="s">
        <v>934</v>
      </c>
      <c r="C470" s="27" t="s">
        <v>935</v>
      </c>
      <c r="O470" s="66"/>
      <c r="T470" s="66"/>
      <c r="Z470" s="67"/>
      <c r="AA470" s="67"/>
      <c r="BW470" s="27" t="str">
        <f t="shared" si="885"/>
        <v/>
      </c>
      <c r="BX470" s="27" t="str">
        <f t="shared" ref="BX470:DW470" si="953">IF(D470="","","|n"&amp;BX$2&amp;"+"&amp;INT(D470)&amp;BX$1)</f>
        <v/>
      </c>
      <c r="BY470" s="27" t="str">
        <f t="shared" si="953"/>
        <v/>
      </c>
      <c r="BZ470" s="27" t="str">
        <f t="shared" si="953"/>
        <v/>
      </c>
      <c r="CA470" s="27" t="str">
        <f t="shared" si="953"/>
        <v/>
      </c>
      <c r="CB470" s="27" t="str">
        <f t="shared" si="953"/>
        <v/>
      </c>
      <c r="CC470" s="27" t="str">
        <f t="shared" si="953"/>
        <v/>
      </c>
      <c r="CD470" s="27" t="str">
        <f t="shared" si="953"/>
        <v/>
      </c>
      <c r="CE470" s="27" t="str">
        <f t="shared" si="953"/>
        <v/>
      </c>
      <c r="CF470" s="27" t="str">
        <f t="shared" si="953"/>
        <v/>
      </c>
      <c r="CG470" s="27" t="str">
        <f t="shared" si="953"/>
        <v/>
      </c>
      <c r="CH470" s="27" t="str">
        <f t="shared" si="953"/>
        <v/>
      </c>
      <c r="CI470" s="27" t="str">
        <f t="shared" si="953"/>
        <v/>
      </c>
      <c r="CJ470" s="27" t="str">
        <f t="shared" si="953"/>
        <v/>
      </c>
      <c r="CK470" s="27" t="str">
        <f t="shared" si="953"/>
        <v/>
      </c>
      <c r="CL470" s="27" t="str">
        <f t="shared" si="953"/>
        <v/>
      </c>
      <c r="CM470" s="27" t="str">
        <f t="shared" si="953"/>
        <v/>
      </c>
      <c r="CN470" s="27" t="str">
        <f t="shared" si="953"/>
        <v/>
      </c>
      <c r="CO470" s="27" t="str">
        <f t="shared" si="953"/>
        <v/>
      </c>
      <c r="CP470" s="27" t="str">
        <f t="shared" si="953"/>
        <v/>
      </c>
      <c r="CQ470" s="27" t="str">
        <f t="shared" si="953"/>
        <v/>
      </c>
      <c r="CR470" s="27" t="str">
        <f t="shared" si="953"/>
        <v/>
      </c>
      <c r="CS470" s="27" t="str">
        <f t="shared" si="953"/>
        <v/>
      </c>
      <c r="CT470" s="27" t="str">
        <f t="shared" si="953"/>
        <v/>
      </c>
      <c r="CU470" s="27" t="str">
        <f t="shared" si="953"/>
        <v/>
      </c>
      <c r="CV470" s="27" t="str">
        <f t="shared" si="953"/>
        <v/>
      </c>
      <c r="CW470" s="27" t="str">
        <f t="shared" si="953"/>
        <v/>
      </c>
      <c r="CX470" s="27" t="str">
        <f t="shared" si="953"/>
        <v/>
      </c>
      <c r="CY470" s="27" t="str">
        <f t="shared" si="953"/>
        <v/>
      </c>
      <c r="CZ470" s="27" t="str">
        <f t="shared" si="953"/>
        <v/>
      </c>
      <c r="DA470" s="27" t="str">
        <f t="shared" si="953"/>
        <v/>
      </c>
      <c r="DB470" s="27" t="str">
        <f t="shared" si="953"/>
        <v/>
      </c>
      <c r="DC470" s="27" t="str">
        <f t="shared" si="953"/>
        <v/>
      </c>
      <c r="DD470" s="27" t="str">
        <f t="shared" si="953"/>
        <v/>
      </c>
      <c r="DE470" s="27" t="str">
        <f t="shared" si="953"/>
        <v/>
      </c>
      <c r="DF470" s="27" t="str">
        <f t="shared" si="953"/>
        <v/>
      </c>
      <c r="DG470" s="27" t="str">
        <f t="shared" si="953"/>
        <v/>
      </c>
      <c r="DH470" s="27" t="str">
        <f t="shared" si="953"/>
        <v/>
      </c>
      <c r="DI470" s="27" t="str">
        <f t="shared" si="953"/>
        <v/>
      </c>
      <c r="DJ470" s="27" t="str">
        <f t="shared" si="953"/>
        <v/>
      </c>
      <c r="DK470" s="27" t="str">
        <f t="shared" si="953"/>
        <v/>
      </c>
      <c r="DL470" s="27" t="str">
        <f t="shared" si="953"/>
        <v/>
      </c>
      <c r="DM470" s="27" t="str">
        <f t="shared" si="953"/>
        <v/>
      </c>
      <c r="DN470" s="27" t="str">
        <f t="shared" si="953"/>
        <v/>
      </c>
      <c r="DO470" s="27" t="str">
        <f t="shared" si="953"/>
        <v/>
      </c>
      <c r="DP470" s="27" t="str">
        <f t="shared" si="953"/>
        <v/>
      </c>
      <c r="DQ470" s="27" t="str">
        <f t="shared" si="953"/>
        <v/>
      </c>
      <c r="DR470" s="27" t="str">
        <f t="shared" si="953"/>
        <v/>
      </c>
      <c r="DS470" s="27" t="str">
        <f t="shared" si="953"/>
        <v/>
      </c>
      <c r="DT470" s="27" t="str">
        <f t="shared" si="953"/>
        <v/>
      </c>
      <c r="DU470" s="27" t="str">
        <f t="shared" si="953"/>
        <v/>
      </c>
      <c r="DV470" s="27" t="str">
        <f t="shared" si="953"/>
        <v/>
      </c>
      <c r="DW470" s="27" t="str">
        <f t="shared" si="953"/>
        <v/>
      </c>
    </row>
    <row r="471" spans="1:127" s="27" customFormat="1" ht="15" customHeight="1">
      <c r="A471" s="6" t="s">
        <v>936</v>
      </c>
      <c r="B471" s="6" t="s">
        <v>937</v>
      </c>
      <c r="C471" s="27" t="s">
        <v>938</v>
      </c>
      <c r="O471" s="66"/>
      <c r="T471" s="66"/>
      <c r="Z471" s="67"/>
      <c r="AA471" s="67"/>
      <c r="BA471" s="27">
        <v>5</v>
      </c>
      <c r="BW471" s="27" t="str">
        <f t="shared" ref="BW471:BW493" si="954">CONCATENATE(BX471,BY471,BZ471,CA471,CB471,CC471,CD471,CE471,CF471,CG471,CH471,CI471,CJ471,CK471,CL471,CM471,CN471,CO471,CP471,CQ471,CR471,CS471,CT471,CU471,CV471,CW471,CX471,CY471,CZ471,DA471,DB471,DC471,DD471,DE471,DF471,DG471,DH471,DI471,DJ471,DK471,DL471,DM471,DN471,DO471,DP471,DQ471,DR471,DS471,DT471,DU471,DV471,DW471,DX471,DY471,DZ471,EA471,EB471,EC471,ED471,EE471,EF471,EG471,EH471,EI471,EJ471,EK471,EL471,EM471,EN471,EO471)</f>
        <v>|n每秒金币+5</v>
      </c>
      <c r="BX471" s="27" t="str">
        <f t="shared" ref="BX471:BX493" si="955">IF(D471="","","|n"&amp;BX$2&amp;"+"&amp;INT(D471)&amp;BX$1)</f>
        <v/>
      </c>
      <c r="BY471" s="27" t="str">
        <f t="shared" ref="BY471:BY493" si="956">IF(E471="","","|n"&amp;BY$2&amp;"+"&amp;INT(E471)&amp;BY$1)</f>
        <v/>
      </c>
      <c r="BZ471" s="27" t="str">
        <f t="shared" ref="BZ471:BZ493" si="957">IF(F471="","","|n"&amp;BZ$2&amp;"+"&amp;INT(F471)&amp;BZ$1)</f>
        <v/>
      </c>
      <c r="CA471" s="27" t="str">
        <f t="shared" ref="CA471:CA493" si="958">IF(G471="","","|n"&amp;CA$2&amp;"+"&amp;INT(G471)&amp;CA$1)</f>
        <v/>
      </c>
      <c r="CB471" s="27" t="str">
        <f t="shared" ref="CB471:CB493" si="959">IF(H471="","","|n"&amp;CB$2&amp;"+"&amp;INT(H471)&amp;CB$1)</f>
        <v/>
      </c>
      <c r="CC471" s="27" t="str">
        <f t="shared" ref="CC471:CC493" si="960">IF(I471="","","|n"&amp;CC$2&amp;"+"&amp;INT(I471)&amp;CC$1)</f>
        <v/>
      </c>
      <c r="CD471" s="27" t="str">
        <f t="shared" ref="CD471:CD493" si="961">IF(J471="","","|n"&amp;CD$2&amp;"+"&amp;INT(J471)&amp;CD$1)</f>
        <v/>
      </c>
      <c r="CE471" s="27" t="str">
        <f t="shared" ref="CE471:CE493" si="962">IF(K471="","","|n"&amp;CE$2&amp;"+"&amp;INT(K471)&amp;CE$1)</f>
        <v/>
      </c>
      <c r="CF471" s="27" t="str">
        <f t="shared" ref="CF471:CF493" si="963">IF(L471="","","|n"&amp;CF$2&amp;"+"&amp;INT(L471)&amp;CF$1)</f>
        <v/>
      </c>
      <c r="CG471" s="27" t="str">
        <f t="shared" ref="CG471:CG493" si="964">IF(M471="","","|n"&amp;CG$2&amp;"+"&amp;INT(M471)&amp;CG$1)</f>
        <v/>
      </c>
      <c r="CH471" s="27" t="str">
        <f t="shared" ref="CH471:CH493" si="965">IF(N471="","","|n"&amp;CH$2&amp;"+"&amp;INT(N471)&amp;CH$1)</f>
        <v/>
      </c>
      <c r="CI471" s="27" t="str">
        <f t="shared" ref="CI471:CI493" si="966">IF(O471="","","|n"&amp;CI$2&amp;"+"&amp;INT(O471)&amp;CI$1)</f>
        <v/>
      </c>
      <c r="CJ471" s="27" t="str">
        <f t="shared" ref="CJ471:CJ493" si="967">IF(P471="","","|n"&amp;CJ$2&amp;"+"&amp;INT(P471)&amp;CJ$1)</f>
        <v/>
      </c>
      <c r="CK471" s="27" t="str">
        <f t="shared" ref="CK471:CK493" si="968">IF(Q471="","","|n"&amp;CK$2&amp;"+"&amp;INT(Q471)&amp;CK$1)</f>
        <v/>
      </c>
      <c r="CL471" s="27" t="str">
        <f t="shared" ref="CL471:CL493" si="969">IF(R471="","","|n"&amp;CL$2&amp;"+"&amp;INT(R471)&amp;CL$1)</f>
        <v/>
      </c>
      <c r="CM471" s="27" t="str">
        <f t="shared" ref="CM471:CM493" si="970">IF(S471="","","|n"&amp;CM$2&amp;"+"&amp;INT(S471)&amp;CM$1)</f>
        <v/>
      </c>
      <c r="CN471" s="27" t="str">
        <f t="shared" ref="CN471:CN493" si="971">IF(T471="","","|n"&amp;CN$2&amp;"+"&amp;INT(T471)&amp;CN$1)</f>
        <v/>
      </c>
      <c r="CO471" s="27" t="str">
        <f t="shared" ref="CO471:CO493" si="972">IF(U471="","","|n"&amp;CO$2&amp;"+"&amp;INT(U471)&amp;CO$1)</f>
        <v/>
      </c>
      <c r="CP471" s="27" t="str">
        <f t="shared" ref="CP471:CP493" si="973">IF(V471="","","|n"&amp;CP$2&amp;"+"&amp;INT(V471)&amp;CP$1)</f>
        <v/>
      </c>
      <c r="CQ471" s="27" t="str">
        <f t="shared" ref="CQ471:CQ493" si="974">IF(W471="","","|n"&amp;CQ$2&amp;"+"&amp;INT(W471)&amp;CQ$1)</f>
        <v/>
      </c>
      <c r="CR471" s="27" t="str">
        <f t="shared" ref="CR471:CR493" si="975">IF(X471="","","|n"&amp;CR$2&amp;"+"&amp;INT(X471)&amp;CR$1)</f>
        <v/>
      </c>
      <c r="CS471" s="27" t="str">
        <f t="shared" ref="CS471:CS493" si="976">IF(Y471="","","|n"&amp;CS$2&amp;"+"&amp;INT(Y471)&amp;CS$1)</f>
        <v/>
      </c>
      <c r="CT471" s="27" t="str">
        <f t="shared" ref="CT471:CT493" si="977">IF(Z471="","","|n"&amp;CT$2&amp;"+"&amp;INT(Z471)&amp;CT$1)</f>
        <v/>
      </c>
      <c r="CU471" s="27" t="str">
        <f t="shared" ref="CU471:CU493" si="978">IF(AA471="","","|n"&amp;CU$2&amp;"+"&amp;INT(AA471)&amp;CU$1)</f>
        <v/>
      </c>
      <c r="CV471" s="27" t="str">
        <f t="shared" ref="CV471:CV493" si="979">IF(AB471="","","|n"&amp;CV$2&amp;"+"&amp;INT(AB471)&amp;CV$1)</f>
        <v/>
      </c>
      <c r="CW471" s="27" t="str">
        <f t="shared" ref="CW471:CW493" si="980">IF(AC471="","","|n"&amp;CW$2&amp;"+"&amp;INT(AC471)&amp;CW$1)</f>
        <v/>
      </c>
      <c r="CX471" s="27" t="str">
        <f t="shared" ref="CX471:CX493" si="981">IF(AD471="","","|n"&amp;CX$2&amp;"+"&amp;INT(AD471)&amp;CX$1)</f>
        <v/>
      </c>
      <c r="CY471" s="27" t="str">
        <f t="shared" ref="CY471:CY493" si="982">IF(AE471="","","|n"&amp;CY$2&amp;"+"&amp;INT(AE471)&amp;CY$1)</f>
        <v/>
      </c>
      <c r="CZ471" s="27" t="str">
        <f t="shared" ref="CZ471:CZ493" si="983">IF(AF471="","","|n"&amp;CZ$2&amp;"+"&amp;INT(AF471)&amp;CZ$1)</f>
        <v/>
      </c>
      <c r="DA471" s="27" t="str">
        <f t="shared" ref="DA471:DA493" si="984">IF(AG471="","","|n"&amp;DA$2&amp;"+"&amp;INT(AG471)&amp;DA$1)</f>
        <v/>
      </c>
      <c r="DB471" s="27" t="str">
        <f t="shared" ref="DB471:DB493" si="985">IF(AH471="","","|n"&amp;DB$2&amp;"+"&amp;INT(AH471)&amp;DB$1)</f>
        <v/>
      </c>
      <c r="DC471" s="27" t="str">
        <f t="shared" ref="DC471:DC493" si="986">IF(AI471="","","|n"&amp;DC$2&amp;"+"&amp;INT(AI471)&amp;DC$1)</f>
        <v/>
      </c>
      <c r="DD471" s="27" t="str">
        <f t="shared" ref="DD471:DD493" si="987">IF(AJ471="","","|n"&amp;DD$2&amp;"+"&amp;INT(AJ471)&amp;DD$1)</f>
        <v/>
      </c>
      <c r="DE471" s="27" t="str">
        <f t="shared" ref="DE471:DE493" si="988">IF(AK471="","","|n"&amp;DE$2&amp;"+"&amp;INT(AK471)&amp;DE$1)</f>
        <v/>
      </c>
      <c r="DF471" s="27" t="str">
        <f t="shared" ref="DF471:DF493" si="989">IF(AL471="","","|n"&amp;DF$2&amp;"+"&amp;INT(AL471)&amp;DF$1)</f>
        <v/>
      </c>
      <c r="DG471" s="27" t="str">
        <f t="shared" ref="DG471:DG493" si="990">IF(AM471="","","|n"&amp;DG$2&amp;"+"&amp;INT(AM471)&amp;DG$1)</f>
        <v/>
      </c>
      <c r="DH471" s="27" t="str">
        <f t="shared" ref="DH471:DH493" si="991">IF(AN471="","","|n"&amp;DH$2&amp;"+"&amp;INT(AN471)&amp;DH$1)</f>
        <v/>
      </c>
      <c r="DI471" s="27" t="str">
        <f t="shared" ref="DI471:DI493" si="992">IF(AO471="","","|n"&amp;DI$2&amp;"+"&amp;INT(AO471)&amp;DI$1)</f>
        <v/>
      </c>
      <c r="DJ471" s="27" t="str">
        <f t="shared" ref="DJ471:DJ493" si="993">IF(AP471="","","|n"&amp;DJ$2&amp;"+"&amp;INT(AP471)&amp;DJ$1)</f>
        <v/>
      </c>
      <c r="DK471" s="27" t="str">
        <f t="shared" ref="DK471:DK493" si="994">IF(AQ471="","","|n"&amp;DK$2&amp;"+"&amp;INT(AQ471)&amp;DK$1)</f>
        <v/>
      </c>
      <c r="DL471" s="27" t="str">
        <f t="shared" ref="DL471:DL493" si="995">IF(AR471="","","|n"&amp;DL$2&amp;"+"&amp;INT(AR471)&amp;DL$1)</f>
        <v/>
      </c>
      <c r="DM471" s="27" t="str">
        <f t="shared" ref="DM471:DM493" si="996">IF(AS471="","","|n"&amp;DM$2&amp;"+"&amp;INT(AS471)&amp;DM$1)</f>
        <v/>
      </c>
      <c r="DN471" s="27" t="str">
        <f t="shared" ref="DN471:DN493" si="997">IF(AT471="","","|n"&amp;DN$2&amp;"+"&amp;INT(AT471)&amp;DN$1)</f>
        <v/>
      </c>
      <c r="DO471" s="27" t="str">
        <f t="shared" ref="DO471:DO493" si="998">IF(AU471="","","|n"&amp;DO$2&amp;"+"&amp;INT(AU471)&amp;DO$1)</f>
        <v/>
      </c>
      <c r="DP471" s="27" t="str">
        <f t="shared" ref="DP471:DP493" si="999">IF(AV471="","","|n"&amp;DP$2&amp;"+"&amp;INT(AV471)&amp;DP$1)</f>
        <v/>
      </c>
      <c r="DQ471" s="27" t="str">
        <f t="shared" ref="DQ471:DQ493" si="1000">IF(AW471="","","|n"&amp;DQ$2&amp;"+"&amp;INT(AW471)&amp;DQ$1)</f>
        <v/>
      </c>
      <c r="DR471" s="27" t="str">
        <f t="shared" ref="DR471:DR493" si="1001">IF(AX471="","","|n"&amp;DR$2&amp;"+"&amp;INT(AX471)&amp;DR$1)</f>
        <v/>
      </c>
      <c r="DS471" s="27" t="str">
        <f t="shared" ref="DS471:DS493" si="1002">IF(AY471="","","|n"&amp;DS$2&amp;"+"&amp;INT(AY471)&amp;DS$1)</f>
        <v/>
      </c>
      <c r="DT471" s="27" t="str">
        <f t="shared" ref="DT471:DT493" si="1003">IF(AZ471="","","|n"&amp;DT$2&amp;"+"&amp;INT(AZ471)&amp;DT$1)</f>
        <v/>
      </c>
      <c r="DU471" s="27" t="str">
        <f t="shared" ref="DU471:DU493" si="1004">IF(BA471="","","|n"&amp;DU$2&amp;"+"&amp;INT(BA471)&amp;DU$1)</f>
        <v>|n每秒金币+5</v>
      </c>
      <c r="DV471" s="27" t="str">
        <f t="shared" ref="DV471:DV493" si="1005">IF(BB471="","","|n"&amp;DV$2&amp;"+"&amp;INT(BB471)&amp;DV$1)</f>
        <v/>
      </c>
      <c r="DW471" s="27" t="str">
        <f t="shared" ref="DW471:DW493" si="1006">IF(BC471="","","|n"&amp;DW$2&amp;"+"&amp;INT(BC471)&amp;DW$1)</f>
        <v/>
      </c>
    </row>
    <row r="472" spans="1:127" s="27" customFormat="1" ht="15" customHeight="1">
      <c r="A472" s="6" t="s">
        <v>939</v>
      </c>
      <c r="B472" s="6" t="s">
        <v>940</v>
      </c>
      <c r="C472" s="27" t="s">
        <v>938</v>
      </c>
      <c r="D472" s="27">
        <v>1000</v>
      </c>
      <c r="O472" s="66"/>
      <c r="T472" s="66"/>
      <c r="Z472" s="67"/>
      <c r="AA472" s="67"/>
      <c r="BW472" s="27" t="str">
        <f t="shared" si="954"/>
        <v>|n攻击+1000</v>
      </c>
      <c r="BX472" s="27" t="str">
        <f t="shared" si="955"/>
        <v>|n攻击+1000</v>
      </c>
      <c r="BY472" s="27" t="str">
        <f t="shared" si="956"/>
        <v/>
      </c>
      <c r="BZ472" s="27" t="str">
        <f t="shared" si="957"/>
        <v/>
      </c>
      <c r="CA472" s="27" t="str">
        <f t="shared" si="958"/>
        <v/>
      </c>
      <c r="CB472" s="27" t="str">
        <f t="shared" si="959"/>
        <v/>
      </c>
      <c r="CC472" s="27" t="str">
        <f t="shared" si="960"/>
        <v/>
      </c>
      <c r="CD472" s="27" t="str">
        <f t="shared" si="961"/>
        <v/>
      </c>
      <c r="CE472" s="27" t="str">
        <f t="shared" si="962"/>
        <v/>
      </c>
      <c r="CF472" s="27" t="str">
        <f t="shared" si="963"/>
        <v/>
      </c>
      <c r="CG472" s="27" t="str">
        <f t="shared" si="964"/>
        <v/>
      </c>
      <c r="CH472" s="27" t="str">
        <f t="shared" si="965"/>
        <v/>
      </c>
      <c r="CI472" s="27" t="str">
        <f t="shared" si="966"/>
        <v/>
      </c>
      <c r="CJ472" s="27" t="str">
        <f t="shared" si="967"/>
        <v/>
      </c>
      <c r="CK472" s="27" t="str">
        <f t="shared" si="968"/>
        <v/>
      </c>
      <c r="CL472" s="27" t="str">
        <f t="shared" si="969"/>
        <v/>
      </c>
      <c r="CM472" s="27" t="str">
        <f t="shared" si="970"/>
        <v/>
      </c>
      <c r="CN472" s="27" t="str">
        <f t="shared" si="971"/>
        <v/>
      </c>
      <c r="CO472" s="27" t="str">
        <f t="shared" si="972"/>
        <v/>
      </c>
      <c r="CP472" s="27" t="str">
        <f t="shared" si="973"/>
        <v/>
      </c>
      <c r="CQ472" s="27" t="str">
        <f t="shared" si="974"/>
        <v/>
      </c>
      <c r="CR472" s="27" t="str">
        <f t="shared" si="975"/>
        <v/>
      </c>
      <c r="CS472" s="27" t="str">
        <f t="shared" si="976"/>
        <v/>
      </c>
      <c r="CT472" s="27" t="str">
        <f t="shared" si="977"/>
        <v/>
      </c>
      <c r="CU472" s="27" t="str">
        <f t="shared" si="978"/>
        <v/>
      </c>
      <c r="CV472" s="27" t="str">
        <f t="shared" si="979"/>
        <v/>
      </c>
      <c r="CW472" s="27" t="str">
        <f t="shared" si="980"/>
        <v/>
      </c>
      <c r="CX472" s="27" t="str">
        <f t="shared" si="981"/>
        <v/>
      </c>
      <c r="CY472" s="27" t="str">
        <f t="shared" si="982"/>
        <v/>
      </c>
      <c r="CZ472" s="27" t="str">
        <f t="shared" si="983"/>
        <v/>
      </c>
      <c r="DA472" s="27" t="str">
        <f t="shared" si="984"/>
        <v/>
      </c>
      <c r="DB472" s="27" t="str">
        <f t="shared" si="985"/>
        <v/>
      </c>
      <c r="DC472" s="27" t="str">
        <f t="shared" si="986"/>
        <v/>
      </c>
      <c r="DD472" s="27" t="str">
        <f t="shared" si="987"/>
        <v/>
      </c>
      <c r="DE472" s="27" t="str">
        <f t="shared" si="988"/>
        <v/>
      </c>
      <c r="DF472" s="27" t="str">
        <f t="shared" si="989"/>
        <v/>
      </c>
      <c r="DG472" s="27" t="str">
        <f t="shared" si="990"/>
        <v/>
      </c>
      <c r="DH472" s="27" t="str">
        <f t="shared" si="991"/>
        <v/>
      </c>
      <c r="DI472" s="27" t="str">
        <f t="shared" si="992"/>
        <v/>
      </c>
      <c r="DJ472" s="27" t="str">
        <f t="shared" si="993"/>
        <v/>
      </c>
      <c r="DK472" s="27" t="str">
        <f t="shared" si="994"/>
        <v/>
      </c>
      <c r="DL472" s="27" t="str">
        <f t="shared" si="995"/>
        <v/>
      </c>
      <c r="DM472" s="27" t="str">
        <f t="shared" si="996"/>
        <v/>
      </c>
      <c r="DN472" s="27" t="str">
        <f t="shared" si="997"/>
        <v/>
      </c>
      <c r="DO472" s="27" t="str">
        <f t="shared" si="998"/>
        <v/>
      </c>
      <c r="DP472" s="27" t="str">
        <f t="shared" si="999"/>
        <v/>
      </c>
      <c r="DQ472" s="27" t="str">
        <f t="shared" si="1000"/>
        <v/>
      </c>
      <c r="DR472" s="27" t="str">
        <f t="shared" si="1001"/>
        <v/>
      </c>
      <c r="DS472" s="27" t="str">
        <f t="shared" si="1002"/>
        <v/>
      </c>
      <c r="DT472" s="27" t="str">
        <f t="shared" si="1003"/>
        <v/>
      </c>
      <c r="DU472" s="27" t="str">
        <f t="shared" si="1004"/>
        <v/>
      </c>
      <c r="DV472" s="27" t="str">
        <f t="shared" si="1005"/>
        <v/>
      </c>
      <c r="DW472" s="27" t="str">
        <f t="shared" si="1006"/>
        <v/>
      </c>
    </row>
    <row r="473" spans="1:127" s="27" customFormat="1" ht="15" customHeight="1">
      <c r="A473" s="6" t="s">
        <v>941</v>
      </c>
      <c r="B473" s="6" t="s">
        <v>942</v>
      </c>
      <c r="C473" s="27" t="s">
        <v>938</v>
      </c>
      <c r="O473" s="66"/>
      <c r="T473" s="66"/>
      <c r="Z473" s="67"/>
      <c r="AA473" s="67"/>
      <c r="AV473" s="27">
        <v>30</v>
      </c>
      <c r="BW473" s="27" t="str">
        <f t="shared" si="954"/>
        <v>|n杀敌生命+30</v>
      </c>
      <c r="BX473" s="27" t="str">
        <f t="shared" si="955"/>
        <v/>
      </c>
      <c r="BY473" s="27" t="str">
        <f t="shared" si="956"/>
        <v/>
      </c>
      <c r="BZ473" s="27" t="str">
        <f t="shared" si="957"/>
        <v/>
      </c>
      <c r="CA473" s="27" t="str">
        <f t="shared" si="958"/>
        <v/>
      </c>
      <c r="CB473" s="27" t="str">
        <f t="shared" si="959"/>
        <v/>
      </c>
      <c r="CC473" s="27" t="str">
        <f t="shared" si="960"/>
        <v/>
      </c>
      <c r="CD473" s="27" t="str">
        <f t="shared" si="961"/>
        <v/>
      </c>
      <c r="CE473" s="27" t="str">
        <f t="shared" si="962"/>
        <v/>
      </c>
      <c r="CF473" s="27" t="str">
        <f t="shared" si="963"/>
        <v/>
      </c>
      <c r="CG473" s="27" t="str">
        <f t="shared" si="964"/>
        <v/>
      </c>
      <c r="CH473" s="27" t="str">
        <f t="shared" si="965"/>
        <v/>
      </c>
      <c r="CI473" s="27" t="str">
        <f t="shared" si="966"/>
        <v/>
      </c>
      <c r="CJ473" s="27" t="str">
        <f t="shared" si="967"/>
        <v/>
      </c>
      <c r="CK473" s="27" t="str">
        <f t="shared" si="968"/>
        <v/>
      </c>
      <c r="CL473" s="27" t="str">
        <f t="shared" si="969"/>
        <v/>
      </c>
      <c r="CM473" s="27" t="str">
        <f t="shared" si="970"/>
        <v/>
      </c>
      <c r="CN473" s="27" t="str">
        <f t="shared" si="971"/>
        <v/>
      </c>
      <c r="CO473" s="27" t="str">
        <f t="shared" si="972"/>
        <v/>
      </c>
      <c r="CP473" s="27" t="str">
        <f t="shared" si="973"/>
        <v/>
      </c>
      <c r="CQ473" s="27" t="str">
        <f t="shared" si="974"/>
        <v/>
      </c>
      <c r="CR473" s="27" t="str">
        <f t="shared" si="975"/>
        <v/>
      </c>
      <c r="CS473" s="27" t="str">
        <f t="shared" si="976"/>
        <v/>
      </c>
      <c r="CT473" s="27" t="str">
        <f t="shared" si="977"/>
        <v/>
      </c>
      <c r="CU473" s="27" t="str">
        <f t="shared" si="978"/>
        <v/>
      </c>
      <c r="CV473" s="27" t="str">
        <f t="shared" si="979"/>
        <v/>
      </c>
      <c r="CW473" s="27" t="str">
        <f t="shared" si="980"/>
        <v/>
      </c>
      <c r="CX473" s="27" t="str">
        <f t="shared" si="981"/>
        <v/>
      </c>
      <c r="CY473" s="27" t="str">
        <f t="shared" si="982"/>
        <v/>
      </c>
      <c r="CZ473" s="27" t="str">
        <f t="shared" si="983"/>
        <v/>
      </c>
      <c r="DA473" s="27" t="str">
        <f t="shared" si="984"/>
        <v/>
      </c>
      <c r="DB473" s="27" t="str">
        <f t="shared" si="985"/>
        <v/>
      </c>
      <c r="DC473" s="27" t="str">
        <f t="shared" si="986"/>
        <v/>
      </c>
      <c r="DD473" s="27" t="str">
        <f t="shared" si="987"/>
        <v/>
      </c>
      <c r="DE473" s="27" t="str">
        <f t="shared" si="988"/>
        <v/>
      </c>
      <c r="DF473" s="27" t="str">
        <f t="shared" si="989"/>
        <v/>
      </c>
      <c r="DG473" s="27" t="str">
        <f t="shared" si="990"/>
        <v/>
      </c>
      <c r="DH473" s="27" t="str">
        <f t="shared" si="991"/>
        <v/>
      </c>
      <c r="DI473" s="27" t="str">
        <f t="shared" si="992"/>
        <v/>
      </c>
      <c r="DJ473" s="27" t="str">
        <f t="shared" si="993"/>
        <v/>
      </c>
      <c r="DK473" s="27" t="str">
        <f t="shared" si="994"/>
        <v/>
      </c>
      <c r="DL473" s="27" t="str">
        <f t="shared" si="995"/>
        <v/>
      </c>
      <c r="DM473" s="27" t="str">
        <f t="shared" si="996"/>
        <v/>
      </c>
      <c r="DN473" s="27" t="str">
        <f t="shared" si="997"/>
        <v/>
      </c>
      <c r="DO473" s="27" t="str">
        <f t="shared" si="998"/>
        <v/>
      </c>
      <c r="DP473" s="27" t="str">
        <f t="shared" si="999"/>
        <v>|n杀敌生命+30</v>
      </c>
      <c r="DQ473" s="27" t="str">
        <f t="shared" si="1000"/>
        <v/>
      </c>
      <c r="DR473" s="27" t="str">
        <f t="shared" si="1001"/>
        <v/>
      </c>
      <c r="DS473" s="27" t="str">
        <f t="shared" si="1002"/>
        <v/>
      </c>
      <c r="DT473" s="27" t="str">
        <f t="shared" si="1003"/>
        <v/>
      </c>
      <c r="DU473" s="27" t="str">
        <f t="shared" si="1004"/>
        <v/>
      </c>
      <c r="DV473" s="27" t="str">
        <f t="shared" si="1005"/>
        <v/>
      </c>
      <c r="DW473" s="27" t="str">
        <f t="shared" si="1006"/>
        <v/>
      </c>
    </row>
    <row r="474" spans="1:127" s="27" customFormat="1" ht="15" customHeight="1">
      <c r="A474" s="6" t="s">
        <v>943</v>
      </c>
      <c r="B474" s="6" t="s">
        <v>944</v>
      </c>
      <c r="C474" s="27" t="s">
        <v>938</v>
      </c>
      <c r="F474" s="27">
        <v>100</v>
      </c>
      <c r="O474" s="66"/>
      <c r="T474" s="66"/>
      <c r="Z474" s="67"/>
      <c r="AA474" s="67"/>
      <c r="BW474" s="27" t="str">
        <f t="shared" si="954"/>
        <v>|n护甲+100</v>
      </c>
      <c r="BX474" s="27" t="str">
        <f t="shared" si="955"/>
        <v/>
      </c>
      <c r="BY474" s="27" t="str">
        <f t="shared" si="956"/>
        <v/>
      </c>
      <c r="BZ474" s="27" t="str">
        <f t="shared" si="957"/>
        <v>|n护甲+100</v>
      </c>
      <c r="CA474" s="27" t="str">
        <f t="shared" si="958"/>
        <v/>
      </c>
      <c r="CB474" s="27" t="str">
        <f t="shared" si="959"/>
        <v/>
      </c>
      <c r="CC474" s="27" t="str">
        <f t="shared" si="960"/>
        <v/>
      </c>
      <c r="CD474" s="27" t="str">
        <f t="shared" si="961"/>
        <v/>
      </c>
      <c r="CE474" s="27" t="str">
        <f t="shared" si="962"/>
        <v/>
      </c>
      <c r="CF474" s="27" t="str">
        <f t="shared" si="963"/>
        <v/>
      </c>
      <c r="CG474" s="27" t="str">
        <f t="shared" si="964"/>
        <v/>
      </c>
      <c r="CH474" s="27" t="str">
        <f t="shared" si="965"/>
        <v/>
      </c>
      <c r="CI474" s="27" t="str">
        <f t="shared" si="966"/>
        <v/>
      </c>
      <c r="CJ474" s="27" t="str">
        <f t="shared" si="967"/>
        <v/>
      </c>
      <c r="CK474" s="27" t="str">
        <f t="shared" si="968"/>
        <v/>
      </c>
      <c r="CL474" s="27" t="str">
        <f t="shared" si="969"/>
        <v/>
      </c>
      <c r="CM474" s="27" t="str">
        <f t="shared" si="970"/>
        <v/>
      </c>
      <c r="CN474" s="27" t="str">
        <f t="shared" si="971"/>
        <v/>
      </c>
      <c r="CO474" s="27" t="str">
        <f t="shared" si="972"/>
        <v/>
      </c>
      <c r="CP474" s="27" t="str">
        <f t="shared" si="973"/>
        <v/>
      </c>
      <c r="CQ474" s="27" t="str">
        <f t="shared" si="974"/>
        <v/>
      </c>
      <c r="CR474" s="27" t="str">
        <f t="shared" si="975"/>
        <v/>
      </c>
      <c r="CS474" s="27" t="str">
        <f t="shared" si="976"/>
        <v/>
      </c>
      <c r="CT474" s="27" t="str">
        <f t="shared" si="977"/>
        <v/>
      </c>
      <c r="CU474" s="27" t="str">
        <f t="shared" si="978"/>
        <v/>
      </c>
      <c r="CV474" s="27" t="str">
        <f t="shared" si="979"/>
        <v/>
      </c>
      <c r="CW474" s="27" t="str">
        <f t="shared" si="980"/>
        <v/>
      </c>
      <c r="CX474" s="27" t="str">
        <f t="shared" si="981"/>
        <v/>
      </c>
      <c r="CY474" s="27" t="str">
        <f t="shared" si="982"/>
        <v/>
      </c>
      <c r="CZ474" s="27" t="str">
        <f t="shared" si="983"/>
        <v/>
      </c>
      <c r="DA474" s="27" t="str">
        <f t="shared" si="984"/>
        <v/>
      </c>
      <c r="DB474" s="27" t="str">
        <f t="shared" si="985"/>
        <v/>
      </c>
      <c r="DC474" s="27" t="str">
        <f t="shared" si="986"/>
        <v/>
      </c>
      <c r="DD474" s="27" t="str">
        <f t="shared" si="987"/>
        <v/>
      </c>
      <c r="DE474" s="27" t="str">
        <f t="shared" si="988"/>
        <v/>
      </c>
      <c r="DF474" s="27" t="str">
        <f t="shared" si="989"/>
        <v/>
      </c>
      <c r="DG474" s="27" t="str">
        <f t="shared" si="990"/>
        <v/>
      </c>
      <c r="DH474" s="27" t="str">
        <f t="shared" si="991"/>
        <v/>
      </c>
      <c r="DI474" s="27" t="str">
        <f t="shared" si="992"/>
        <v/>
      </c>
      <c r="DJ474" s="27" t="str">
        <f t="shared" si="993"/>
        <v/>
      </c>
      <c r="DK474" s="27" t="str">
        <f t="shared" si="994"/>
        <v/>
      </c>
      <c r="DL474" s="27" t="str">
        <f t="shared" si="995"/>
        <v/>
      </c>
      <c r="DM474" s="27" t="str">
        <f t="shared" si="996"/>
        <v/>
      </c>
      <c r="DN474" s="27" t="str">
        <f t="shared" si="997"/>
        <v/>
      </c>
      <c r="DO474" s="27" t="str">
        <f t="shared" si="998"/>
        <v/>
      </c>
      <c r="DP474" s="27" t="str">
        <f t="shared" si="999"/>
        <v/>
      </c>
      <c r="DQ474" s="27" t="str">
        <f t="shared" si="1000"/>
        <v/>
      </c>
      <c r="DR474" s="27" t="str">
        <f t="shared" si="1001"/>
        <v/>
      </c>
      <c r="DS474" s="27" t="str">
        <f t="shared" si="1002"/>
        <v/>
      </c>
      <c r="DT474" s="27" t="str">
        <f t="shared" si="1003"/>
        <v/>
      </c>
      <c r="DU474" s="27" t="str">
        <f t="shared" si="1004"/>
        <v/>
      </c>
      <c r="DV474" s="27" t="str">
        <f t="shared" si="1005"/>
        <v/>
      </c>
      <c r="DW474" s="27" t="str">
        <f t="shared" si="1006"/>
        <v/>
      </c>
    </row>
    <row r="475" spans="1:127" s="27" customFormat="1" ht="15" customHeight="1">
      <c r="A475" s="6" t="s">
        <v>945</v>
      </c>
      <c r="B475" s="6" t="s">
        <v>946</v>
      </c>
      <c r="C475" s="27" t="s">
        <v>938</v>
      </c>
      <c r="O475" s="66"/>
      <c r="T475" s="66"/>
      <c r="Z475" s="67"/>
      <c r="AA475" s="67"/>
      <c r="BW475" s="27" t="str">
        <f t="shared" si="954"/>
        <v/>
      </c>
      <c r="BX475" s="27" t="str">
        <f t="shared" si="955"/>
        <v/>
      </c>
      <c r="BY475" s="27" t="str">
        <f t="shared" si="956"/>
        <v/>
      </c>
      <c r="BZ475" s="27" t="str">
        <f t="shared" si="957"/>
        <v/>
      </c>
      <c r="CA475" s="27" t="str">
        <f t="shared" si="958"/>
        <v/>
      </c>
      <c r="CB475" s="27" t="str">
        <f t="shared" si="959"/>
        <v/>
      </c>
      <c r="CC475" s="27" t="str">
        <f t="shared" si="960"/>
        <v/>
      </c>
      <c r="CD475" s="27" t="str">
        <f t="shared" si="961"/>
        <v/>
      </c>
      <c r="CE475" s="27" t="str">
        <f t="shared" si="962"/>
        <v/>
      </c>
      <c r="CF475" s="27" t="str">
        <f t="shared" si="963"/>
        <v/>
      </c>
      <c r="CG475" s="27" t="str">
        <f t="shared" si="964"/>
        <v/>
      </c>
      <c r="CH475" s="27" t="str">
        <f t="shared" si="965"/>
        <v/>
      </c>
      <c r="CI475" s="27" t="str">
        <f t="shared" si="966"/>
        <v/>
      </c>
      <c r="CJ475" s="27" t="str">
        <f t="shared" si="967"/>
        <v/>
      </c>
      <c r="CK475" s="27" t="str">
        <f t="shared" si="968"/>
        <v/>
      </c>
      <c r="CL475" s="27" t="str">
        <f t="shared" si="969"/>
        <v/>
      </c>
      <c r="CM475" s="27" t="str">
        <f t="shared" si="970"/>
        <v/>
      </c>
      <c r="CN475" s="27" t="str">
        <f t="shared" si="971"/>
        <v/>
      </c>
      <c r="CO475" s="27" t="str">
        <f t="shared" si="972"/>
        <v/>
      </c>
      <c r="CP475" s="27" t="str">
        <f t="shared" si="973"/>
        <v/>
      </c>
      <c r="CQ475" s="27" t="str">
        <f t="shared" si="974"/>
        <v/>
      </c>
      <c r="CR475" s="27" t="str">
        <f t="shared" si="975"/>
        <v/>
      </c>
      <c r="CS475" s="27" t="str">
        <f t="shared" si="976"/>
        <v/>
      </c>
      <c r="CT475" s="27" t="str">
        <f t="shared" si="977"/>
        <v/>
      </c>
      <c r="CU475" s="27" t="str">
        <f t="shared" si="978"/>
        <v/>
      </c>
      <c r="CV475" s="27" t="str">
        <f t="shared" si="979"/>
        <v/>
      </c>
      <c r="CW475" s="27" t="str">
        <f t="shared" si="980"/>
        <v/>
      </c>
      <c r="CX475" s="27" t="str">
        <f t="shared" si="981"/>
        <v/>
      </c>
      <c r="CY475" s="27" t="str">
        <f t="shared" si="982"/>
        <v/>
      </c>
      <c r="CZ475" s="27" t="str">
        <f t="shared" si="983"/>
        <v/>
      </c>
      <c r="DA475" s="27" t="str">
        <f t="shared" si="984"/>
        <v/>
      </c>
      <c r="DB475" s="27" t="str">
        <f t="shared" si="985"/>
        <v/>
      </c>
      <c r="DC475" s="27" t="str">
        <f t="shared" si="986"/>
        <v/>
      </c>
      <c r="DD475" s="27" t="str">
        <f t="shared" si="987"/>
        <v/>
      </c>
      <c r="DE475" s="27" t="str">
        <f t="shared" si="988"/>
        <v/>
      </c>
      <c r="DF475" s="27" t="str">
        <f t="shared" si="989"/>
        <v/>
      </c>
      <c r="DG475" s="27" t="str">
        <f t="shared" si="990"/>
        <v/>
      </c>
      <c r="DH475" s="27" t="str">
        <f t="shared" si="991"/>
        <v/>
      </c>
      <c r="DI475" s="27" t="str">
        <f t="shared" si="992"/>
        <v/>
      </c>
      <c r="DJ475" s="27" t="str">
        <f t="shared" si="993"/>
        <v/>
      </c>
      <c r="DK475" s="27" t="str">
        <f t="shared" si="994"/>
        <v/>
      </c>
      <c r="DL475" s="27" t="str">
        <f t="shared" si="995"/>
        <v/>
      </c>
      <c r="DM475" s="27" t="str">
        <f t="shared" si="996"/>
        <v/>
      </c>
      <c r="DN475" s="27" t="str">
        <f t="shared" si="997"/>
        <v/>
      </c>
      <c r="DO475" s="27" t="str">
        <f t="shared" si="998"/>
        <v/>
      </c>
      <c r="DP475" s="27" t="str">
        <f t="shared" si="999"/>
        <v/>
      </c>
      <c r="DQ475" s="27" t="str">
        <f t="shared" si="1000"/>
        <v/>
      </c>
      <c r="DR475" s="27" t="str">
        <f t="shared" si="1001"/>
        <v/>
      </c>
      <c r="DS475" s="27" t="str">
        <f t="shared" si="1002"/>
        <v/>
      </c>
      <c r="DT475" s="27" t="str">
        <f t="shared" si="1003"/>
        <v/>
      </c>
      <c r="DU475" s="27" t="str">
        <f t="shared" si="1004"/>
        <v/>
      </c>
      <c r="DV475" s="27" t="str">
        <f t="shared" si="1005"/>
        <v/>
      </c>
      <c r="DW475" s="27" t="str">
        <f t="shared" si="1006"/>
        <v/>
      </c>
    </row>
    <row r="476" spans="1:127" s="27" customFormat="1" ht="15" customHeight="1">
      <c r="A476" s="6" t="s">
        <v>947</v>
      </c>
      <c r="B476" s="6" t="s">
        <v>948</v>
      </c>
      <c r="C476" s="27" t="s">
        <v>938</v>
      </c>
      <c r="O476" s="66"/>
      <c r="T476" s="66"/>
      <c r="Z476" s="67"/>
      <c r="AA476" s="67"/>
      <c r="AT476" s="27">
        <v>5</v>
      </c>
      <c r="BW476" s="27" t="str">
        <f t="shared" si="954"/>
        <v>|n杀敌攻击+5</v>
      </c>
      <c r="BX476" s="27" t="str">
        <f t="shared" si="955"/>
        <v/>
      </c>
      <c r="BY476" s="27" t="str">
        <f t="shared" si="956"/>
        <v/>
      </c>
      <c r="BZ476" s="27" t="str">
        <f t="shared" si="957"/>
        <v/>
      </c>
      <c r="CA476" s="27" t="str">
        <f t="shared" si="958"/>
        <v/>
      </c>
      <c r="CB476" s="27" t="str">
        <f t="shared" si="959"/>
        <v/>
      </c>
      <c r="CC476" s="27" t="str">
        <f t="shared" si="960"/>
        <v/>
      </c>
      <c r="CD476" s="27" t="str">
        <f t="shared" si="961"/>
        <v/>
      </c>
      <c r="CE476" s="27" t="str">
        <f t="shared" si="962"/>
        <v/>
      </c>
      <c r="CF476" s="27" t="str">
        <f t="shared" si="963"/>
        <v/>
      </c>
      <c r="CG476" s="27" t="str">
        <f t="shared" si="964"/>
        <v/>
      </c>
      <c r="CH476" s="27" t="str">
        <f t="shared" si="965"/>
        <v/>
      </c>
      <c r="CI476" s="27" t="str">
        <f t="shared" si="966"/>
        <v/>
      </c>
      <c r="CJ476" s="27" t="str">
        <f t="shared" si="967"/>
        <v/>
      </c>
      <c r="CK476" s="27" t="str">
        <f t="shared" si="968"/>
        <v/>
      </c>
      <c r="CL476" s="27" t="str">
        <f t="shared" si="969"/>
        <v/>
      </c>
      <c r="CM476" s="27" t="str">
        <f t="shared" si="970"/>
        <v/>
      </c>
      <c r="CN476" s="27" t="str">
        <f t="shared" si="971"/>
        <v/>
      </c>
      <c r="CO476" s="27" t="str">
        <f t="shared" si="972"/>
        <v/>
      </c>
      <c r="CP476" s="27" t="str">
        <f t="shared" si="973"/>
        <v/>
      </c>
      <c r="CQ476" s="27" t="str">
        <f t="shared" si="974"/>
        <v/>
      </c>
      <c r="CR476" s="27" t="str">
        <f t="shared" si="975"/>
        <v/>
      </c>
      <c r="CS476" s="27" t="str">
        <f t="shared" si="976"/>
        <v/>
      </c>
      <c r="CT476" s="27" t="str">
        <f t="shared" si="977"/>
        <v/>
      </c>
      <c r="CU476" s="27" t="str">
        <f t="shared" si="978"/>
        <v/>
      </c>
      <c r="CV476" s="27" t="str">
        <f t="shared" si="979"/>
        <v/>
      </c>
      <c r="CW476" s="27" t="str">
        <f t="shared" si="980"/>
        <v/>
      </c>
      <c r="CX476" s="27" t="str">
        <f t="shared" si="981"/>
        <v/>
      </c>
      <c r="CY476" s="27" t="str">
        <f t="shared" si="982"/>
        <v/>
      </c>
      <c r="CZ476" s="27" t="str">
        <f t="shared" si="983"/>
        <v/>
      </c>
      <c r="DA476" s="27" t="str">
        <f t="shared" si="984"/>
        <v/>
      </c>
      <c r="DB476" s="27" t="str">
        <f t="shared" si="985"/>
        <v/>
      </c>
      <c r="DC476" s="27" t="str">
        <f t="shared" si="986"/>
        <v/>
      </c>
      <c r="DD476" s="27" t="str">
        <f t="shared" si="987"/>
        <v/>
      </c>
      <c r="DE476" s="27" t="str">
        <f t="shared" si="988"/>
        <v/>
      </c>
      <c r="DF476" s="27" t="str">
        <f t="shared" si="989"/>
        <v/>
      </c>
      <c r="DG476" s="27" t="str">
        <f t="shared" si="990"/>
        <v/>
      </c>
      <c r="DH476" s="27" t="str">
        <f t="shared" si="991"/>
        <v/>
      </c>
      <c r="DI476" s="27" t="str">
        <f t="shared" si="992"/>
        <v/>
      </c>
      <c r="DJ476" s="27" t="str">
        <f t="shared" si="993"/>
        <v/>
      </c>
      <c r="DK476" s="27" t="str">
        <f t="shared" si="994"/>
        <v/>
      </c>
      <c r="DL476" s="27" t="str">
        <f t="shared" si="995"/>
        <v/>
      </c>
      <c r="DM476" s="27" t="str">
        <f t="shared" si="996"/>
        <v/>
      </c>
      <c r="DN476" s="27" t="str">
        <f t="shared" si="997"/>
        <v>|n杀敌攻击+5</v>
      </c>
      <c r="DO476" s="27" t="str">
        <f t="shared" si="998"/>
        <v/>
      </c>
      <c r="DP476" s="27" t="str">
        <f t="shared" si="999"/>
        <v/>
      </c>
      <c r="DQ476" s="27" t="str">
        <f t="shared" si="1000"/>
        <v/>
      </c>
      <c r="DR476" s="27" t="str">
        <f t="shared" si="1001"/>
        <v/>
      </c>
      <c r="DS476" s="27" t="str">
        <f t="shared" si="1002"/>
        <v/>
      </c>
      <c r="DT476" s="27" t="str">
        <f t="shared" si="1003"/>
        <v/>
      </c>
      <c r="DU476" s="27" t="str">
        <f t="shared" si="1004"/>
        <v/>
      </c>
      <c r="DV476" s="27" t="str">
        <f t="shared" si="1005"/>
        <v/>
      </c>
      <c r="DW476" s="27" t="str">
        <f t="shared" si="1006"/>
        <v/>
      </c>
    </row>
    <row r="477" spans="1:127" s="27" customFormat="1" ht="15" customHeight="1">
      <c r="A477" s="6" t="s">
        <v>949</v>
      </c>
      <c r="B477" s="6" t="s">
        <v>950</v>
      </c>
      <c r="C477" s="27" t="s">
        <v>938</v>
      </c>
      <c r="O477" s="66"/>
      <c r="T477" s="66"/>
      <c r="Z477" s="67"/>
      <c r="AA477" s="67"/>
      <c r="AV477" s="27">
        <v>60</v>
      </c>
      <c r="BW477" s="27" t="str">
        <f t="shared" si="954"/>
        <v>|n杀敌生命+60</v>
      </c>
      <c r="BX477" s="27" t="str">
        <f t="shared" si="955"/>
        <v/>
      </c>
      <c r="BY477" s="27" t="str">
        <f t="shared" si="956"/>
        <v/>
      </c>
      <c r="BZ477" s="27" t="str">
        <f t="shared" si="957"/>
        <v/>
      </c>
      <c r="CA477" s="27" t="str">
        <f t="shared" si="958"/>
        <v/>
      </c>
      <c r="CB477" s="27" t="str">
        <f t="shared" si="959"/>
        <v/>
      </c>
      <c r="CC477" s="27" t="str">
        <f t="shared" si="960"/>
        <v/>
      </c>
      <c r="CD477" s="27" t="str">
        <f t="shared" si="961"/>
        <v/>
      </c>
      <c r="CE477" s="27" t="str">
        <f t="shared" si="962"/>
        <v/>
      </c>
      <c r="CF477" s="27" t="str">
        <f t="shared" si="963"/>
        <v/>
      </c>
      <c r="CG477" s="27" t="str">
        <f t="shared" si="964"/>
        <v/>
      </c>
      <c r="CH477" s="27" t="str">
        <f t="shared" si="965"/>
        <v/>
      </c>
      <c r="CI477" s="27" t="str">
        <f t="shared" si="966"/>
        <v/>
      </c>
      <c r="CJ477" s="27" t="str">
        <f t="shared" si="967"/>
        <v/>
      </c>
      <c r="CK477" s="27" t="str">
        <f t="shared" si="968"/>
        <v/>
      </c>
      <c r="CL477" s="27" t="str">
        <f t="shared" si="969"/>
        <v/>
      </c>
      <c r="CM477" s="27" t="str">
        <f t="shared" si="970"/>
        <v/>
      </c>
      <c r="CN477" s="27" t="str">
        <f t="shared" si="971"/>
        <v/>
      </c>
      <c r="CO477" s="27" t="str">
        <f t="shared" si="972"/>
        <v/>
      </c>
      <c r="CP477" s="27" t="str">
        <f t="shared" si="973"/>
        <v/>
      </c>
      <c r="CQ477" s="27" t="str">
        <f t="shared" si="974"/>
        <v/>
      </c>
      <c r="CR477" s="27" t="str">
        <f t="shared" si="975"/>
        <v/>
      </c>
      <c r="CS477" s="27" t="str">
        <f t="shared" si="976"/>
        <v/>
      </c>
      <c r="CT477" s="27" t="str">
        <f t="shared" si="977"/>
        <v/>
      </c>
      <c r="CU477" s="27" t="str">
        <f t="shared" si="978"/>
        <v/>
      </c>
      <c r="CV477" s="27" t="str">
        <f t="shared" si="979"/>
        <v/>
      </c>
      <c r="CW477" s="27" t="str">
        <f t="shared" si="980"/>
        <v/>
      </c>
      <c r="CX477" s="27" t="str">
        <f t="shared" si="981"/>
        <v/>
      </c>
      <c r="CY477" s="27" t="str">
        <f t="shared" si="982"/>
        <v/>
      </c>
      <c r="CZ477" s="27" t="str">
        <f t="shared" si="983"/>
        <v/>
      </c>
      <c r="DA477" s="27" t="str">
        <f t="shared" si="984"/>
        <v/>
      </c>
      <c r="DB477" s="27" t="str">
        <f t="shared" si="985"/>
        <v/>
      </c>
      <c r="DC477" s="27" t="str">
        <f t="shared" si="986"/>
        <v/>
      </c>
      <c r="DD477" s="27" t="str">
        <f t="shared" si="987"/>
        <v/>
      </c>
      <c r="DE477" s="27" t="str">
        <f t="shared" si="988"/>
        <v/>
      </c>
      <c r="DF477" s="27" t="str">
        <f t="shared" si="989"/>
        <v/>
      </c>
      <c r="DG477" s="27" t="str">
        <f t="shared" si="990"/>
        <v/>
      </c>
      <c r="DH477" s="27" t="str">
        <f t="shared" si="991"/>
        <v/>
      </c>
      <c r="DI477" s="27" t="str">
        <f t="shared" si="992"/>
        <v/>
      </c>
      <c r="DJ477" s="27" t="str">
        <f t="shared" si="993"/>
        <v/>
      </c>
      <c r="DK477" s="27" t="str">
        <f t="shared" si="994"/>
        <v/>
      </c>
      <c r="DL477" s="27" t="str">
        <f t="shared" si="995"/>
        <v/>
      </c>
      <c r="DM477" s="27" t="str">
        <f t="shared" si="996"/>
        <v/>
      </c>
      <c r="DN477" s="27" t="str">
        <f t="shared" si="997"/>
        <v/>
      </c>
      <c r="DO477" s="27" t="str">
        <f t="shared" si="998"/>
        <v/>
      </c>
      <c r="DP477" s="27" t="str">
        <f t="shared" si="999"/>
        <v>|n杀敌生命+60</v>
      </c>
      <c r="DQ477" s="27" t="str">
        <f t="shared" si="1000"/>
        <v/>
      </c>
      <c r="DR477" s="27" t="str">
        <f t="shared" si="1001"/>
        <v/>
      </c>
      <c r="DS477" s="27" t="str">
        <f t="shared" si="1002"/>
        <v/>
      </c>
      <c r="DT477" s="27" t="str">
        <f t="shared" si="1003"/>
        <v/>
      </c>
      <c r="DU477" s="27" t="str">
        <f t="shared" si="1004"/>
        <v/>
      </c>
      <c r="DV477" s="27" t="str">
        <f t="shared" si="1005"/>
        <v/>
      </c>
      <c r="DW477" s="27" t="str">
        <f t="shared" si="1006"/>
        <v/>
      </c>
    </row>
    <row r="478" spans="1:127" s="27" customFormat="1" ht="15" customHeight="1">
      <c r="A478" s="6" t="s">
        <v>951</v>
      </c>
      <c r="B478" s="6" t="s">
        <v>952</v>
      </c>
      <c r="C478" s="27" t="s">
        <v>938</v>
      </c>
      <c r="O478" s="66"/>
      <c r="T478" s="66"/>
      <c r="Z478" s="67"/>
      <c r="AA478" s="67"/>
      <c r="AU478" s="27">
        <v>2</v>
      </c>
      <c r="BW478" s="27" t="str">
        <f t="shared" si="954"/>
        <v>|n杀敌业力+2</v>
      </c>
      <c r="BX478" s="27" t="str">
        <f t="shared" si="955"/>
        <v/>
      </c>
      <c r="BY478" s="27" t="str">
        <f t="shared" si="956"/>
        <v/>
      </c>
      <c r="BZ478" s="27" t="str">
        <f t="shared" si="957"/>
        <v/>
      </c>
      <c r="CA478" s="27" t="str">
        <f t="shared" si="958"/>
        <v/>
      </c>
      <c r="CB478" s="27" t="str">
        <f t="shared" si="959"/>
        <v/>
      </c>
      <c r="CC478" s="27" t="str">
        <f t="shared" si="960"/>
        <v/>
      </c>
      <c r="CD478" s="27" t="str">
        <f t="shared" si="961"/>
        <v/>
      </c>
      <c r="CE478" s="27" t="str">
        <f t="shared" si="962"/>
        <v/>
      </c>
      <c r="CF478" s="27" t="str">
        <f t="shared" si="963"/>
        <v/>
      </c>
      <c r="CG478" s="27" t="str">
        <f t="shared" si="964"/>
        <v/>
      </c>
      <c r="CH478" s="27" t="str">
        <f t="shared" si="965"/>
        <v/>
      </c>
      <c r="CI478" s="27" t="str">
        <f t="shared" si="966"/>
        <v/>
      </c>
      <c r="CJ478" s="27" t="str">
        <f t="shared" si="967"/>
        <v/>
      </c>
      <c r="CK478" s="27" t="str">
        <f t="shared" si="968"/>
        <v/>
      </c>
      <c r="CL478" s="27" t="str">
        <f t="shared" si="969"/>
        <v/>
      </c>
      <c r="CM478" s="27" t="str">
        <f t="shared" si="970"/>
        <v/>
      </c>
      <c r="CN478" s="27" t="str">
        <f t="shared" si="971"/>
        <v/>
      </c>
      <c r="CO478" s="27" t="str">
        <f t="shared" si="972"/>
        <v/>
      </c>
      <c r="CP478" s="27" t="str">
        <f t="shared" si="973"/>
        <v/>
      </c>
      <c r="CQ478" s="27" t="str">
        <f t="shared" si="974"/>
        <v/>
      </c>
      <c r="CR478" s="27" t="str">
        <f t="shared" si="975"/>
        <v/>
      </c>
      <c r="CS478" s="27" t="str">
        <f t="shared" si="976"/>
        <v/>
      </c>
      <c r="CT478" s="27" t="str">
        <f t="shared" si="977"/>
        <v/>
      </c>
      <c r="CU478" s="27" t="str">
        <f t="shared" si="978"/>
        <v/>
      </c>
      <c r="CV478" s="27" t="str">
        <f t="shared" si="979"/>
        <v/>
      </c>
      <c r="CW478" s="27" t="str">
        <f t="shared" si="980"/>
        <v/>
      </c>
      <c r="CX478" s="27" t="str">
        <f t="shared" si="981"/>
        <v/>
      </c>
      <c r="CY478" s="27" t="str">
        <f t="shared" si="982"/>
        <v/>
      </c>
      <c r="CZ478" s="27" t="str">
        <f t="shared" si="983"/>
        <v/>
      </c>
      <c r="DA478" s="27" t="str">
        <f t="shared" si="984"/>
        <v/>
      </c>
      <c r="DB478" s="27" t="str">
        <f t="shared" si="985"/>
        <v/>
      </c>
      <c r="DC478" s="27" t="str">
        <f t="shared" si="986"/>
        <v/>
      </c>
      <c r="DD478" s="27" t="str">
        <f t="shared" si="987"/>
        <v/>
      </c>
      <c r="DE478" s="27" t="str">
        <f t="shared" si="988"/>
        <v/>
      </c>
      <c r="DF478" s="27" t="str">
        <f t="shared" si="989"/>
        <v/>
      </c>
      <c r="DG478" s="27" t="str">
        <f t="shared" si="990"/>
        <v/>
      </c>
      <c r="DH478" s="27" t="str">
        <f t="shared" si="991"/>
        <v/>
      </c>
      <c r="DI478" s="27" t="str">
        <f t="shared" si="992"/>
        <v/>
      </c>
      <c r="DJ478" s="27" t="str">
        <f t="shared" si="993"/>
        <v/>
      </c>
      <c r="DK478" s="27" t="str">
        <f t="shared" si="994"/>
        <v/>
      </c>
      <c r="DL478" s="27" t="str">
        <f t="shared" si="995"/>
        <v/>
      </c>
      <c r="DM478" s="27" t="str">
        <f t="shared" si="996"/>
        <v/>
      </c>
      <c r="DN478" s="27" t="str">
        <f t="shared" si="997"/>
        <v/>
      </c>
      <c r="DO478" s="27" t="str">
        <f t="shared" si="998"/>
        <v>|n杀敌业力+2</v>
      </c>
      <c r="DP478" s="27" t="str">
        <f t="shared" si="999"/>
        <v/>
      </c>
      <c r="DQ478" s="27" t="str">
        <f t="shared" si="1000"/>
        <v/>
      </c>
      <c r="DR478" s="27" t="str">
        <f t="shared" si="1001"/>
        <v/>
      </c>
      <c r="DS478" s="27" t="str">
        <f t="shared" si="1002"/>
        <v/>
      </c>
      <c r="DT478" s="27" t="str">
        <f t="shared" si="1003"/>
        <v/>
      </c>
      <c r="DU478" s="27" t="str">
        <f t="shared" si="1004"/>
        <v/>
      </c>
      <c r="DV478" s="27" t="str">
        <f t="shared" si="1005"/>
        <v/>
      </c>
      <c r="DW478" s="27" t="str">
        <f t="shared" si="1006"/>
        <v/>
      </c>
    </row>
    <row r="479" spans="1:127" s="27" customFormat="1" ht="15" customHeight="1">
      <c r="A479" s="6" t="s">
        <v>953</v>
      </c>
      <c r="B479" s="6" t="s">
        <v>954</v>
      </c>
      <c r="C479" s="27" t="s">
        <v>938</v>
      </c>
      <c r="O479" s="66"/>
      <c r="T479" s="66"/>
      <c r="Z479" s="67"/>
      <c r="AA479" s="67"/>
      <c r="AX479" s="27">
        <v>30</v>
      </c>
      <c r="BW479" s="27" t="str">
        <f t="shared" si="954"/>
        <v>|n每秒攻击+30</v>
      </c>
      <c r="BX479" s="27" t="str">
        <f t="shared" si="955"/>
        <v/>
      </c>
      <c r="BY479" s="27" t="str">
        <f t="shared" si="956"/>
        <v/>
      </c>
      <c r="BZ479" s="27" t="str">
        <f t="shared" si="957"/>
        <v/>
      </c>
      <c r="CA479" s="27" t="str">
        <f t="shared" si="958"/>
        <v/>
      </c>
      <c r="CB479" s="27" t="str">
        <f t="shared" si="959"/>
        <v/>
      </c>
      <c r="CC479" s="27" t="str">
        <f t="shared" si="960"/>
        <v/>
      </c>
      <c r="CD479" s="27" t="str">
        <f t="shared" si="961"/>
        <v/>
      </c>
      <c r="CE479" s="27" t="str">
        <f t="shared" si="962"/>
        <v/>
      </c>
      <c r="CF479" s="27" t="str">
        <f t="shared" si="963"/>
        <v/>
      </c>
      <c r="CG479" s="27" t="str">
        <f t="shared" si="964"/>
        <v/>
      </c>
      <c r="CH479" s="27" t="str">
        <f t="shared" si="965"/>
        <v/>
      </c>
      <c r="CI479" s="27" t="str">
        <f t="shared" si="966"/>
        <v/>
      </c>
      <c r="CJ479" s="27" t="str">
        <f t="shared" si="967"/>
        <v/>
      </c>
      <c r="CK479" s="27" t="str">
        <f t="shared" si="968"/>
        <v/>
      </c>
      <c r="CL479" s="27" t="str">
        <f t="shared" si="969"/>
        <v/>
      </c>
      <c r="CM479" s="27" t="str">
        <f t="shared" si="970"/>
        <v/>
      </c>
      <c r="CN479" s="27" t="str">
        <f t="shared" si="971"/>
        <v/>
      </c>
      <c r="CO479" s="27" t="str">
        <f t="shared" si="972"/>
        <v/>
      </c>
      <c r="CP479" s="27" t="str">
        <f t="shared" si="973"/>
        <v/>
      </c>
      <c r="CQ479" s="27" t="str">
        <f t="shared" si="974"/>
        <v/>
      </c>
      <c r="CR479" s="27" t="str">
        <f t="shared" si="975"/>
        <v/>
      </c>
      <c r="CS479" s="27" t="str">
        <f t="shared" si="976"/>
        <v/>
      </c>
      <c r="CT479" s="27" t="str">
        <f t="shared" si="977"/>
        <v/>
      </c>
      <c r="CU479" s="27" t="str">
        <f t="shared" si="978"/>
        <v/>
      </c>
      <c r="CV479" s="27" t="str">
        <f t="shared" si="979"/>
        <v/>
      </c>
      <c r="CW479" s="27" t="str">
        <f t="shared" si="980"/>
        <v/>
      </c>
      <c r="CX479" s="27" t="str">
        <f t="shared" si="981"/>
        <v/>
      </c>
      <c r="CY479" s="27" t="str">
        <f t="shared" si="982"/>
        <v/>
      </c>
      <c r="CZ479" s="27" t="str">
        <f t="shared" si="983"/>
        <v/>
      </c>
      <c r="DA479" s="27" t="str">
        <f t="shared" si="984"/>
        <v/>
      </c>
      <c r="DB479" s="27" t="str">
        <f t="shared" si="985"/>
        <v/>
      </c>
      <c r="DC479" s="27" t="str">
        <f t="shared" si="986"/>
        <v/>
      </c>
      <c r="DD479" s="27" t="str">
        <f t="shared" si="987"/>
        <v/>
      </c>
      <c r="DE479" s="27" t="str">
        <f t="shared" si="988"/>
        <v/>
      </c>
      <c r="DF479" s="27" t="str">
        <f t="shared" si="989"/>
        <v/>
      </c>
      <c r="DG479" s="27" t="str">
        <f t="shared" si="990"/>
        <v/>
      </c>
      <c r="DH479" s="27" t="str">
        <f t="shared" si="991"/>
        <v/>
      </c>
      <c r="DI479" s="27" t="str">
        <f t="shared" si="992"/>
        <v/>
      </c>
      <c r="DJ479" s="27" t="str">
        <f t="shared" si="993"/>
        <v/>
      </c>
      <c r="DK479" s="27" t="str">
        <f t="shared" si="994"/>
        <v/>
      </c>
      <c r="DL479" s="27" t="str">
        <f t="shared" si="995"/>
        <v/>
      </c>
      <c r="DM479" s="27" t="str">
        <f t="shared" si="996"/>
        <v/>
      </c>
      <c r="DN479" s="27" t="str">
        <f t="shared" si="997"/>
        <v/>
      </c>
      <c r="DO479" s="27" t="str">
        <f t="shared" si="998"/>
        <v/>
      </c>
      <c r="DP479" s="27" t="str">
        <f t="shared" si="999"/>
        <v/>
      </c>
      <c r="DQ479" s="27" t="str">
        <f t="shared" si="1000"/>
        <v/>
      </c>
      <c r="DR479" s="27" t="str">
        <f t="shared" si="1001"/>
        <v>|n每秒攻击+30</v>
      </c>
      <c r="DS479" s="27" t="str">
        <f t="shared" si="1002"/>
        <v/>
      </c>
      <c r="DT479" s="27" t="str">
        <f t="shared" si="1003"/>
        <v/>
      </c>
      <c r="DU479" s="27" t="str">
        <f t="shared" si="1004"/>
        <v/>
      </c>
      <c r="DV479" s="27" t="str">
        <f t="shared" si="1005"/>
        <v/>
      </c>
      <c r="DW479" s="27" t="str">
        <f t="shared" si="1006"/>
        <v/>
      </c>
    </row>
    <row r="480" spans="1:127" s="27" customFormat="1" ht="15" customHeight="1">
      <c r="A480" s="6" t="s">
        <v>955</v>
      </c>
      <c r="B480" s="6" t="s">
        <v>956</v>
      </c>
      <c r="C480" s="27" t="s">
        <v>938</v>
      </c>
      <c r="O480" s="66"/>
      <c r="T480" s="66"/>
      <c r="Z480" s="67"/>
      <c r="AA480" s="67"/>
      <c r="BW480" s="27" t="str">
        <f t="shared" si="954"/>
        <v/>
      </c>
      <c r="BX480" s="27" t="str">
        <f t="shared" si="955"/>
        <v/>
      </c>
      <c r="BY480" s="27" t="str">
        <f t="shared" si="956"/>
        <v/>
      </c>
      <c r="BZ480" s="27" t="str">
        <f t="shared" si="957"/>
        <v/>
      </c>
      <c r="CA480" s="27" t="str">
        <f t="shared" si="958"/>
        <v/>
      </c>
      <c r="CB480" s="27" t="str">
        <f t="shared" si="959"/>
        <v/>
      </c>
      <c r="CC480" s="27" t="str">
        <f t="shared" si="960"/>
        <v/>
      </c>
      <c r="CD480" s="27" t="str">
        <f t="shared" si="961"/>
        <v/>
      </c>
      <c r="CE480" s="27" t="str">
        <f t="shared" si="962"/>
        <v/>
      </c>
      <c r="CF480" s="27" t="str">
        <f t="shared" si="963"/>
        <v/>
      </c>
      <c r="CG480" s="27" t="str">
        <f t="shared" si="964"/>
        <v/>
      </c>
      <c r="CH480" s="27" t="str">
        <f t="shared" si="965"/>
        <v/>
      </c>
      <c r="CI480" s="27" t="str">
        <f t="shared" si="966"/>
        <v/>
      </c>
      <c r="CJ480" s="27" t="str">
        <f t="shared" si="967"/>
        <v/>
      </c>
      <c r="CK480" s="27" t="str">
        <f t="shared" si="968"/>
        <v/>
      </c>
      <c r="CL480" s="27" t="str">
        <f t="shared" si="969"/>
        <v/>
      </c>
      <c r="CM480" s="27" t="str">
        <f t="shared" si="970"/>
        <v/>
      </c>
      <c r="CN480" s="27" t="str">
        <f t="shared" si="971"/>
        <v/>
      </c>
      <c r="CO480" s="27" t="str">
        <f t="shared" si="972"/>
        <v/>
      </c>
      <c r="CP480" s="27" t="str">
        <f t="shared" si="973"/>
        <v/>
      </c>
      <c r="CQ480" s="27" t="str">
        <f t="shared" si="974"/>
        <v/>
      </c>
      <c r="CR480" s="27" t="str">
        <f t="shared" si="975"/>
        <v/>
      </c>
      <c r="CS480" s="27" t="str">
        <f t="shared" si="976"/>
        <v/>
      </c>
      <c r="CT480" s="27" t="str">
        <f t="shared" si="977"/>
        <v/>
      </c>
      <c r="CU480" s="27" t="str">
        <f t="shared" si="978"/>
        <v/>
      </c>
      <c r="CV480" s="27" t="str">
        <f t="shared" si="979"/>
        <v/>
      </c>
      <c r="CW480" s="27" t="str">
        <f t="shared" si="980"/>
        <v/>
      </c>
      <c r="CX480" s="27" t="str">
        <f t="shared" si="981"/>
        <v/>
      </c>
      <c r="CY480" s="27" t="str">
        <f t="shared" si="982"/>
        <v/>
      </c>
      <c r="CZ480" s="27" t="str">
        <f t="shared" si="983"/>
        <v/>
      </c>
      <c r="DA480" s="27" t="str">
        <f t="shared" si="984"/>
        <v/>
      </c>
      <c r="DB480" s="27" t="str">
        <f t="shared" si="985"/>
        <v/>
      </c>
      <c r="DC480" s="27" t="str">
        <f t="shared" si="986"/>
        <v/>
      </c>
      <c r="DD480" s="27" t="str">
        <f t="shared" si="987"/>
        <v/>
      </c>
      <c r="DE480" s="27" t="str">
        <f t="shared" si="988"/>
        <v/>
      </c>
      <c r="DF480" s="27" t="str">
        <f t="shared" si="989"/>
        <v/>
      </c>
      <c r="DG480" s="27" t="str">
        <f t="shared" si="990"/>
        <v/>
      </c>
      <c r="DH480" s="27" t="str">
        <f t="shared" si="991"/>
        <v/>
      </c>
      <c r="DI480" s="27" t="str">
        <f t="shared" si="992"/>
        <v/>
      </c>
      <c r="DJ480" s="27" t="str">
        <f t="shared" si="993"/>
        <v/>
      </c>
      <c r="DK480" s="27" t="str">
        <f t="shared" si="994"/>
        <v/>
      </c>
      <c r="DL480" s="27" t="str">
        <f t="shared" si="995"/>
        <v/>
      </c>
      <c r="DM480" s="27" t="str">
        <f t="shared" si="996"/>
        <v/>
      </c>
      <c r="DN480" s="27" t="str">
        <f t="shared" si="997"/>
        <v/>
      </c>
      <c r="DO480" s="27" t="str">
        <f t="shared" si="998"/>
        <v/>
      </c>
      <c r="DP480" s="27" t="str">
        <f t="shared" si="999"/>
        <v/>
      </c>
      <c r="DQ480" s="27" t="str">
        <f t="shared" si="1000"/>
        <v/>
      </c>
      <c r="DR480" s="27" t="str">
        <f t="shared" si="1001"/>
        <v/>
      </c>
      <c r="DS480" s="27" t="str">
        <f t="shared" si="1002"/>
        <v/>
      </c>
      <c r="DT480" s="27" t="str">
        <f t="shared" si="1003"/>
        <v/>
      </c>
      <c r="DU480" s="27" t="str">
        <f t="shared" si="1004"/>
        <v/>
      </c>
      <c r="DV480" s="27" t="str">
        <f t="shared" si="1005"/>
        <v/>
      </c>
      <c r="DW480" s="27" t="str">
        <f t="shared" si="1006"/>
        <v/>
      </c>
    </row>
    <row r="481" spans="1:127" s="27" customFormat="1" ht="15" customHeight="1">
      <c r="A481" s="6" t="s">
        <v>957</v>
      </c>
      <c r="B481" s="6" t="s">
        <v>958</v>
      </c>
      <c r="C481" s="27" t="s">
        <v>938</v>
      </c>
      <c r="O481" s="66"/>
      <c r="T481" s="66"/>
      <c r="Z481" s="67"/>
      <c r="AA481" s="67"/>
      <c r="AX481" s="27">
        <v>50</v>
      </c>
      <c r="BW481" s="27" t="str">
        <f t="shared" si="954"/>
        <v>|n每秒攻击+50</v>
      </c>
      <c r="BX481" s="27" t="str">
        <f t="shared" si="955"/>
        <v/>
      </c>
      <c r="BY481" s="27" t="str">
        <f t="shared" si="956"/>
        <v/>
      </c>
      <c r="BZ481" s="27" t="str">
        <f t="shared" si="957"/>
        <v/>
      </c>
      <c r="CA481" s="27" t="str">
        <f t="shared" si="958"/>
        <v/>
      </c>
      <c r="CB481" s="27" t="str">
        <f t="shared" si="959"/>
        <v/>
      </c>
      <c r="CC481" s="27" t="str">
        <f t="shared" si="960"/>
        <v/>
      </c>
      <c r="CD481" s="27" t="str">
        <f t="shared" si="961"/>
        <v/>
      </c>
      <c r="CE481" s="27" t="str">
        <f t="shared" si="962"/>
        <v/>
      </c>
      <c r="CF481" s="27" t="str">
        <f t="shared" si="963"/>
        <v/>
      </c>
      <c r="CG481" s="27" t="str">
        <f t="shared" si="964"/>
        <v/>
      </c>
      <c r="CH481" s="27" t="str">
        <f t="shared" si="965"/>
        <v/>
      </c>
      <c r="CI481" s="27" t="str">
        <f t="shared" si="966"/>
        <v/>
      </c>
      <c r="CJ481" s="27" t="str">
        <f t="shared" si="967"/>
        <v/>
      </c>
      <c r="CK481" s="27" t="str">
        <f t="shared" si="968"/>
        <v/>
      </c>
      <c r="CL481" s="27" t="str">
        <f t="shared" si="969"/>
        <v/>
      </c>
      <c r="CM481" s="27" t="str">
        <f t="shared" si="970"/>
        <v/>
      </c>
      <c r="CN481" s="27" t="str">
        <f t="shared" si="971"/>
        <v/>
      </c>
      <c r="CO481" s="27" t="str">
        <f t="shared" si="972"/>
        <v/>
      </c>
      <c r="CP481" s="27" t="str">
        <f t="shared" si="973"/>
        <v/>
      </c>
      <c r="CQ481" s="27" t="str">
        <f t="shared" si="974"/>
        <v/>
      </c>
      <c r="CR481" s="27" t="str">
        <f t="shared" si="975"/>
        <v/>
      </c>
      <c r="CS481" s="27" t="str">
        <f t="shared" si="976"/>
        <v/>
      </c>
      <c r="CT481" s="27" t="str">
        <f t="shared" si="977"/>
        <v/>
      </c>
      <c r="CU481" s="27" t="str">
        <f t="shared" si="978"/>
        <v/>
      </c>
      <c r="CV481" s="27" t="str">
        <f t="shared" si="979"/>
        <v/>
      </c>
      <c r="CW481" s="27" t="str">
        <f t="shared" si="980"/>
        <v/>
      </c>
      <c r="CX481" s="27" t="str">
        <f t="shared" si="981"/>
        <v/>
      </c>
      <c r="CY481" s="27" t="str">
        <f t="shared" si="982"/>
        <v/>
      </c>
      <c r="CZ481" s="27" t="str">
        <f t="shared" si="983"/>
        <v/>
      </c>
      <c r="DA481" s="27" t="str">
        <f t="shared" si="984"/>
        <v/>
      </c>
      <c r="DB481" s="27" t="str">
        <f t="shared" si="985"/>
        <v/>
      </c>
      <c r="DC481" s="27" t="str">
        <f t="shared" si="986"/>
        <v/>
      </c>
      <c r="DD481" s="27" t="str">
        <f t="shared" si="987"/>
        <v/>
      </c>
      <c r="DE481" s="27" t="str">
        <f t="shared" si="988"/>
        <v/>
      </c>
      <c r="DF481" s="27" t="str">
        <f t="shared" si="989"/>
        <v/>
      </c>
      <c r="DG481" s="27" t="str">
        <f t="shared" si="990"/>
        <v/>
      </c>
      <c r="DH481" s="27" t="str">
        <f t="shared" si="991"/>
        <v/>
      </c>
      <c r="DI481" s="27" t="str">
        <f t="shared" si="992"/>
        <v/>
      </c>
      <c r="DJ481" s="27" t="str">
        <f t="shared" si="993"/>
        <v/>
      </c>
      <c r="DK481" s="27" t="str">
        <f t="shared" si="994"/>
        <v/>
      </c>
      <c r="DL481" s="27" t="str">
        <f t="shared" si="995"/>
        <v/>
      </c>
      <c r="DM481" s="27" t="str">
        <f t="shared" si="996"/>
        <v/>
      </c>
      <c r="DN481" s="27" t="str">
        <f t="shared" si="997"/>
        <v/>
      </c>
      <c r="DO481" s="27" t="str">
        <f t="shared" si="998"/>
        <v/>
      </c>
      <c r="DP481" s="27" t="str">
        <f t="shared" si="999"/>
        <v/>
      </c>
      <c r="DQ481" s="27" t="str">
        <f t="shared" si="1000"/>
        <v/>
      </c>
      <c r="DR481" s="27" t="str">
        <f t="shared" si="1001"/>
        <v>|n每秒攻击+50</v>
      </c>
      <c r="DS481" s="27" t="str">
        <f t="shared" si="1002"/>
        <v/>
      </c>
      <c r="DT481" s="27" t="str">
        <f t="shared" si="1003"/>
        <v/>
      </c>
      <c r="DU481" s="27" t="str">
        <f t="shared" si="1004"/>
        <v/>
      </c>
      <c r="DV481" s="27" t="str">
        <f t="shared" si="1005"/>
        <v/>
      </c>
      <c r="DW481" s="27" t="str">
        <f t="shared" si="1006"/>
        <v/>
      </c>
    </row>
    <row r="482" spans="1:127" s="27" customFormat="1" ht="15" customHeight="1">
      <c r="A482" s="6" t="s">
        <v>959</v>
      </c>
      <c r="B482" s="6" t="s">
        <v>960</v>
      </c>
      <c r="C482" s="27" t="s">
        <v>938</v>
      </c>
      <c r="O482" s="66"/>
      <c r="T482" s="66"/>
      <c r="Z482" s="67"/>
      <c r="AA482" s="67"/>
      <c r="BA482" s="27">
        <v>7</v>
      </c>
      <c r="BW482" s="27" t="str">
        <f t="shared" si="954"/>
        <v>|n每秒金币+7</v>
      </c>
      <c r="BX482" s="27" t="str">
        <f t="shared" si="955"/>
        <v/>
      </c>
      <c r="BY482" s="27" t="str">
        <f t="shared" si="956"/>
        <v/>
      </c>
      <c r="BZ482" s="27" t="str">
        <f t="shared" si="957"/>
        <v/>
      </c>
      <c r="CA482" s="27" t="str">
        <f t="shared" si="958"/>
        <v/>
      </c>
      <c r="CB482" s="27" t="str">
        <f t="shared" si="959"/>
        <v/>
      </c>
      <c r="CC482" s="27" t="str">
        <f t="shared" si="960"/>
        <v/>
      </c>
      <c r="CD482" s="27" t="str">
        <f t="shared" si="961"/>
        <v/>
      </c>
      <c r="CE482" s="27" t="str">
        <f t="shared" si="962"/>
        <v/>
      </c>
      <c r="CF482" s="27" t="str">
        <f t="shared" si="963"/>
        <v/>
      </c>
      <c r="CG482" s="27" t="str">
        <f t="shared" si="964"/>
        <v/>
      </c>
      <c r="CH482" s="27" t="str">
        <f t="shared" si="965"/>
        <v/>
      </c>
      <c r="CI482" s="27" t="str">
        <f t="shared" si="966"/>
        <v/>
      </c>
      <c r="CJ482" s="27" t="str">
        <f t="shared" si="967"/>
        <v/>
      </c>
      <c r="CK482" s="27" t="str">
        <f t="shared" si="968"/>
        <v/>
      </c>
      <c r="CL482" s="27" t="str">
        <f t="shared" si="969"/>
        <v/>
      </c>
      <c r="CM482" s="27" t="str">
        <f t="shared" si="970"/>
        <v/>
      </c>
      <c r="CN482" s="27" t="str">
        <f t="shared" si="971"/>
        <v/>
      </c>
      <c r="CO482" s="27" t="str">
        <f t="shared" si="972"/>
        <v/>
      </c>
      <c r="CP482" s="27" t="str">
        <f t="shared" si="973"/>
        <v/>
      </c>
      <c r="CQ482" s="27" t="str">
        <f t="shared" si="974"/>
        <v/>
      </c>
      <c r="CR482" s="27" t="str">
        <f t="shared" si="975"/>
        <v/>
      </c>
      <c r="CS482" s="27" t="str">
        <f t="shared" si="976"/>
        <v/>
      </c>
      <c r="CT482" s="27" t="str">
        <f t="shared" si="977"/>
        <v/>
      </c>
      <c r="CU482" s="27" t="str">
        <f t="shared" si="978"/>
        <v/>
      </c>
      <c r="CV482" s="27" t="str">
        <f t="shared" si="979"/>
        <v/>
      </c>
      <c r="CW482" s="27" t="str">
        <f t="shared" si="980"/>
        <v/>
      </c>
      <c r="CX482" s="27" t="str">
        <f t="shared" si="981"/>
        <v/>
      </c>
      <c r="CY482" s="27" t="str">
        <f t="shared" si="982"/>
        <v/>
      </c>
      <c r="CZ482" s="27" t="str">
        <f t="shared" si="983"/>
        <v/>
      </c>
      <c r="DA482" s="27" t="str">
        <f t="shared" si="984"/>
        <v/>
      </c>
      <c r="DB482" s="27" t="str">
        <f t="shared" si="985"/>
        <v/>
      </c>
      <c r="DC482" s="27" t="str">
        <f t="shared" si="986"/>
        <v/>
      </c>
      <c r="DD482" s="27" t="str">
        <f t="shared" si="987"/>
        <v/>
      </c>
      <c r="DE482" s="27" t="str">
        <f t="shared" si="988"/>
        <v/>
      </c>
      <c r="DF482" s="27" t="str">
        <f t="shared" si="989"/>
        <v/>
      </c>
      <c r="DG482" s="27" t="str">
        <f t="shared" si="990"/>
        <v/>
      </c>
      <c r="DH482" s="27" t="str">
        <f t="shared" si="991"/>
        <v/>
      </c>
      <c r="DI482" s="27" t="str">
        <f t="shared" si="992"/>
        <v/>
      </c>
      <c r="DJ482" s="27" t="str">
        <f t="shared" si="993"/>
        <v/>
      </c>
      <c r="DK482" s="27" t="str">
        <f t="shared" si="994"/>
        <v/>
      </c>
      <c r="DL482" s="27" t="str">
        <f t="shared" si="995"/>
        <v/>
      </c>
      <c r="DM482" s="27" t="str">
        <f t="shared" si="996"/>
        <v/>
      </c>
      <c r="DN482" s="27" t="str">
        <f t="shared" si="997"/>
        <v/>
      </c>
      <c r="DO482" s="27" t="str">
        <f t="shared" si="998"/>
        <v/>
      </c>
      <c r="DP482" s="27" t="str">
        <f t="shared" si="999"/>
        <v/>
      </c>
      <c r="DQ482" s="27" t="str">
        <f t="shared" si="1000"/>
        <v/>
      </c>
      <c r="DR482" s="27" t="str">
        <f t="shared" si="1001"/>
        <v/>
      </c>
      <c r="DS482" s="27" t="str">
        <f t="shared" si="1002"/>
        <v/>
      </c>
      <c r="DT482" s="27" t="str">
        <f t="shared" si="1003"/>
        <v/>
      </c>
      <c r="DU482" s="27" t="str">
        <f t="shared" si="1004"/>
        <v>|n每秒金币+7</v>
      </c>
      <c r="DV482" s="27" t="str">
        <f t="shared" si="1005"/>
        <v/>
      </c>
      <c r="DW482" s="27" t="str">
        <f t="shared" si="1006"/>
        <v/>
      </c>
    </row>
    <row r="483" spans="1:127" s="27" customFormat="1" ht="15" customHeight="1">
      <c r="A483" s="6" t="s">
        <v>961</v>
      </c>
      <c r="B483" s="6" t="s">
        <v>962</v>
      </c>
      <c r="C483" s="27" t="s">
        <v>938</v>
      </c>
      <c r="D483" s="27">
        <v>1500</v>
      </c>
      <c r="O483" s="66"/>
      <c r="T483" s="66"/>
      <c r="Z483" s="67"/>
      <c r="AA483" s="67"/>
      <c r="BW483" s="27" t="str">
        <f t="shared" si="954"/>
        <v>|n攻击+1500</v>
      </c>
      <c r="BX483" s="27" t="str">
        <f t="shared" si="955"/>
        <v>|n攻击+1500</v>
      </c>
      <c r="BY483" s="27" t="str">
        <f t="shared" si="956"/>
        <v/>
      </c>
      <c r="BZ483" s="27" t="str">
        <f t="shared" si="957"/>
        <v/>
      </c>
      <c r="CA483" s="27" t="str">
        <f t="shared" si="958"/>
        <v/>
      </c>
      <c r="CB483" s="27" t="str">
        <f t="shared" si="959"/>
        <v/>
      </c>
      <c r="CC483" s="27" t="str">
        <f t="shared" si="960"/>
        <v/>
      </c>
      <c r="CD483" s="27" t="str">
        <f t="shared" si="961"/>
        <v/>
      </c>
      <c r="CE483" s="27" t="str">
        <f t="shared" si="962"/>
        <v/>
      </c>
      <c r="CF483" s="27" t="str">
        <f t="shared" si="963"/>
        <v/>
      </c>
      <c r="CG483" s="27" t="str">
        <f t="shared" si="964"/>
        <v/>
      </c>
      <c r="CH483" s="27" t="str">
        <f t="shared" si="965"/>
        <v/>
      </c>
      <c r="CI483" s="27" t="str">
        <f t="shared" si="966"/>
        <v/>
      </c>
      <c r="CJ483" s="27" t="str">
        <f t="shared" si="967"/>
        <v/>
      </c>
      <c r="CK483" s="27" t="str">
        <f t="shared" si="968"/>
        <v/>
      </c>
      <c r="CL483" s="27" t="str">
        <f t="shared" si="969"/>
        <v/>
      </c>
      <c r="CM483" s="27" t="str">
        <f t="shared" si="970"/>
        <v/>
      </c>
      <c r="CN483" s="27" t="str">
        <f t="shared" si="971"/>
        <v/>
      </c>
      <c r="CO483" s="27" t="str">
        <f t="shared" si="972"/>
        <v/>
      </c>
      <c r="CP483" s="27" t="str">
        <f t="shared" si="973"/>
        <v/>
      </c>
      <c r="CQ483" s="27" t="str">
        <f t="shared" si="974"/>
        <v/>
      </c>
      <c r="CR483" s="27" t="str">
        <f t="shared" si="975"/>
        <v/>
      </c>
      <c r="CS483" s="27" t="str">
        <f t="shared" si="976"/>
        <v/>
      </c>
      <c r="CT483" s="27" t="str">
        <f t="shared" si="977"/>
        <v/>
      </c>
      <c r="CU483" s="27" t="str">
        <f t="shared" si="978"/>
        <v/>
      </c>
      <c r="CV483" s="27" t="str">
        <f t="shared" si="979"/>
        <v/>
      </c>
      <c r="CW483" s="27" t="str">
        <f t="shared" si="980"/>
        <v/>
      </c>
      <c r="CX483" s="27" t="str">
        <f t="shared" si="981"/>
        <v/>
      </c>
      <c r="CY483" s="27" t="str">
        <f t="shared" si="982"/>
        <v/>
      </c>
      <c r="CZ483" s="27" t="str">
        <f t="shared" si="983"/>
        <v/>
      </c>
      <c r="DA483" s="27" t="str">
        <f t="shared" si="984"/>
        <v/>
      </c>
      <c r="DB483" s="27" t="str">
        <f t="shared" si="985"/>
        <v/>
      </c>
      <c r="DC483" s="27" t="str">
        <f t="shared" si="986"/>
        <v/>
      </c>
      <c r="DD483" s="27" t="str">
        <f t="shared" si="987"/>
        <v/>
      </c>
      <c r="DE483" s="27" t="str">
        <f t="shared" si="988"/>
        <v/>
      </c>
      <c r="DF483" s="27" t="str">
        <f t="shared" si="989"/>
        <v/>
      </c>
      <c r="DG483" s="27" t="str">
        <f t="shared" si="990"/>
        <v/>
      </c>
      <c r="DH483" s="27" t="str">
        <f t="shared" si="991"/>
        <v/>
      </c>
      <c r="DI483" s="27" t="str">
        <f t="shared" si="992"/>
        <v/>
      </c>
      <c r="DJ483" s="27" t="str">
        <f t="shared" si="993"/>
        <v/>
      </c>
      <c r="DK483" s="27" t="str">
        <f t="shared" si="994"/>
        <v/>
      </c>
      <c r="DL483" s="27" t="str">
        <f t="shared" si="995"/>
        <v/>
      </c>
      <c r="DM483" s="27" t="str">
        <f t="shared" si="996"/>
        <v/>
      </c>
      <c r="DN483" s="27" t="str">
        <f t="shared" si="997"/>
        <v/>
      </c>
      <c r="DO483" s="27" t="str">
        <f t="shared" si="998"/>
        <v/>
      </c>
      <c r="DP483" s="27" t="str">
        <f t="shared" si="999"/>
        <v/>
      </c>
      <c r="DQ483" s="27" t="str">
        <f t="shared" si="1000"/>
        <v/>
      </c>
      <c r="DR483" s="27" t="str">
        <f t="shared" si="1001"/>
        <v/>
      </c>
      <c r="DS483" s="27" t="str">
        <f t="shared" si="1002"/>
        <v/>
      </c>
      <c r="DT483" s="27" t="str">
        <f t="shared" si="1003"/>
        <v/>
      </c>
      <c r="DU483" s="27" t="str">
        <f t="shared" si="1004"/>
        <v/>
      </c>
      <c r="DV483" s="27" t="str">
        <f t="shared" si="1005"/>
        <v/>
      </c>
      <c r="DW483" s="27" t="str">
        <f t="shared" si="1006"/>
        <v/>
      </c>
    </row>
    <row r="484" spans="1:127" s="27" customFormat="1" ht="15" customHeight="1">
      <c r="A484" s="6" t="s">
        <v>963</v>
      </c>
      <c r="B484" s="6" t="s">
        <v>964</v>
      </c>
      <c r="C484" s="27" t="s">
        <v>938</v>
      </c>
      <c r="O484" s="66"/>
      <c r="T484" s="66"/>
      <c r="Z484" s="67"/>
      <c r="AA484" s="67"/>
      <c r="AV484" s="27">
        <v>40</v>
      </c>
      <c r="BW484" s="27" t="str">
        <f t="shared" si="954"/>
        <v>|n杀敌生命+40</v>
      </c>
      <c r="BX484" s="27" t="str">
        <f t="shared" si="955"/>
        <v/>
      </c>
      <c r="BY484" s="27" t="str">
        <f t="shared" si="956"/>
        <v/>
      </c>
      <c r="BZ484" s="27" t="str">
        <f t="shared" si="957"/>
        <v/>
      </c>
      <c r="CA484" s="27" t="str">
        <f t="shared" si="958"/>
        <v/>
      </c>
      <c r="CB484" s="27" t="str">
        <f t="shared" si="959"/>
        <v/>
      </c>
      <c r="CC484" s="27" t="str">
        <f t="shared" si="960"/>
        <v/>
      </c>
      <c r="CD484" s="27" t="str">
        <f t="shared" si="961"/>
        <v/>
      </c>
      <c r="CE484" s="27" t="str">
        <f t="shared" si="962"/>
        <v/>
      </c>
      <c r="CF484" s="27" t="str">
        <f t="shared" si="963"/>
        <v/>
      </c>
      <c r="CG484" s="27" t="str">
        <f t="shared" si="964"/>
        <v/>
      </c>
      <c r="CH484" s="27" t="str">
        <f t="shared" si="965"/>
        <v/>
      </c>
      <c r="CI484" s="27" t="str">
        <f t="shared" si="966"/>
        <v/>
      </c>
      <c r="CJ484" s="27" t="str">
        <f t="shared" si="967"/>
        <v/>
      </c>
      <c r="CK484" s="27" t="str">
        <f t="shared" si="968"/>
        <v/>
      </c>
      <c r="CL484" s="27" t="str">
        <f t="shared" si="969"/>
        <v/>
      </c>
      <c r="CM484" s="27" t="str">
        <f t="shared" si="970"/>
        <v/>
      </c>
      <c r="CN484" s="27" t="str">
        <f t="shared" si="971"/>
        <v/>
      </c>
      <c r="CO484" s="27" t="str">
        <f t="shared" si="972"/>
        <v/>
      </c>
      <c r="CP484" s="27" t="str">
        <f t="shared" si="973"/>
        <v/>
      </c>
      <c r="CQ484" s="27" t="str">
        <f t="shared" si="974"/>
        <v/>
      </c>
      <c r="CR484" s="27" t="str">
        <f t="shared" si="975"/>
        <v/>
      </c>
      <c r="CS484" s="27" t="str">
        <f t="shared" si="976"/>
        <v/>
      </c>
      <c r="CT484" s="27" t="str">
        <f t="shared" si="977"/>
        <v/>
      </c>
      <c r="CU484" s="27" t="str">
        <f t="shared" si="978"/>
        <v/>
      </c>
      <c r="CV484" s="27" t="str">
        <f t="shared" si="979"/>
        <v/>
      </c>
      <c r="CW484" s="27" t="str">
        <f t="shared" si="980"/>
        <v/>
      </c>
      <c r="CX484" s="27" t="str">
        <f t="shared" si="981"/>
        <v/>
      </c>
      <c r="CY484" s="27" t="str">
        <f t="shared" si="982"/>
        <v/>
      </c>
      <c r="CZ484" s="27" t="str">
        <f t="shared" si="983"/>
        <v/>
      </c>
      <c r="DA484" s="27" t="str">
        <f t="shared" si="984"/>
        <v/>
      </c>
      <c r="DB484" s="27" t="str">
        <f t="shared" si="985"/>
        <v/>
      </c>
      <c r="DC484" s="27" t="str">
        <f t="shared" si="986"/>
        <v/>
      </c>
      <c r="DD484" s="27" t="str">
        <f t="shared" si="987"/>
        <v/>
      </c>
      <c r="DE484" s="27" t="str">
        <f t="shared" si="988"/>
        <v/>
      </c>
      <c r="DF484" s="27" t="str">
        <f t="shared" si="989"/>
        <v/>
      </c>
      <c r="DG484" s="27" t="str">
        <f t="shared" si="990"/>
        <v/>
      </c>
      <c r="DH484" s="27" t="str">
        <f t="shared" si="991"/>
        <v/>
      </c>
      <c r="DI484" s="27" t="str">
        <f t="shared" si="992"/>
        <v/>
      </c>
      <c r="DJ484" s="27" t="str">
        <f t="shared" si="993"/>
        <v/>
      </c>
      <c r="DK484" s="27" t="str">
        <f t="shared" si="994"/>
        <v/>
      </c>
      <c r="DL484" s="27" t="str">
        <f t="shared" si="995"/>
        <v/>
      </c>
      <c r="DM484" s="27" t="str">
        <f t="shared" si="996"/>
        <v/>
      </c>
      <c r="DN484" s="27" t="str">
        <f t="shared" si="997"/>
        <v/>
      </c>
      <c r="DO484" s="27" t="str">
        <f t="shared" si="998"/>
        <v/>
      </c>
      <c r="DP484" s="27" t="str">
        <f t="shared" si="999"/>
        <v>|n杀敌生命+40</v>
      </c>
      <c r="DQ484" s="27" t="str">
        <f t="shared" si="1000"/>
        <v/>
      </c>
      <c r="DR484" s="27" t="str">
        <f t="shared" si="1001"/>
        <v/>
      </c>
      <c r="DS484" s="27" t="str">
        <f t="shared" si="1002"/>
        <v/>
      </c>
      <c r="DT484" s="27" t="str">
        <f t="shared" si="1003"/>
        <v/>
      </c>
      <c r="DU484" s="27" t="str">
        <f t="shared" si="1004"/>
        <v/>
      </c>
      <c r="DV484" s="27" t="str">
        <f t="shared" si="1005"/>
        <v/>
      </c>
      <c r="DW484" s="27" t="str">
        <f t="shared" si="1006"/>
        <v/>
      </c>
    </row>
    <row r="485" spans="1:127" s="27" customFormat="1" ht="15" customHeight="1">
      <c r="A485" s="6" t="s">
        <v>965</v>
      </c>
      <c r="B485" s="6" t="s">
        <v>966</v>
      </c>
      <c r="C485" s="27" t="s">
        <v>938</v>
      </c>
      <c r="F485" s="27">
        <v>120</v>
      </c>
      <c r="O485" s="66"/>
      <c r="T485" s="66"/>
      <c r="Z485" s="67"/>
      <c r="AA485" s="67"/>
      <c r="BW485" s="27" t="str">
        <f t="shared" si="954"/>
        <v>|n护甲+120</v>
      </c>
      <c r="BX485" s="27" t="str">
        <f t="shared" si="955"/>
        <v/>
      </c>
      <c r="BY485" s="27" t="str">
        <f t="shared" si="956"/>
        <v/>
      </c>
      <c r="BZ485" s="27" t="str">
        <f t="shared" si="957"/>
        <v>|n护甲+120</v>
      </c>
      <c r="CA485" s="27" t="str">
        <f t="shared" si="958"/>
        <v/>
      </c>
      <c r="CB485" s="27" t="str">
        <f t="shared" si="959"/>
        <v/>
      </c>
      <c r="CC485" s="27" t="str">
        <f t="shared" si="960"/>
        <v/>
      </c>
      <c r="CD485" s="27" t="str">
        <f t="shared" si="961"/>
        <v/>
      </c>
      <c r="CE485" s="27" t="str">
        <f t="shared" si="962"/>
        <v/>
      </c>
      <c r="CF485" s="27" t="str">
        <f t="shared" si="963"/>
        <v/>
      </c>
      <c r="CG485" s="27" t="str">
        <f t="shared" si="964"/>
        <v/>
      </c>
      <c r="CH485" s="27" t="str">
        <f t="shared" si="965"/>
        <v/>
      </c>
      <c r="CI485" s="27" t="str">
        <f t="shared" si="966"/>
        <v/>
      </c>
      <c r="CJ485" s="27" t="str">
        <f t="shared" si="967"/>
        <v/>
      </c>
      <c r="CK485" s="27" t="str">
        <f t="shared" si="968"/>
        <v/>
      </c>
      <c r="CL485" s="27" t="str">
        <f t="shared" si="969"/>
        <v/>
      </c>
      <c r="CM485" s="27" t="str">
        <f t="shared" si="970"/>
        <v/>
      </c>
      <c r="CN485" s="27" t="str">
        <f t="shared" si="971"/>
        <v/>
      </c>
      <c r="CO485" s="27" t="str">
        <f t="shared" si="972"/>
        <v/>
      </c>
      <c r="CP485" s="27" t="str">
        <f t="shared" si="973"/>
        <v/>
      </c>
      <c r="CQ485" s="27" t="str">
        <f t="shared" si="974"/>
        <v/>
      </c>
      <c r="CR485" s="27" t="str">
        <f t="shared" si="975"/>
        <v/>
      </c>
      <c r="CS485" s="27" t="str">
        <f t="shared" si="976"/>
        <v/>
      </c>
      <c r="CT485" s="27" t="str">
        <f t="shared" si="977"/>
        <v/>
      </c>
      <c r="CU485" s="27" t="str">
        <f t="shared" si="978"/>
        <v/>
      </c>
      <c r="CV485" s="27" t="str">
        <f t="shared" si="979"/>
        <v/>
      </c>
      <c r="CW485" s="27" t="str">
        <f t="shared" si="980"/>
        <v/>
      </c>
      <c r="CX485" s="27" t="str">
        <f t="shared" si="981"/>
        <v/>
      </c>
      <c r="CY485" s="27" t="str">
        <f t="shared" si="982"/>
        <v/>
      </c>
      <c r="CZ485" s="27" t="str">
        <f t="shared" si="983"/>
        <v/>
      </c>
      <c r="DA485" s="27" t="str">
        <f t="shared" si="984"/>
        <v/>
      </c>
      <c r="DB485" s="27" t="str">
        <f t="shared" si="985"/>
        <v/>
      </c>
      <c r="DC485" s="27" t="str">
        <f t="shared" si="986"/>
        <v/>
      </c>
      <c r="DD485" s="27" t="str">
        <f t="shared" si="987"/>
        <v/>
      </c>
      <c r="DE485" s="27" t="str">
        <f t="shared" si="988"/>
        <v/>
      </c>
      <c r="DF485" s="27" t="str">
        <f t="shared" si="989"/>
        <v/>
      </c>
      <c r="DG485" s="27" t="str">
        <f t="shared" si="990"/>
        <v/>
      </c>
      <c r="DH485" s="27" t="str">
        <f t="shared" si="991"/>
        <v/>
      </c>
      <c r="DI485" s="27" t="str">
        <f t="shared" si="992"/>
        <v/>
      </c>
      <c r="DJ485" s="27" t="str">
        <f t="shared" si="993"/>
        <v/>
      </c>
      <c r="DK485" s="27" t="str">
        <f t="shared" si="994"/>
        <v/>
      </c>
      <c r="DL485" s="27" t="str">
        <f t="shared" si="995"/>
        <v/>
      </c>
      <c r="DM485" s="27" t="str">
        <f t="shared" si="996"/>
        <v/>
      </c>
      <c r="DN485" s="27" t="str">
        <f t="shared" si="997"/>
        <v/>
      </c>
      <c r="DO485" s="27" t="str">
        <f t="shared" si="998"/>
        <v/>
      </c>
      <c r="DP485" s="27" t="str">
        <f t="shared" si="999"/>
        <v/>
      </c>
      <c r="DQ485" s="27" t="str">
        <f t="shared" si="1000"/>
        <v/>
      </c>
      <c r="DR485" s="27" t="str">
        <f t="shared" si="1001"/>
        <v/>
      </c>
      <c r="DS485" s="27" t="str">
        <f t="shared" si="1002"/>
        <v/>
      </c>
      <c r="DT485" s="27" t="str">
        <f t="shared" si="1003"/>
        <v/>
      </c>
      <c r="DU485" s="27" t="str">
        <f t="shared" si="1004"/>
        <v/>
      </c>
      <c r="DV485" s="27" t="str">
        <f t="shared" si="1005"/>
        <v/>
      </c>
      <c r="DW485" s="27" t="str">
        <f t="shared" si="1006"/>
        <v/>
      </c>
    </row>
    <row r="486" spans="1:127" s="27" customFormat="1" ht="15" customHeight="1">
      <c r="A486" s="6" t="s">
        <v>967</v>
      </c>
      <c r="B486" s="6" t="s">
        <v>968</v>
      </c>
      <c r="C486" s="27" t="s">
        <v>938</v>
      </c>
      <c r="H486" s="27">
        <v>12000</v>
      </c>
      <c r="O486" s="66"/>
      <c r="T486" s="66"/>
      <c r="Z486" s="67"/>
      <c r="AA486" s="67"/>
      <c r="BW486" s="27" t="str">
        <f t="shared" si="954"/>
        <v>|n生命值+12000</v>
      </c>
      <c r="BX486" s="27" t="str">
        <f t="shared" si="955"/>
        <v/>
      </c>
      <c r="BY486" s="27" t="str">
        <f t="shared" si="956"/>
        <v/>
      </c>
      <c r="BZ486" s="27" t="str">
        <f t="shared" si="957"/>
        <v/>
      </c>
      <c r="CA486" s="27" t="str">
        <f t="shared" si="958"/>
        <v/>
      </c>
      <c r="CB486" s="27" t="str">
        <f t="shared" si="959"/>
        <v>|n生命值+12000</v>
      </c>
      <c r="CC486" s="27" t="str">
        <f t="shared" si="960"/>
        <v/>
      </c>
      <c r="CD486" s="27" t="str">
        <f t="shared" si="961"/>
        <v/>
      </c>
      <c r="CE486" s="27" t="str">
        <f t="shared" si="962"/>
        <v/>
      </c>
      <c r="CF486" s="27" t="str">
        <f t="shared" si="963"/>
        <v/>
      </c>
      <c r="CG486" s="27" t="str">
        <f t="shared" si="964"/>
        <v/>
      </c>
      <c r="CH486" s="27" t="str">
        <f t="shared" si="965"/>
        <v/>
      </c>
      <c r="CI486" s="27" t="str">
        <f t="shared" si="966"/>
        <v/>
      </c>
      <c r="CJ486" s="27" t="str">
        <f t="shared" si="967"/>
        <v/>
      </c>
      <c r="CK486" s="27" t="str">
        <f t="shared" si="968"/>
        <v/>
      </c>
      <c r="CL486" s="27" t="str">
        <f t="shared" si="969"/>
        <v/>
      </c>
      <c r="CM486" s="27" t="str">
        <f t="shared" si="970"/>
        <v/>
      </c>
      <c r="CN486" s="27" t="str">
        <f t="shared" si="971"/>
        <v/>
      </c>
      <c r="CO486" s="27" t="str">
        <f t="shared" si="972"/>
        <v/>
      </c>
      <c r="CP486" s="27" t="str">
        <f t="shared" si="973"/>
        <v/>
      </c>
      <c r="CQ486" s="27" t="str">
        <f t="shared" si="974"/>
        <v/>
      </c>
      <c r="CR486" s="27" t="str">
        <f t="shared" si="975"/>
        <v/>
      </c>
      <c r="CS486" s="27" t="str">
        <f t="shared" si="976"/>
        <v/>
      </c>
      <c r="CT486" s="27" t="str">
        <f t="shared" si="977"/>
        <v/>
      </c>
      <c r="CU486" s="27" t="str">
        <f t="shared" si="978"/>
        <v/>
      </c>
      <c r="CV486" s="27" t="str">
        <f t="shared" si="979"/>
        <v/>
      </c>
      <c r="CW486" s="27" t="str">
        <f t="shared" si="980"/>
        <v/>
      </c>
      <c r="CX486" s="27" t="str">
        <f t="shared" si="981"/>
        <v/>
      </c>
      <c r="CY486" s="27" t="str">
        <f t="shared" si="982"/>
        <v/>
      </c>
      <c r="CZ486" s="27" t="str">
        <f t="shared" si="983"/>
        <v/>
      </c>
      <c r="DA486" s="27" t="str">
        <f t="shared" si="984"/>
        <v/>
      </c>
      <c r="DB486" s="27" t="str">
        <f t="shared" si="985"/>
        <v/>
      </c>
      <c r="DC486" s="27" t="str">
        <f t="shared" si="986"/>
        <v/>
      </c>
      <c r="DD486" s="27" t="str">
        <f t="shared" si="987"/>
        <v/>
      </c>
      <c r="DE486" s="27" t="str">
        <f t="shared" si="988"/>
        <v/>
      </c>
      <c r="DF486" s="27" t="str">
        <f t="shared" si="989"/>
        <v/>
      </c>
      <c r="DG486" s="27" t="str">
        <f t="shared" si="990"/>
        <v/>
      </c>
      <c r="DH486" s="27" t="str">
        <f t="shared" si="991"/>
        <v/>
      </c>
      <c r="DI486" s="27" t="str">
        <f t="shared" si="992"/>
        <v/>
      </c>
      <c r="DJ486" s="27" t="str">
        <f t="shared" si="993"/>
        <v/>
      </c>
      <c r="DK486" s="27" t="str">
        <f t="shared" si="994"/>
        <v/>
      </c>
      <c r="DL486" s="27" t="str">
        <f t="shared" si="995"/>
        <v/>
      </c>
      <c r="DM486" s="27" t="str">
        <f t="shared" si="996"/>
        <v/>
      </c>
      <c r="DN486" s="27" t="str">
        <f t="shared" si="997"/>
        <v/>
      </c>
      <c r="DO486" s="27" t="str">
        <f t="shared" si="998"/>
        <v/>
      </c>
      <c r="DP486" s="27" t="str">
        <f t="shared" si="999"/>
        <v/>
      </c>
      <c r="DQ486" s="27" t="str">
        <f t="shared" si="1000"/>
        <v/>
      </c>
      <c r="DR486" s="27" t="str">
        <f t="shared" si="1001"/>
        <v/>
      </c>
      <c r="DS486" s="27" t="str">
        <f t="shared" si="1002"/>
        <v/>
      </c>
      <c r="DT486" s="27" t="str">
        <f t="shared" si="1003"/>
        <v/>
      </c>
      <c r="DU486" s="27" t="str">
        <f t="shared" si="1004"/>
        <v/>
      </c>
      <c r="DV486" s="27" t="str">
        <f t="shared" si="1005"/>
        <v/>
      </c>
      <c r="DW486" s="27" t="str">
        <f t="shared" si="1006"/>
        <v/>
      </c>
    </row>
    <row r="487" spans="1:127" s="27" customFormat="1" ht="15" customHeight="1">
      <c r="A487" s="6" t="s">
        <v>969</v>
      </c>
      <c r="B487" s="6" t="s">
        <v>970</v>
      </c>
      <c r="C487" s="27" t="s">
        <v>938</v>
      </c>
      <c r="O487" s="66"/>
      <c r="T487" s="66"/>
      <c r="Z487" s="67"/>
      <c r="AA487" s="67"/>
      <c r="AT487" s="27">
        <v>6</v>
      </c>
      <c r="BW487" s="27" t="str">
        <f t="shared" si="954"/>
        <v>|n杀敌攻击+6</v>
      </c>
      <c r="BX487" s="27" t="str">
        <f t="shared" si="955"/>
        <v/>
      </c>
      <c r="BY487" s="27" t="str">
        <f t="shared" si="956"/>
        <v/>
      </c>
      <c r="BZ487" s="27" t="str">
        <f t="shared" si="957"/>
        <v/>
      </c>
      <c r="CA487" s="27" t="str">
        <f t="shared" si="958"/>
        <v/>
      </c>
      <c r="CB487" s="27" t="str">
        <f t="shared" si="959"/>
        <v/>
      </c>
      <c r="CC487" s="27" t="str">
        <f t="shared" si="960"/>
        <v/>
      </c>
      <c r="CD487" s="27" t="str">
        <f t="shared" si="961"/>
        <v/>
      </c>
      <c r="CE487" s="27" t="str">
        <f t="shared" si="962"/>
        <v/>
      </c>
      <c r="CF487" s="27" t="str">
        <f t="shared" si="963"/>
        <v/>
      </c>
      <c r="CG487" s="27" t="str">
        <f t="shared" si="964"/>
        <v/>
      </c>
      <c r="CH487" s="27" t="str">
        <f t="shared" si="965"/>
        <v/>
      </c>
      <c r="CI487" s="27" t="str">
        <f t="shared" si="966"/>
        <v/>
      </c>
      <c r="CJ487" s="27" t="str">
        <f t="shared" si="967"/>
        <v/>
      </c>
      <c r="CK487" s="27" t="str">
        <f t="shared" si="968"/>
        <v/>
      </c>
      <c r="CL487" s="27" t="str">
        <f t="shared" si="969"/>
        <v/>
      </c>
      <c r="CM487" s="27" t="str">
        <f t="shared" si="970"/>
        <v/>
      </c>
      <c r="CN487" s="27" t="str">
        <f t="shared" si="971"/>
        <v/>
      </c>
      <c r="CO487" s="27" t="str">
        <f t="shared" si="972"/>
        <v/>
      </c>
      <c r="CP487" s="27" t="str">
        <f t="shared" si="973"/>
        <v/>
      </c>
      <c r="CQ487" s="27" t="str">
        <f t="shared" si="974"/>
        <v/>
      </c>
      <c r="CR487" s="27" t="str">
        <f t="shared" si="975"/>
        <v/>
      </c>
      <c r="CS487" s="27" t="str">
        <f t="shared" si="976"/>
        <v/>
      </c>
      <c r="CT487" s="27" t="str">
        <f t="shared" si="977"/>
        <v/>
      </c>
      <c r="CU487" s="27" t="str">
        <f t="shared" si="978"/>
        <v/>
      </c>
      <c r="CV487" s="27" t="str">
        <f t="shared" si="979"/>
        <v/>
      </c>
      <c r="CW487" s="27" t="str">
        <f t="shared" si="980"/>
        <v/>
      </c>
      <c r="CX487" s="27" t="str">
        <f t="shared" si="981"/>
        <v/>
      </c>
      <c r="CY487" s="27" t="str">
        <f t="shared" si="982"/>
        <v/>
      </c>
      <c r="CZ487" s="27" t="str">
        <f t="shared" si="983"/>
        <v/>
      </c>
      <c r="DA487" s="27" t="str">
        <f t="shared" si="984"/>
        <v/>
      </c>
      <c r="DB487" s="27" t="str">
        <f t="shared" si="985"/>
        <v/>
      </c>
      <c r="DC487" s="27" t="str">
        <f t="shared" si="986"/>
        <v/>
      </c>
      <c r="DD487" s="27" t="str">
        <f t="shared" si="987"/>
        <v/>
      </c>
      <c r="DE487" s="27" t="str">
        <f t="shared" si="988"/>
        <v/>
      </c>
      <c r="DF487" s="27" t="str">
        <f t="shared" si="989"/>
        <v/>
      </c>
      <c r="DG487" s="27" t="str">
        <f t="shared" si="990"/>
        <v/>
      </c>
      <c r="DH487" s="27" t="str">
        <f t="shared" si="991"/>
        <v/>
      </c>
      <c r="DI487" s="27" t="str">
        <f t="shared" si="992"/>
        <v/>
      </c>
      <c r="DJ487" s="27" t="str">
        <f t="shared" si="993"/>
        <v/>
      </c>
      <c r="DK487" s="27" t="str">
        <f t="shared" si="994"/>
        <v/>
      </c>
      <c r="DL487" s="27" t="str">
        <f t="shared" si="995"/>
        <v/>
      </c>
      <c r="DM487" s="27" t="str">
        <f t="shared" si="996"/>
        <v/>
      </c>
      <c r="DN487" s="27" t="str">
        <f t="shared" si="997"/>
        <v>|n杀敌攻击+6</v>
      </c>
      <c r="DO487" s="27" t="str">
        <f t="shared" si="998"/>
        <v/>
      </c>
      <c r="DP487" s="27" t="str">
        <f t="shared" si="999"/>
        <v/>
      </c>
      <c r="DQ487" s="27" t="str">
        <f t="shared" si="1000"/>
        <v/>
      </c>
      <c r="DR487" s="27" t="str">
        <f t="shared" si="1001"/>
        <v/>
      </c>
      <c r="DS487" s="27" t="str">
        <f t="shared" si="1002"/>
        <v/>
      </c>
      <c r="DT487" s="27" t="str">
        <f t="shared" si="1003"/>
        <v/>
      </c>
      <c r="DU487" s="27" t="str">
        <f t="shared" si="1004"/>
        <v/>
      </c>
      <c r="DV487" s="27" t="str">
        <f t="shared" si="1005"/>
        <v/>
      </c>
      <c r="DW487" s="27" t="str">
        <f t="shared" si="1006"/>
        <v/>
      </c>
    </row>
    <row r="488" spans="1:127" s="27" customFormat="1" ht="15" customHeight="1">
      <c r="A488" s="6" t="s">
        <v>971</v>
      </c>
      <c r="B488" s="6" t="s">
        <v>972</v>
      </c>
      <c r="C488" s="27" t="s">
        <v>938</v>
      </c>
      <c r="O488" s="66"/>
      <c r="T488" s="66"/>
      <c r="Z488" s="67"/>
      <c r="AA488" s="67"/>
      <c r="AV488" s="27">
        <v>70</v>
      </c>
      <c r="BW488" s="27" t="str">
        <f t="shared" si="954"/>
        <v>|n杀敌生命+70</v>
      </c>
      <c r="BX488" s="27" t="str">
        <f t="shared" si="955"/>
        <v/>
      </c>
      <c r="BY488" s="27" t="str">
        <f t="shared" si="956"/>
        <v/>
      </c>
      <c r="BZ488" s="27" t="str">
        <f t="shared" si="957"/>
        <v/>
      </c>
      <c r="CA488" s="27" t="str">
        <f t="shared" si="958"/>
        <v/>
      </c>
      <c r="CB488" s="27" t="str">
        <f t="shared" si="959"/>
        <v/>
      </c>
      <c r="CC488" s="27" t="str">
        <f t="shared" si="960"/>
        <v/>
      </c>
      <c r="CD488" s="27" t="str">
        <f t="shared" si="961"/>
        <v/>
      </c>
      <c r="CE488" s="27" t="str">
        <f t="shared" si="962"/>
        <v/>
      </c>
      <c r="CF488" s="27" t="str">
        <f t="shared" si="963"/>
        <v/>
      </c>
      <c r="CG488" s="27" t="str">
        <f t="shared" si="964"/>
        <v/>
      </c>
      <c r="CH488" s="27" t="str">
        <f t="shared" si="965"/>
        <v/>
      </c>
      <c r="CI488" s="27" t="str">
        <f t="shared" si="966"/>
        <v/>
      </c>
      <c r="CJ488" s="27" t="str">
        <f t="shared" si="967"/>
        <v/>
      </c>
      <c r="CK488" s="27" t="str">
        <f t="shared" si="968"/>
        <v/>
      </c>
      <c r="CL488" s="27" t="str">
        <f t="shared" si="969"/>
        <v/>
      </c>
      <c r="CM488" s="27" t="str">
        <f t="shared" si="970"/>
        <v/>
      </c>
      <c r="CN488" s="27" t="str">
        <f t="shared" si="971"/>
        <v/>
      </c>
      <c r="CO488" s="27" t="str">
        <f t="shared" si="972"/>
        <v/>
      </c>
      <c r="CP488" s="27" t="str">
        <f t="shared" si="973"/>
        <v/>
      </c>
      <c r="CQ488" s="27" t="str">
        <f t="shared" si="974"/>
        <v/>
      </c>
      <c r="CR488" s="27" t="str">
        <f t="shared" si="975"/>
        <v/>
      </c>
      <c r="CS488" s="27" t="str">
        <f t="shared" si="976"/>
        <v/>
      </c>
      <c r="CT488" s="27" t="str">
        <f t="shared" si="977"/>
        <v/>
      </c>
      <c r="CU488" s="27" t="str">
        <f t="shared" si="978"/>
        <v/>
      </c>
      <c r="CV488" s="27" t="str">
        <f t="shared" si="979"/>
        <v/>
      </c>
      <c r="CW488" s="27" t="str">
        <f t="shared" si="980"/>
        <v/>
      </c>
      <c r="CX488" s="27" t="str">
        <f t="shared" si="981"/>
        <v/>
      </c>
      <c r="CY488" s="27" t="str">
        <f t="shared" si="982"/>
        <v/>
      </c>
      <c r="CZ488" s="27" t="str">
        <f t="shared" si="983"/>
        <v/>
      </c>
      <c r="DA488" s="27" t="str">
        <f t="shared" si="984"/>
        <v/>
      </c>
      <c r="DB488" s="27" t="str">
        <f t="shared" si="985"/>
        <v/>
      </c>
      <c r="DC488" s="27" t="str">
        <f t="shared" si="986"/>
        <v/>
      </c>
      <c r="DD488" s="27" t="str">
        <f t="shared" si="987"/>
        <v/>
      </c>
      <c r="DE488" s="27" t="str">
        <f t="shared" si="988"/>
        <v/>
      </c>
      <c r="DF488" s="27" t="str">
        <f t="shared" si="989"/>
        <v/>
      </c>
      <c r="DG488" s="27" t="str">
        <f t="shared" si="990"/>
        <v/>
      </c>
      <c r="DH488" s="27" t="str">
        <f t="shared" si="991"/>
        <v/>
      </c>
      <c r="DI488" s="27" t="str">
        <f t="shared" si="992"/>
        <v/>
      </c>
      <c r="DJ488" s="27" t="str">
        <f t="shared" si="993"/>
        <v/>
      </c>
      <c r="DK488" s="27" t="str">
        <f t="shared" si="994"/>
        <v/>
      </c>
      <c r="DL488" s="27" t="str">
        <f t="shared" si="995"/>
        <v/>
      </c>
      <c r="DM488" s="27" t="str">
        <f t="shared" si="996"/>
        <v/>
      </c>
      <c r="DN488" s="27" t="str">
        <f t="shared" si="997"/>
        <v/>
      </c>
      <c r="DO488" s="27" t="str">
        <f t="shared" si="998"/>
        <v/>
      </c>
      <c r="DP488" s="27" t="str">
        <f t="shared" si="999"/>
        <v>|n杀敌生命+70</v>
      </c>
      <c r="DQ488" s="27" t="str">
        <f t="shared" si="1000"/>
        <v/>
      </c>
      <c r="DR488" s="27" t="str">
        <f t="shared" si="1001"/>
        <v/>
      </c>
      <c r="DS488" s="27" t="str">
        <f t="shared" si="1002"/>
        <v/>
      </c>
      <c r="DT488" s="27" t="str">
        <f t="shared" si="1003"/>
        <v/>
      </c>
      <c r="DU488" s="27" t="str">
        <f t="shared" si="1004"/>
        <v/>
      </c>
      <c r="DV488" s="27" t="str">
        <f t="shared" si="1005"/>
        <v/>
      </c>
      <c r="DW488" s="27" t="str">
        <f t="shared" si="1006"/>
        <v/>
      </c>
    </row>
    <row r="489" spans="1:127" s="27" customFormat="1" ht="15" customHeight="1">
      <c r="A489" s="6" t="s">
        <v>973</v>
      </c>
      <c r="B489" s="6" t="s">
        <v>974</v>
      </c>
      <c r="C489" s="27" t="s">
        <v>938</v>
      </c>
      <c r="O489" s="66"/>
      <c r="T489" s="66"/>
      <c r="Z489" s="67"/>
      <c r="AA489" s="67"/>
      <c r="AU489" s="27">
        <v>2</v>
      </c>
      <c r="BW489" s="27" t="str">
        <f t="shared" si="954"/>
        <v>|n杀敌业力+2</v>
      </c>
      <c r="BX489" s="27" t="str">
        <f t="shared" si="955"/>
        <v/>
      </c>
      <c r="BY489" s="27" t="str">
        <f t="shared" si="956"/>
        <v/>
      </c>
      <c r="BZ489" s="27" t="str">
        <f t="shared" si="957"/>
        <v/>
      </c>
      <c r="CA489" s="27" t="str">
        <f t="shared" si="958"/>
        <v/>
      </c>
      <c r="CB489" s="27" t="str">
        <f t="shared" si="959"/>
        <v/>
      </c>
      <c r="CC489" s="27" t="str">
        <f t="shared" si="960"/>
        <v/>
      </c>
      <c r="CD489" s="27" t="str">
        <f t="shared" si="961"/>
        <v/>
      </c>
      <c r="CE489" s="27" t="str">
        <f t="shared" si="962"/>
        <v/>
      </c>
      <c r="CF489" s="27" t="str">
        <f t="shared" si="963"/>
        <v/>
      </c>
      <c r="CG489" s="27" t="str">
        <f t="shared" si="964"/>
        <v/>
      </c>
      <c r="CH489" s="27" t="str">
        <f t="shared" si="965"/>
        <v/>
      </c>
      <c r="CI489" s="27" t="str">
        <f t="shared" si="966"/>
        <v/>
      </c>
      <c r="CJ489" s="27" t="str">
        <f t="shared" si="967"/>
        <v/>
      </c>
      <c r="CK489" s="27" t="str">
        <f t="shared" si="968"/>
        <v/>
      </c>
      <c r="CL489" s="27" t="str">
        <f t="shared" si="969"/>
        <v/>
      </c>
      <c r="CM489" s="27" t="str">
        <f t="shared" si="970"/>
        <v/>
      </c>
      <c r="CN489" s="27" t="str">
        <f t="shared" si="971"/>
        <v/>
      </c>
      <c r="CO489" s="27" t="str">
        <f t="shared" si="972"/>
        <v/>
      </c>
      <c r="CP489" s="27" t="str">
        <f t="shared" si="973"/>
        <v/>
      </c>
      <c r="CQ489" s="27" t="str">
        <f t="shared" si="974"/>
        <v/>
      </c>
      <c r="CR489" s="27" t="str">
        <f t="shared" si="975"/>
        <v/>
      </c>
      <c r="CS489" s="27" t="str">
        <f t="shared" si="976"/>
        <v/>
      </c>
      <c r="CT489" s="27" t="str">
        <f t="shared" si="977"/>
        <v/>
      </c>
      <c r="CU489" s="27" t="str">
        <f t="shared" si="978"/>
        <v/>
      </c>
      <c r="CV489" s="27" t="str">
        <f t="shared" si="979"/>
        <v/>
      </c>
      <c r="CW489" s="27" t="str">
        <f t="shared" si="980"/>
        <v/>
      </c>
      <c r="CX489" s="27" t="str">
        <f t="shared" si="981"/>
        <v/>
      </c>
      <c r="CY489" s="27" t="str">
        <f t="shared" si="982"/>
        <v/>
      </c>
      <c r="CZ489" s="27" t="str">
        <f t="shared" si="983"/>
        <v/>
      </c>
      <c r="DA489" s="27" t="str">
        <f t="shared" si="984"/>
        <v/>
      </c>
      <c r="DB489" s="27" t="str">
        <f t="shared" si="985"/>
        <v/>
      </c>
      <c r="DC489" s="27" t="str">
        <f t="shared" si="986"/>
        <v/>
      </c>
      <c r="DD489" s="27" t="str">
        <f t="shared" si="987"/>
        <v/>
      </c>
      <c r="DE489" s="27" t="str">
        <f t="shared" si="988"/>
        <v/>
      </c>
      <c r="DF489" s="27" t="str">
        <f t="shared" si="989"/>
        <v/>
      </c>
      <c r="DG489" s="27" t="str">
        <f t="shared" si="990"/>
        <v/>
      </c>
      <c r="DH489" s="27" t="str">
        <f t="shared" si="991"/>
        <v/>
      </c>
      <c r="DI489" s="27" t="str">
        <f t="shared" si="992"/>
        <v/>
      </c>
      <c r="DJ489" s="27" t="str">
        <f t="shared" si="993"/>
        <v/>
      </c>
      <c r="DK489" s="27" t="str">
        <f t="shared" si="994"/>
        <v/>
      </c>
      <c r="DL489" s="27" t="str">
        <f t="shared" si="995"/>
        <v/>
      </c>
      <c r="DM489" s="27" t="str">
        <f t="shared" si="996"/>
        <v/>
      </c>
      <c r="DN489" s="27" t="str">
        <f t="shared" si="997"/>
        <v/>
      </c>
      <c r="DO489" s="27" t="str">
        <f t="shared" si="998"/>
        <v>|n杀敌业力+2</v>
      </c>
      <c r="DP489" s="27" t="str">
        <f t="shared" si="999"/>
        <v/>
      </c>
      <c r="DQ489" s="27" t="str">
        <f t="shared" si="1000"/>
        <v/>
      </c>
      <c r="DR489" s="27" t="str">
        <f t="shared" si="1001"/>
        <v/>
      </c>
      <c r="DS489" s="27" t="str">
        <f t="shared" si="1002"/>
        <v/>
      </c>
      <c r="DT489" s="27" t="str">
        <f t="shared" si="1003"/>
        <v/>
      </c>
      <c r="DU489" s="27" t="str">
        <f t="shared" si="1004"/>
        <v/>
      </c>
      <c r="DV489" s="27" t="str">
        <f t="shared" si="1005"/>
        <v/>
      </c>
      <c r="DW489" s="27" t="str">
        <f t="shared" si="1006"/>
        <v/>
      </c>
    </row>
    <row r="490" spans="1:127" s="27" customFormat="1" ht="15.95" customHeight="1">
      <c r="A490" s="6" t="s">
        <v>975</v>
      </c>
      <c r="B490" s="6" t="s">
        <v>976</v>
      </c>
      <c r="C490" s="27" t="s">
        <v>938</v>
      </c>
      <c r="O490" s="66"/>
      <c r="T490" s="66"/>
      <c r="Z490" s="67"/>
      <c r="AA490" s="67"/>
      <c r="AU490" s="27">
        <v>3</v>
      </c>
      <c r="BW490" s="27" t="str">
        <f t="shared" si="954"/>
        <v>|n杀敌业力+3</v>
      </c>
      <c r="BX490" s="27" t="str">
        <f t="shared" si="955"/>
        <v/>
      </c>
      <c r="BY490" s="27" t="str">
        <f t="shared" si="956"/>
        <v/>
      </c>
      <c r="BZ490" s="27" t="str">
        <f t="shared" si="957"/>
        <v/>
      </c>
      <c r="CA490" s="27" t="str">
        <f t="shared" si="958"/>
        <v/>
      </c>
      <c r="CB490" s="27" t="str">
        <f t="shared" si="959"/>
        <v/>
      </c>
      <c r="CC490" s="27" t="str">
        <f t="shared" si="960"/>
        <v/>
      </c>
      <c r="CD490" s="27" t="str">
        <f t="shared" si="961"/>
        <v/>
      </c>
      <c r="CE490" s="27" t="str">
        <f t="shared" si="962"/>
        <v/>
      </c>
      <c r="CF490" s="27" t="str">
        <f t="shared" si="963"/>
        <v/>
      </c>
      <c r="CG490" s="27" t="str">
        <f t="shared" si="964"/>
        <v/>
      </c>
      <c r="CH490" s="27" t="str">
        <f t="shared" si="965"/>
        <v/>
      </c>
      <c r="CI490" s="27" t="str">
        <f t="shared" si="966"/>
        <v/>
      </c>
      <c r="CJ490" s="27" t="str">
        <f t="shared" si="967"/>
        <v/>
      </c>
      <c r="CK490" s="27" t="str">
        <f t="shared" si="968"/>
        <v/>
      </c>
      <c r="CL490" s="27" t="str">
        <f t="shared" si="969"/>
        <v/>
      </c>
      <c r="CM490" s="27" t="str">
        <f t="shared" si="970"/>
        <v/>
      </c>
      <c r="CN490" s="27" t="str">
        <f t="shared" si="971"/>
        <v/>
      </c>
      <c r="CO490" s="27" t="str">
        <f t="shared" si="972"/>
        <v/>
      </c>
      <c r="CP490" s="27" t="str">
        <f t="shared" si="973"/>
        <v/>
      </c>
      <c r="CQ490" s="27" t="str">
        <f t="shared" si="974"/>
        <v/>
      </c>
      <c r="CR490" s="27" t="str">
        <f t="shared" si="975"/>
        <v/>
      </c>
      <c r="CS490" s="27" t="str">
        <f t="shared" si="976"/>
        <v/>
      </c>
      <c r="CT490" s="27" t="str">
        <f t="shared" si="977"/>
        <v/>
      </c>
      <c r="CU490" s="27" t="str">
        <f t="shared" si="978"/>
        <v/>
      </c>
      <c r="CV490" s="27" t="str">
        <f t="shared" si="979"/>
        <v/>
      </c>
      <c r="CW490" s="27" t="str">
        <f t="shared" si="980"/>
        <v/>
      </c>
      <c r="CX490" s="27" t="str">
        <f t="shared" si="981"/>
        <v/>
      </c>
      <c r="CY490" s="27" t="str">
        <f t="shared" si="982"/>
        <v/>
      </c>
      <c r="CZ490" s="27" t="str">
        <f t="shared" si="983"/>
        <v/>
      </c>
      <c r="DA490" s="27" t="str">
        <f t="shared" si="984"/>
        <v/>
      </c>
      <c r="DB490" s="27" t="str">
        <f t="shared" si="985"/>
        <v/>
      </c>
      <c r="DC490" s="27" t="str">
        <f t="shared" si="986"/>
        <v/>
      </c>
      <c r="DD490" s="27" t="str">
        <f t="shared" si="987"/>
        <v/>
      </c>
      <c r="DE490" s="27" t="str">
        <f t="shared" si="988"/>
        <v/>
      </c>
      <c r="DF490" s="27" t="str">
        <f t="shared" si="989"/>
        <v/>
      </c>
      <c r="DG490" s="27" t="str">
        <f t="shared" si="990"/>
        <v/>
      </c>
      <c r="DH490" s="27" t="str">
        <f t="shared" si="991"/>
        <v/>
      </c>
      <c r="DI490" s="27" t="str">
        <f t="shared" si="992"/>
        <v/>
      </c>
      <c r="DJ490" s="27" t="str">
        <f t="shared" si="993"/>
        <v/>
      </c>
      <c r="DK490" s="27" t="str">
        <f t="shared" si="994"/>
        <v/>
      </c>
      <c r="DL490" s="27" t="str">
        <f t="shared" si="995"/>
        <v/>
      </c>
      <c r="DM490" s="27" t="str">
        <f t="shared" si="996"/>
        <v/>
      </c>
      <c r="DN490" s="27" t="str">
        <f t="shared" si="997"/>
        <v/>
      </c>
      <c r="DO490" s="27" t="str">
        <f t="shared" si="998"/>
        <v>|n杀敌业力+3</v>
      </c>
      <c r="DP490" s="27" t="str">
        <f t="shared" si="999"/>
        <v/>
      </c>
      <c r="DQ490" s="27" t="str">
        <f t="shared" si="1000"/>
        <v/>
      </c>
      <c r="DR490" s="27" t="str">
        <f t="shared" si="1001"/>
        <v/>
      </c>
      <c r="DS490" s="27" t="str">
        <f t="shared" si="1002"/>
        <v/>
      </c>
      <c r="DT490" s="27" t="str">
        <f t="shared" si="1003"/>
        <v/>
      </c>
      <c r="DU490" s="27" t="str">
        <f t="shared" si="1004"/>
        <v/>
      </c>
      <c r="DV490" s="27" t="str">
        <f t="shared" si="1005"/>
        <v/>
      </c>
      <c r="DW490" s="27" t="str">
        <f t="shared" si="1006"/>
        <v/>
      </c>
    </row>
    <row r="491" spans="1:127" s="27" customFormat="1" ht="15" customHeight="1">
      <c r="A491" s="6" t="s">
        <v>977</v>
      </c>
      <c r="B491" s="6" t="s">
        <v>978</v>
      </c>
      <c r="C491" s="27" t="s">
        <v>938</v>
      </c>
      <c r="O491" s="66"/>
      <c r="T491" s="66"/>
      <c r="Z491" s="67"/>
      <c r="AA491" s="67"/>
      <c r="BW491" s="27" t="str">
        <f t="shared" si="954"/>
        <v/>
      </c>
      <c r="BX491" s="27" t="str">
        <f t="shared" si="955"/>
        <v/>
      </c>
      <c r="BY491" s="27" t="str">
        <f t="shared" si="956"/>
        <v/>
      </c>
      <c r="BZ491" s="27" t="str">
        <f t="shared" si="957"/>
        <v/>
      </c>
      <c r="CA491" s="27" t="str">
        <f t="shared" si="958"/>
        <v/>
      </c>
      <c r="CB491" s="27" t="str">
        <f t="shared" si="959"/>
        <v/>
      </c>
      <c r="CC491" s="27" t="str">
        <f t="shared" si="960"/>
        <v/>
      </c>
      <c r="CD491" s="27" t="str">
        <f t="shared" si="961"/>
        <v/>
      </c>
      <c r="CE491" s="27" t="str">
        <f t="shared" si="962"/>
        <v/>
      </c>
      <c r="CF491" s="27" t="str">
        <f t="shared" si="963"/>
        <v/>
      </c>
      <c r="CG491" s="27" t="str">
        <f t="shared" si="964"/>
        <v/>
      </c>
      <c r="CH491" s="27" t="str">
        <f t="shared" si="965"/>
        <v/>
      </c>
      <c r="CI491" s="27" t="str">
        <f t="shared" si="966"/>
        <v/>
      </c>
      <c r="CJ491" s="27" t="str">
        <f t="shared" si="967"/>
        <v/>
      </c>
      <c r="CK491" s="27" t="str">
        <f t="shared" si="968"/>
        <v/>
      </c>
      <c r="CL491" s="27" t="str">
        <f t="shared" si="969"/>
        <v/>
      </c>
      <c r="CM491" s="27" t="str">
        <f t="shared" si="970"/>
        <v/>
      </c>
      <c r="CN491" s="27" t="str">
        <f t="shared" si="971"/>
        <v/>
      </c>
      <c r="CO491" s="27" t="str">
        <f t="shared" si="972"/>
        <v/>
      </c>
      <c r="CP491" s="27" t="str">
        <f t="shared" si="973"/>
        <v/>
      </c>
      <c r="CQ491" s="27" t="str">
        <f t="shared" si="974"/>
        <v/>
      </c>
      <c r="CR491" s="27" t="str">
        <f t="shared" si="975"/>
        <v/>
      </c>
      <c r="CS491" s="27" t="str">
        <f t="shared" si="976"/>
        <v/>
      </c>
      <c r="CT491" s="27" t="str">
        <f t="shared" si="977"/>
        <v/>
      </c>
      <c r="CU491" s="27" t="str">
        <f t="shared" si="978"/>
        <v/>
      </c>
      <c r="CV491" s="27" t="str">
        <f t="shared" si="979"/>
        <v/>
      </c>
      <c r="CW491" s="27" t="str">
        <f t="shared" si="980"/>
        <v/>
      </c>
      <c r="CX491" s="27" t="str">
        <f t="shared" si="981"/>
        <v/>
      </c>
      <c r="CY491" s="27" t="str">
        <f t="shared" si="982"/>
        <v/>
      </c>
      <c r="CZ491" s="27" t="str">
        <f t="shared" si="983"/>
        <v/>
      </c>
      <c r="DA491" s="27" t="str">
        <f t="shared" si="984"/>
        <v/>
      </c>
      <c r="DB491" s="27" t="str">
        <f t="shared" si="985"/>
        <v/>
      </c>
      <c r="DC491" s="27" t="str">
        <f t="shared" si="986"/>
        <v/>
      </c>
      <c r="DD491" s="27" t="str">
        <f t="shared" si="987"/>
        <v/>
      </c>
      <c r="DE491" s="27" t="str">
        <f t="shared" si="988"/>
        <v/>
      </c>
      <c r="DF491" s="27" t="str">
        <f t="shared" si="989"/>
        <v/>
      </c>
      <c r="DG491" s="27" t="str">
        <f t="shared" si="990"/>
        <v/>
      </c>
      <c r="DH491" s="27" t="str">
        <f t="shared" si="991"/>
        <v/>
      </c>
      <c r="DI491" s="27" t="str">
        <f t="shared" si="992"/>
        <v/>
      </c>
      <c r="DJ491" s="27" t="str">
        <f t="shared" si="993"/>
        <v/>
      </c>
      <c r="DK491" s="27" t="str">
        <f t="shared" si="994"/>
        <v/>
      </c>
      <c r="DL491" s="27" t="str">
        <f t="shared" si="995"/>
        <v/>
      </c>
      <c r="DM491" s="27" t="str">
        <f t="shared" si="996"/>
        <v/>
      </c>
      <c r="DN491" s="27" t="str">
        <f t="shared" si="997"/>
        <v/>
      </c>
      <c r="DO491" s="27" t="str">
        <f t="shared" si="998"/>
        <v/>
      </c>
      <c r="DP491" s="27" t="str">
        <f t="shared" si="999"/>
        <v/>
      </c>
      <c r="DQ491" s="27" t="str">
        <f t="shared" si="1000"/>
        <v/>
      </c>
      <c r="DR491" s="27" t="str">
        <f t="shared" si="1001"/>
        <v/>
      </c>
      <c r="DS491" s="27" t="str">
        <f t="shared" si="1002"/>
        <v/>
      </c>
      <c r="DT491" s="27" t="str">
        <f t="shared" si="1003"/>
        <v/>
      </c>
      <c r="DU491" s="27" t="str">
        <f t="shared" si="1004"/>
        <v/>
      </c>
      <c r="DV491" s="27" t="str">
        <f t="shared" si="1005"/>
        <v/>
      </c>
      <c r="DW491" s="27" t="str">
        <f t="shared" si="1006"/>
        <v/>
      </c>
    </row>
    <row r="492" spans="1:127" s="27" customFormat="1" ht="15" customHeight="1">
      <c r="A492" s="6" t="s">
        <v>979</v>
      </c>
      <c r="B492" s="6" t="s">
        <v>980</v>
      </c>
      <c r="C492" s="27" t="s">
        <v>938</v>
      </c>
      <c r="O492" s="66"/>
      <c r="T492" s="66"/>
      <c r="Z492" s="67"/>
      <c r="AA492" s="67"/>
      <c r="AX492" s="27">
        <v>40</v>
      </c>
      <c r="BW492" s="27" t="str">
        <f t="shared" si="954"/>
        <v>|n每秒攻击+40</v>
      </c>
      <c r="BX492" s="27" t="str">
        <f t="shared" si="955"/>
        <v/>
      </c>
      <c r="BY492" s="27" t="str">
        <f t="shared" si="956"/>
        <v/>
      </c>
      <c r="BZ492" s="27" t="str">
        <f t="shared" si="957"/>
        <v/>
      </c>
      <c r="CA492" s="27" t="str">
        <f t="shared" si="958"/>
        <v/>
      </c>
      <c r="CB492" s="27" t="str">
        <f t="shared" si="959"/>
        <v/>
      </c>
      <c r="CC492" s="27" t="str">
        <f t="shared" si="960"/>
        <v/>
      </c>
      <c r="CD492" s="27" t="str">
        <f t="shared" si="961"/>
        <v/>
      </c>
      <c r="CE492" s="27" t="str">
        <f t="shared" si="962"/>
        <v/>
      </c>
      <c r="CF492" s="27" t="str">
        <f t="shared" si="963"/>
        <v/>
      </c>
      <c r="CG492" s="27" t="str">
        <f t="shared" si="964"/>
        <v/>
      </c>
      <c r="CH492" s="27" t="str">
        <f t="shared" si="965"/>
        <v/>
      </c>
      <c r="CI492" s="27" t="str">
        <f t="shared" si="966"/>
        <v/>
      </c>
      <c r="CJ492" s="27" t="str">
        <f t="shared" si="967"/>
        <v/>
      </c>
      <c r="CK492" s="27" t="str">
        <f t="shared" si="968"/>
        <v/>
      </c>
      <c r="CL492" s="27" t="str">
        <f t="shared" si="969"/>
        <v/>
      </c>
      <c r="CM492" s="27" t="str">
        <f t="shared" si="970"/>
        <v/>
      </c>
      <c r="CN492" s="27" t="str">
        <f t="shared" si="971"/>
        <v/>
      </c>
      <c r="CO492" s="27" t="str">
        <f t="shared" si="972"/>
        <v/>
      </c>
      <c r="CP492" s="27" t="str">
        <f t="shared" si="973"/>
        <v/>
      </c>
      <c r="CQ492" s="27" t="str">
        <f t="shared" si="974"/>
        <v/>
      </c>
      <c r="CR492" s="27" t="str">
        <f t="shared" si="975"/>
        <v/>
      </c>
      <c r="CS492" s="27" t="str">
        <f t="shared" si="976"/>
        <v/>
      </c>
      <c r="CT492" s="27" t="str">
        <f t="shared" si="977"/>
        <v/>
      </c>
      <c r="CU492" s="27" t="str">
        <f t="shared" si="978"/>
        <v/>
      </c>
      <c r="CV492" s="27" t="str">
        <f t="shared" si="979"/>
        <v/>
      </c>
      <c r="CW492" s="27" t="str">
        <f t="shared" si="980"/>
        <v/>
      </c>
      <c r="CX492" s="27" t="str">
        <f t="shared" si="981"/>
        <v/>
      </c>
      <c r="CY492" s="27" t="str">
        <f t="shared" si="982"/>
        <v/>
      </c>
      <c r="CZ492" s="27" t="str">
        <f t="shared" si="983"/>
        <v/>
      </c>
      <c r="DA492" s="27" t="str">
        <f t="shared" si="984"/>
        <v/>
      </c>
      <c r="DB492" s="27" t="str">
        <f t="shared" si="985"/>
        <v/>
      </c>
      <c r="DC492" s="27" t="str">
        <f t="shared" si="986"/>
        <v/>
      </c>
      <c r="DD492" s="27" t="str">
        <f t="shared" si="987"/>
        <v/>
      </c>
      <c r="DE492" s="27" t="str">
        <f t="shared" si="988"/>
        <v/>
      </c>
      <c r="DF492" s="27" t="str">
        <f t="shared" si="989"/>
        <v/>
      </c>
      <c r="DG492" s="27" t="str">
        <f t="shared" si="990"/>
        <v/>
      </c>
      <c r="DH492" s="27" t="str">
        <f t="shared" si="991"/>
        <v/>
      </c>
      <c r="DI492" s="27" t="str">
        <f t="shared" si="992"/>
        <v/>
      </c>
      <c r="DJ492" s="27" t="str">
        <f t="shared" si="993"/>
        <v/>
      </c>
      <c r="DK492" s="27" t="str">
        <f t="shared" si="994"/>
        <v/>
      </c>
      <c r="DL492" s="27" t="str">
        <f t="shared" si="995"/>
        <v/>
      </c>
      <c r="DM492" s="27" t="str">
        <f t="shared" si="996"/>
        <v/>
      </c>
      <c r="DN492" s="27" t="str">
        <f t="shared" si="997"/>
        <v/>
      </c>
      <c r="DO492" s="27" t="str">
        <f t="shared" si="998"/>
        <v/>
      </c>
      <c r="DP492" s="27" t="str">
        <f t="shared" si="999"/>
        <v/>
      </c>
      <c r="DQ492" s="27" t="str">
        <f t="shared" si="1000"/>
        <v/>
      </c>
      <c r="DR492" s="27" t="str">
        <f t="shared" si="1001"/>
        <v>|n每秒攻击+40</v>
      </c>
      <c r="DS492" s="27" t="str">
        <f t="shared" si="1002"/>
        <v/>
      </c>
      <c r="DT492" s="27" t="str">
        <f t="shared" si="1003"/>
        <v/>
      </c>
      <c r="DU492" s="27" t="str">
        <f t="shared" si="1004"/>
        <v/>
      </c>
      <c r="DV492" s="27" t="str">
        <f t="shared" si="1005"/>
        <v/>
      </c>
      <c r="DW492" s="27" t="str">
        <f t="shared" si="1006"/>
        <v/>
      </c>
    </row>
    <row r="493" spans="1:127" s="27" customFormat="1" ht="15" customHeight="1">
      <c r="A493" s="6" t="s">
        <v>981</v>
      </c>
      <c r="B493" s="6" t="s">
        <v>982</v>
      </c>
      <c r="C493" s="27" t="s">
        <v>938</v>
      </c>
      <c r="O493" s="66"/>
      <c r="T493" s="66"/>
      <c r="Z493" s="67"/>
      <c r="AA493" s="67"/>
      <c r="AY493" s="27">
        <v>15</v>
      </c>
      <c r="BW493" s="27" t="str">
        <f t="shared" si="954"/>
        <v>|n每秒业力+15</v>
      </c>
      <c r="BX493" s="27" t="str">
        <f t="shared" si="955"/>
        <v/>
      </c>
      <c r="BY493" s="27" t="str">
        <f t="shared" si="956"/>
        <v/>
      </c>
      <c r="BZ493" s="27" t="str">
        <f t="shared" si="957"/>
        <v/>
      </c>
      <c r="CA493" s="27" t="str">
        <f t="shared" si="958"/>
        <v/>
      </c>
      <c r="CB493" s="27" t="str">
        <f t="shared" si="959"/>
        <v/>
      </c>
      <c r="CC493" s="27" t="str">
        <f t="shared" si="960"/>
        <v/>
      </c>
      <c r="CD493" s="27" t="str">
        <f t="shared" si="961"/>
        <v/>
      </c>
      <c r="CE493" s="27" t="str">
        <f t="shared" si="962"/>
        <v/>
      </c>
      <c r="CF493" s="27" t="str">
        <f t="shared" si="963"/>
        <v/>
      </c>
      <c r="CG493" s="27" t="str">
        <f t="shared" si="964"/>
        <v/>
      </c>
      <c r="CH493" s="27" t="str">
        <f t="shared" si="965"/>
        <v/>
      </c>
      <c r="CI493" s="27" t="str">
        <f t="shared" si="966"/>
        <v/>
      </c>
      <c r="CJ493" s="27" t="str">
        <f t="shared" si="967"/>
        <v/>
      </c>
      <c r="CK493" s="27" t="str">
        <f t="shared" si="968"/>
        <v/>
      </c>
      <c r="CL493" s="27" t="str">
        <f t="shared" si="969"/>
        <v/>
      </c>
      <c r="CM493" s="27" t="str">
        <f t="shared" si="970"/>
        <v/>
      </c>
      <c r="CN493" s="27" t="str">
        <f t="shared" si="971"/>
        <v/>
      </c>
      <c r="CO493" s="27" t="str">
        <f t="shared" si="972"/>
        <v/>
      </c>
      <c r="CP493" s="27" t="str">
        <f t="shared" si="973"/>
        <v/>
      </c>
      <c r="CQ493" s="27" t="str">
        <f t="shared" si="974"/>
        <v/>
      </c>
      <c r="CR493" s="27" t="str">
        <f t="shared" si="975"/>
        <v/>
      </c>
      <c r="CS493" s="27" t="str">
        <f t="shared" si="976"/>
        <v/>
      </c>
      <c r="CT493" s="27" t="str">
        <f t="shared" si="977"/>
        <v/>
      </c>
      <c r="CU493" s="27" t="str">
        <f t="shared" si="978"/>
        <v/>
      </c>
      <c r="CV493" s="27" t="str">
        <f t="shared" si="979"/>
        <v/>
      </c>
      <c r="CW493" s="27" t="str">
        <f t="shared" si="980"/>
        <v/>
      </c>
      <c r="CX493" s="27" t="str">
        <f t="shared" si="981"/>
        <v/>
      </c>
      <c r="CY493" s="27" t="str">
        <f t="shared" si="982"/>
        <v/>
      </c>
      <c r="CZ493" s="27" t="str">
        <f t="shared" si="983"/>
        <v/>
      </c>
      <c r="DA493" s="27" t="str">
        <f t="shared" si="984"/>
        <v/>
      </c>
      <c r="DB493" s="27" t="str">
        <f t="shared" si="985"/>
        <v/>
      </c>
      <c r="DC493" s="27" t="str">
        <f t="shared" si="986"/>
        <v/>
      </c>
      <c r="DD493" s="27" t="str">
        <f t="shared" si="987"/>
        <v/>
      </c>
      <c r="DE493" s="27" t="str">
        <f t="shared" si="988"/>
        <v/>
      </c>
      <c r="DF493" s="27" t="str">
        <f t="shared" si="989"/>
        <v/>
      </c>
      <c r="DG493" s="27" t="str">
        <f t="shared" si="990"/>
        <v/>
      </c>
      <c r="DH493" s="27" t="str">
        <f t="shared" si="991"/>
        <v/>
      </c>
      <c r="DI493" s="27" t="str">
        <f t="shared" si="992"/>
        <v/>
      </c>
      <c r="DJ493" s="27" t="str">
        <f t="shared" si="993"/>
        <v/>
      </c>
      <c r="DK493" s="27" t="str">
        <f t="shared" si="994"/>
        <v/>
      </c>
      <c r="DL493" s="27" t="str">
        <f t="shared" si="995"/>
        <v/>
      </c>
      <c r="DM493" s="27" t="str">
        <f t="shared" si="996"/>
        <v/>
      </c>
      <c r="DN493" s="27" t="str">
        <f t="shared" si="997"/>
        <v/>
      </c>
      <c r="DO493" s="27" t="str">
        <f t="shared" si="998"/>
        <v/>
      </c>
      <c r="DP493" s="27" t="str">
        <f t="shared" si="999"/>
        <v/>
      </c>
      <c r="DQ493" s="27" t="str">
        <f t="shared" si="1000"/>
        <v/>
      </c>
      <c r="DR493" s="27" t="str">
        <f t="shared" si="1001"/>
        <v/>
      </c>
      <c r="DS493" s="27" t="str">
        <f t="shared" si="1002"/>
        <v>|n每秒业力+15</v>
      </c>
      <c r="DT493" s="27" t="str">
        <f t="shared" si="1003"/>
        <v/>
      </c>
      <c r="DU493" s="27" t="str">
        <f t="shared" si="1004"/>
        <v/>
      </c>
      <c r="DV493" s="27" t="str">
        <f t="shared" si="1005"/>
        <v/>
      </c>
      <c r="DW493" s="27" t="str">
        <f t="shared" si="1006"/>
        <v/>
      </c>
    </row>
    <row r="494" spans="1:127" s="27" customFormat="1" ht="15" customHeight="1">
      <c r="A494" s="6" t="s">
        <v>983</v>
      </c>
      <c r="B494" s="6" t="s">
        <v>984</v>
      </c>
      <c r="C494" s="27" t="s">
        <v>938</v>
      </c>
      <c r="O494" s="66"/>
      <c r="T494" s="66"/>
      <c r="Z494" s="67"/>
      <c r="AA494" s="67"/>
      <c r="AT494" s="27">
        <v>8</v>
      </c>
      <c r="BW494" s="27" t="str">
        <f t="shared" ref="BW494:BW497" si="1007">CONCATENATE(BX494,BY494,BZ494,CA494,CB494,CC494,CD494,CE494,CF494,CG494,CH494,CI494,CJ494,CK494,CL494,CM494,CN494,CO494,CP494,CQ494,CR494,CS494,CT494,CU494,CV494,CW494,CX494,CY494,CZ494,DA494,DB494,DC494,DD494,DE494,DF494,DG494,DH494,DI494,DJ494,DK494,DL494,DM494,DN494,DO494,DP494,DQ494,DR494,DS494,DT494,DU494,DV494,DW494,DX494,DY494,DZ494,EA494,EB494,EC494,ED494,EE494,EF494,EG494,EH494,EI494,EJ494,EK494,EL494,EM494,EN494,EO494)</f>
        <v>|n杀敌攻击+8</v>
      </c>
      <c r="BX494" s="27" t="str">
        <f t="shared" ref="BX494:BX497" si="1008">IF(D494="","","|n"&amp;BX$2&amp;"+"&amp;INT(D494)&amp;BX$1)</f>
        <v/>
      </c>
      <c r="BY494" s="27" t="str">
        <f t="shared" ref="BY494:BY497" si="1009">IF(E494="","","|n"&amp;BY$2&amp;"+"&amp;INT(E494)&amp;BY$1)</f>
        <v/>
      </c>
      <c r="BZ494" s="27" t="str">
        <f t="shared" ref="BZ494:BZ497" si="1010">IF(F494="","","|n"&amp;BZ$2&amp;"+"&amp;INT(F494)&amp;BZ$1)</f>
        <v/>
      </c>
      <c r="CA494" s="27" t="str">
        <f t="shared" ref="CA494:CA497" si="1011">IF(G494="","","|n"&amp;CA$2&amp;"+"&amp;INT(G494)&amp;CA$1)</f>
        <v/>
      </c>
      <c r="CB494" s="27" t="str">
        <f t="shared" ref="CB494:CB497" si="1012">IF(H494="","","|n"&amp;CB$2&amp;"+"&amp;INT(H494)&amp;CB$1)</f>
        <v/>
      </c>
      <c r="CC494" s="27" t="str">
        <f t="shared" ref="CC494:CC497" si="1013">IF(I494="","","|n"&amp;CC$2&amp;"+"&amp;INT(I494)&amp;CC$1)</f>
        <v/>
      </c>
      <c r="CD494" s="27" t="str">
        <f t="shared" ref="CD494:CD497" si="1014">IF(J494="","","|n"&amp;CD$2&amp;"+"&amp;INT(J494)&amp;CD$1)</f>
        <v/>
      </c>
      <c r="CE494" s="27" t="str">
        <f t="shared" ref="CE494:CE497" si="1015">IF(K494="","","|n"&amp;CE$2&amp;"+"&amp;INT(K494)&amp;CE$1)</f>
        <v/>
      </c>
      <c r="CF494" s="27" t="str">
        <f t="shared" ref="CF494:CF497" si="1016">IF(L494="","","|n"&amp;CF$2&amp;"+"&amp;INT(L494)&amp;CF$1)</f>
        <v/>
      </c>
      <c r="CG494" s="27" t="str">
        <f t="shared" ref="CG494:CG497" si="1017">IF(M494="","","|n"&amp;CG$2&amp;"+"&amp;INT(M494)&amp;CG$1)</f>
        <v/>
      </c>
      <c r="CH494" s="27" t="str">
        <f t="shared" ref="CH494:CH497" si="1018">IF(N494="","","|n"&amp;CH$2&amp;"+"&amp;INT(N494)&amp;CH$1)</f>
        <v/>
      </c>
      <c r="CI494" s="27" t="str">
        <f t="shared" ref="CI494:CI497" si="1019">IF(O494="","","|n"&amp;CI$2&amp;"+"&amp;INT(O494)&amp;CI$1)</f>
        <v/>
      </c>
      <c r="CJ494" s="27" t="str">
        <f t="shared" ref="CJ494:CJ497" si="1020">IF(P494="","","|n"&amp;CJ$2&amp;"+"&amp;INT(P494)&amp;CJ$1)</f>
        <v/>
      </c>
      <c r="CK494" s="27" t="str">
        <f t="shared" ref="CK494:CK497" si="1021">IF(Q494="","","|n"&amp;CK$2&amp;"+"&amp;INT(Q494)&amp;CK$1)</f>
        <v/>
      </c>
      <c r="CL494" s="27" t="str">
        <f t="shared" ref="CL494:CL497" si="1022">IF(R494="","","|n"&amp;CL$2&amp;"+"&amp;INT(R494)&amp;CL$1)</f>
        <v/>
      </c>
      <c r="CM494" s="27" t="str">
        <f t="shared" ref="CM494:CM497" si="1023">IF(S494="","","|n"&amp;CM$2&amp;"+"&amp;INT(S494)&amp;CM$1)</f>
        <v/>
      </c>
      <c r="CN494" s="27" t="str">
        <f t="shared" ref="CN494:CN497" si="1024">IF(T494="","","|n"&amp;CN$2&amp;"+"&amp;INT(T494)&amp;CN$1)</f>
        <v/>
      </c>
      <c r="CO494" s="27" t="str">
        <f t="shared" ref="CO494:CO497" si="1025">IF(U494="","","|n"&amp;CO$2&amp;"+"&amp;INT(U494)&amp;CO$1)</f>
        <v/>
      </c>
      <c r="CP494" s="27" t="str">
        <f t="shared" ref="CP494:CP497" si="1026">IF(V494="","","|n"&amp;CP$2&amp;"+"&amp;INT(V494)&amp;CP$1)</f>
        <v/>
      </c>
      <c r="CQ494" s="27" t="str">
        <f t="shared" ref="CQ494:CQ497" si="1027">IF(W494="","","|n"&amp;CQ$2&amp;"+"&amp;INT(W494)&amp;CQ$1)</f>
        <v/>
      </c>
      <c r="CR494" s="27" t="str">
        <f t="shared" ref="CR494:CR497" si="1028">IF(X494="","","|n"&amp;CR$2&amp;"+"&amp;INT(X494)&amp;CR$1)</f>
        <v/>
      </c>
      <c r="CS494" s="27" t="str">
        <f t="shared" ref="CS494:CS497" si="1029">IF(Y494="","","|n"&amp;CS$2&amp;"+"&amp;INT(Y494)&amp;CS$1)</f>
        <v/>
      </c>
      <c r="CT494" s="27" t="str">
        <f t="shared" ref="CT494:CT497" si="1030">IF(Z494="","","|n"&amp;CT$2&amp;"+"&amp;INT(Z494)&amp;CT$1)</f>
        <v/>
      </c>
      <c r="CU494" s="27" t="str">
        <f t="shared" ref="CU494:CU497" si="1031">IF(AA494="","","|n"&amp;CU$2&amp;"+"&amp;INT(AA494)&amp;CU$1)</f>
        <v/>
      </c>
      <c r="CV494" s="27" t="str">
        <f t="shared" ref="CV494:CV497" si="1032">IF(AB494="","","|n"&amp;CV$2&amp;"+"&amp;INT(AB494)&amp;CV$1)</f>
        <v/>
      </c>
      <c r="CW494" s="27" t="str">
        <f t="shared" ref="CW494:CW497" si="1033">IF(AC494="","","|n"&amp;CW$2&amp;"+"&amp;INT(AC494)&amp;CW$1)</f>
        <v/>
      </c>
      <c r="CX494" s="27" t="str">
        <f t="shared" ref="CX494:CX497" si="1034">IF(AD494="","","|n"&amp;CX$2&amp;"+"&amp;INT(AD494)&amp;CX$1)</f>
        <v/>
      </c>
      <c r="CY494" s="27" t="str">
        <f t="shared" ref="CY494:CY497" si="1035">IF(AE494="","","|n"&amp;CY$2&amp;"+"&amp;INT(AE494)&amp;CY$1)</f>
        <v/>
      </c>
      <c r="CZ494" s="27" t="str">
        <f t="shared" ref="CZ494:CZ497" si="1036">IF(AF494="","","|n"&amp;CZ$2&amp;"+"&amp;INT(AF494)&amp;CZ$1)</f>
        <v/>
      </c>
      <c r="DA494" s="27" t="str">
        <f t="shared" ref="DA494:DA497" si="1037">IF(AG494="","","|n"&amp;DA$2&amp;"+"&amp;INT(AG494)&amp;DA$1)</f>
        <v/>
      </c>
      <c r="DB494" s="27" t="str">
        <f t="shared" ref="DB494:DB497" si="1038">IF(AH494="","","|n"&amp;DB$2&amp;"+"&amp;INT(AH494)&amp;DB$1)</f>
        <v/>
      </c>
      <c r="DC494" s="27" t="str">
        <f t="shared" ref="DC494:DC497" si="1039">IF(AI494="","","|n"&amp;DC$2&amp;"+"&amp;INT(AI494)&amp;DC$1)</f>
        <v/>
      </c>
      <c r="DD494" s="27" t="str">
        <f t="shared" ref="DD494:DD497" si="1040">IF(AJ494="","","|n"&amp;DD$2&amp;"+"&amp;INT(AJ494)&amp;DD$1)</f>
        <v/>
      </c>
      <c r="DE494" s="27" t="str">
        <f t="shared" ref="DE494:DE497" si="1041">IF(AK494="","","|n"&amp;DE$2&amp;"+"&amp;INT(AK494)&amp;DE$1)</f>
        <v/>
      </c>
      <c r="DF494" s="27" t="str">
        <f t="shared" ref="DF494:DF497" si="1042">IF(AL494="","","|n"&amp;DF$2&amp;"+"&amp;INT(AL494)&amp;DF$1)</f>
        <v/>
      </c>
      <c r="DG494" s="27" t="str">
        <f t="shared" ref="DG494:DG497" si="1043">IF(AM494="","","|n"&amp;DG$2&amp;"+"&amp;INT(AM494)&amp;DG$1)</f>
        <v/>
      </c>
      <c r="DH494" s="27" t="str">
        <f t="shared" ref="DH494:DH497" si="1044">IF(AN494="","","|n"&amp;DH$2&amp;"+"&amp;INT(AN494)&amp;DH$1)</f>
        <v/>
      </c>
      <c r="DI494" s="27" t="str">
        <f t="shared" ref="DI494:DI497" si="1045">IF(AO494="","","|n"&amp;DI$2&amp;"+"&amp;INT(AO494)&amp;DI$1)</f>
        <v/>
      </c>
      <c r="DJ494" s="27" t="str">
        <f t="shared" ref="DJ494:DJ497" si="1046">IF(AP494="","","|n"&amp;DJ$2&amp;"+"&amp;INT(AP494)&amp;DJ$1)</f>
        <v/>
      </c>
      <c r="DK494" s="27" t="str">
        <f t="shared" ref="DK494:DK497" si="1047">IF(AQ494="","","|n"&amp;DK$2&amp;"+"&amp;INT(AQ494)&amp;DK$1)</f>
        <v/>
      </c>
      <c r="DL494" s="27" t="str">
        <f t="shared" ref="DL494:DL497" si="1048">IF(AR494="","","|n"&amp;DL$2&amp;"+"&amp;INT(AR494)&amp;DL$1)</f>
        <v/>
      </c>
      <c r="DM494" s="27" t="str">
        <f t="shared" ref="DM494:DM497" si="1049">IF(AS494="","","|n"&amp;DM$2&amp;"+"&amp;INT(AS494)&amp;DM$1)</f>
        <v/>
      </c>
      <c r="DN494" s="27" t="str">
        <f t="shared" ref="DN494:DN497" si="1050">IF(AT494="","","|n"&amp;DN$2&amp;"+"&amp;INT(AT494)&amp;DN$1)</f>
        <v>|n杀敌攻击+8</v>
      </c>
      <c r="DO494" s="27" t="str">
        <f t="shared" ref="DO494:DO497" si="1051">IF(AU494="","","|n"&amp;DO$2&amp;"+"&amp;INT(AU494)&amp;DO$1)</f>
        <v/>
      </c>
      <c r="DP494" s="27" t="str">
        <f t="shared" ref="DP494:DP497" si="1052">IF(AV494="","","|n"&amp;DP$2&amp;"+"&amp;INT(AV494)&amp;DP$1)</f>
        <v/>
      </c>
      <c r="DQ494" s="27" t="str">
        <f t="shared" ref="DQ494:DQ497" si="1053">IF(AW494="","","|n"&amp;DQ$2&amp;"+"&amp;INT(AW494)&amp;DQ$1)</f>
        <v/>
      </c>
      <c r="DR494" s="27" t="str">
        <f t="shared" ref="DR494:DR497" si="1054">IF(AX494="","","|n"&amp;DR$2&amp;"+"&amp;INT(AX494)&amp;DR$1)</f>
        <v/>
      </c>
      <c r="DS494" s="27" t="str">
        <f t="shared" ref="DS494:DS497" si="1055">IF(AY494="","","|n"&amp;DS$2&amp;"+"&amp;INT(AY494)&amp;DS$1)</f>
        <v/>
      </c>
      <c r="DT494" s="27" t="str">
        <f t="shared" ref="DT494:DT497" si="1056">IF(AZ494="","","|n"&amp;DT$2&amp;"+"&amp;INT(AZ494)&amp;DT$1)</f>
        <v/>
      </c>
      <c r="DU494" s="27" t="str">
        <f t="shared" ref="DU494:DU497" si="1057">IF(BA494="","","|n"&amp;DU$2&amp;"+"&amp;INT(BA494)&amp;DU$1)</f>
        <v/>
      </c>
      <c r="DV494" s="27" t="str">
        <f t="shared" ref="DV494:DV497" si="1058">IF(BB494="","","|n"&amp;DV$2&amp;"+"&amp;INT(BB494)&amp;DV$1)</f>
        <v/>
      </c>
      <c r="DW494" s="27" t="str">
        <f t="shared" ref="DW494:DW497" si="1059">IF(BC494="","","|n"&amp;DW$2&amp;"+"&amp;INT(BC494)&amp;DW$1)</f>
        <v/>
      </c>
    </row>
    <row r="495" spans="1:127" s="27" customFormat="1" ht="15" customHeight="1">
      <c r="A495" s="6" t="s">
        <v>985</v>
      </c>
      <c r="B495" s="6" t="s">
        <v>986</v>
      </c>
      <c r="C495" s="27" t="s">
        <v>938</v>
      </c>
      <c r="O495" s="66"/>
      <c r="T495" s="66"/>
      <c r="Z495" s="67"/>
      <c r="AA495" s="67"/>
      <c r="AZ495" s="27">
        <v>300</v>
      </c>
      <c r="BW495" s="27" t="str">
        <f t="shared" si="1007"/>
        <v>|n每秒生命+300</v>
      </c>
      <c r="BX495" s="27" t="str">
        <f t="shared" si="1008"/>
        <v/>
      </c>
      <c r="BY495" s="27" t="str">
        <f t="shared" si="1009"/>
        <v/>
      </c>
      <c r="BZ495" s="27" t="str">
        <f t="shared" si="1010"/>
        <v/>
      </c>
      <c r="CA495" s="27" t="str">
        <f t="shared" si="1011"/>
        <v/>
      </c>
      <c r="CB495" s="27" t="str">
        <f t="shared" si="1012"/>
        <v/>
      </c>
      <c r="CC495" s="27" t="str">
        <f t="shared" si="1013"/>
        <v/>
      </c>
      <c r="CD495" s="27" t="str">
        <f t="shared" si="1014"/>
        <v/>
      </c>
      <c r="CE495" s="27" t="str">
        <f t="shared" si="1015"/>
        <v/>
      </c>
      <c r="CF495" s="27" t="str">
        <f t="shared" si="1016"/>
        <v/>
      </c>
      <c r="CG495" s="27" t="str">
        <f t="shared" si="1017"/>
        <v/>
      </c>
      <c r="CH495" s="27" t="str">
        <f t="shared" si="1018"/>
        <v/>
      </c>
      <c r="CI495" s="27" t="str">
        <f t="shared" si="1019"/>
        <v/>
      </c>
      <c r="CJ495" s="27" t="str">
        <f t="shared" si="1020"/>
        <v/>
      </c>
      <c r="CK495" s="27" t="str">
        <f t="shared" si="1021"/>
        <v/>
      </c>
      <c r="CL495" s="27" t="str">
        <f t="shared" si="1022"/>
        <v/>
      </c>
      <c r="CM495" s="27" t="str">
        <f t="shared" si="1023"/>
        <v/>
      </c>
      <c r="CN495" s="27" t="str">
        <f t="shared" si="1024"/>
        <v/>
      </c>
      <c r="CO495" s="27" t="str">
        <f t="shared" si="1025"/>
        <v/>
      </c>
      <c r="CP495" s="27" t="str">
        <f t="shared" si="1026"/>
        <v/>
      </c>
      <c r="CQ495" s="27" t="str">
        <f t="shared" si="1027"/>
        <v/>
      </c>
      <c r="CR495" s="27" t="str">
        <f t="shared" si="1028"/>
        <v/>
      </c>
      <c r="CS495" s="27" t="str">
        <f t="shared" si="1029"/>
        <v/>
      </c>
      <c r="CT495" s="27" t="str">
        <f t="shared" si="1030"/>
        <v/>
      </c>
      <c r="CU495" s="27" t="str">
        <f t="shared" si="1031"/>
        <v/>
      </c>
      <c r="CV495" s="27" t="str">
        <f t="shared" si="1032"/>
        <v/>
      </c>
      <c r="CW495" s="27" t="str">
        <f t="shared" si="1033"/>
        <v/>
      </c>
      <c r="CX495" s="27" t="str">
        <f t="shared" si="1034"/>
        <v/>
      </c>
      <c r="CY495" s="27" t="str">
        <f t="shared" si="1035"/>
        <v/>
      </c>
      <c r="CZ495" s="27" t="str">
        <f t="shared" si="1036"/>
        <v/>
      </c>
      <c r="DA495" s="27" t="str">
        <f t="shared" si="1037"/>
        <v/>
      </c>
      <c r="DB495" s="27" t="str">
        <f t="shared" si="1038"/>
        <v/>
      </c>
      <c r="DC495" s="27" t="str">
        <f t="shared" si="1039"/>
        <v/>
      </c>
      <c r="DD495" s="27" t="str">
        <f t="shared" si="1040"/>
        <v/>
      </c>
      <c r="DE495" s="27" t="str">
        <f t="shared" si="1041"/>
        <v/>
      </c>
      <c r="DF495" s="27" t="str">
        <f t="shared" si="1042"/>
        <v/>
      </c>
      <c r="DG495" s="27" t="str">
        <f t="shared" si="1043"/>
        <v/>
      </c>
      <c r="DH495" s="27" t="str">
        <f t="shared" si="1044"/>
        <v/>
      </c>
      <c r="DI495" s="27" t="str">
        <f t="shared" si="1045"/>
        <v/>
      </c>
      <c r="DJ495" s="27" t="str">
        <f t="shared" si="1046"/>
        <v/>
      </c>
      <c r="DK495" s="27" t="str">
        <f t="shared" si="1047"/>
        <v/>
      </c>
      <c r="DL495" s="27" t="str">
        <f t="shared" si="1048"/>
        <v/>
      </c>
      <c r="DM495" s="27" t="str">
        <f t="shared" si="1049"/>
        <v/>
      </c>
      <c r="DN495" s="27" t="str">
        <f t="shared" si="1050"/>
        <v/>
      </c>
      <c r="DO495" s="27" t="str">
        <f t="shared" si="1051"/>
        <v/>
      </c>
      <c r="DP495" s="27" t="str">
        <f t="shared" si="1052"/>
        <v/>
      </c>
      <c r="DQ495" s="27" t="str">
        <f t="shared" si="1053"/>
        <v/>
      </c>
      <c r="DR495" s="27" t="str">
        <f t="shared" si="1054"/>
        <v/>
      </c>
      <c r="DS495" s="27" t="str">
        <f t="shared" si="1055"/>
        <v/>
      </c>
      <c r="DT495" s="27" t="str">
        <f t="shared" si="1056"/>
        <v>|n每秒生命+300</v>
      </c>
      <c r="DU495" s="27" t="str">
        <f t="shared" si="1057"/>
        <v/>
      </c>
      <c r="DV495" s="27" t="str">
        <f t="shared" si="1058"/>
        <v/>
      </c>
      <c r="DW495" s="27" t="str">
        <f t="shared" si="1059"/>
        <v/>
      </c>
    </row>
    <row r="496" spans="1:127" s="27" customFormat="1" ht="15" customHeight="1">
      <c r="A496" s="6" t="s">
        <v>987</v>
      </c>
      <c r="B496" s="6" t="s">
        <v>988</v>
      </c>
      <c r="C496" s="27" t="s">
        <v>938</v>
      </c>
      <c r="O496" s="66"/>
      <c r="T496" s="66"/>
      <c r="Z496" s="67"/>
      <c r="AA496" s="67"/>
      <c r="BW496" s="27" t="str">
        <f t="shared" si="1007"/>
        <v/>
      </c>
      <c r="BX496" s="27" t="str">
        <f t="shared" si="1008"/>
        <v/>
      </c>
      <c r="BY496" s="27" t="str">
        <f t="shared" si="1009"/>
        <v/>
      </c>
      <c r="BZ496" s="27" t="str">
        <f t="shared" si="1010"/>
        <v/>
      </c>
      <c r="CA496" s="27" t="str">
        <f t="shared" si="1011"/>
        <v/>
      </c>
      <c r="CB496" s="27" t="str">
        <f t="shared" si="1012"/>
        <v/>
      </c>
      <c r="CC496" s="27" t="str">
        <f t="shared" si="1013"/>
        <v/>
      </c>
      <c r="CD496" s="27" t="str">
        <f t="shared" si="1014"/>
        <v/>
      </c>
      <c r="CE496" s="27" t="str">
        <f t="shared" si="1015"/>
        <v/>
      </c>
      <c r="CF496" s="27" t="str">
        <f t="shared" si="1016"/>
        <v/>
      </c>
      <c r="CG496" s="27" t="str">
        <f t="shared" si="1017"/>
        <v/>
      </c>
      <c r="CH496" s="27" t="str">
        <f t="shared" si="1018"/>
        <v/>
      </c>
      <c r="CI496" s="27" t="str">
        <f t="shared" si="1019"/>
        <v/>
      </c>
      <c r="CJ496" s="27" t="str">
        <f t="shared" si="1020"/>
        <v/>
      </c>
      <c r="CK496" s="27" t="str">
        <f t="shared" si="1021"/>
        <v/>
      </c>
      <c r="CL496" s="27" t="str">
        <f t="shared" si="1022"/>
        <v/>
      </c>
      <c r="CM496" s="27" t="str">
        <f t="shared" si="1023"/>
        <v/>
      </c>
      <c r="CN496" s="27" t="str">
        <f t="shared" si="1024"/>
        <v/>
      </c>
      <c r="CO496" s="27" t="str">
        <f t="shared" si="1025"/>
        <v/>
      </c>
      <c r="CP496" s="27" t="str">
        <f t="shared" si="1026"/>
        <v/>
      </c>
      <c r="CQ496" s="27" t="str">
        <f t="shared" si="1027"/>
        <v/>
      </c>
      <c r="CR496" s="27" t="str">
        <f t="shared" si="1028"/>
        <v/>
      </c>
      <c r="CS496" s="27" t="str">
        <f t="shared" si="1029"/>
        <v/>
      </c>
      <c r="CT496" s="27" t="str">
        <f t="shared" si="1030"/>
        <v/>
      </c>
      <c r="CU496" s="27" t="str">
        <f t="shared" si="1031"/>
        <v/>
      </c>
      <c r="CV496" s="27" t="str">
        <f t="shared" si="1032"/>
        <v/>
      </c>
      <c r="CW496" s="27" t="str">
        <f t="shared" si="1033"/>
        <v/>
      </c>
      <c r="CX496" s="27" t="str">
        <f t="shared" si="1034"/>
        <v/>
      </c>
      <c r="CY496" s="27" t="str">
        <f t="shared" si="1035"/>
        <v/>
      </c>
      <c r="CZ496" s="27" t="str">
        <f t="shared" si="1036"/>
        <v/>
      </c>
      <c r="DA496" s="27" t="str">
        <f t="shared" si="1037"/>
        <v/>
      </c>
      <c r="DB496" s="27" t="str">
        <f t="shared" si="1038"/>
        <v/>
      </c>
      <c r="DC496" s="27" t="str">
        <f t="shared" si="1039"/>
        <v/>
      </c>
      <c r="DD496" s="27" t="str">
        <f t="shared" si="1040"/>
        <v/>
      </c>
      <c r="DE496" s="27" t="str">
        <f t="shared" si="1041"/>
        <v/>
      </c>
      <c r="DF496" s="27" t="str">
        <f t="shared" si="1042"/>
        <v/>
      </c>
      <c r="DG496" s="27" t="str">
        <f t="shared" si="1043"/>
        <v/>
      </c>
      <c r="DH496" s="27" t="str">
        <f t="shared" si="1044"/>
        <v/>
      </c>
      <c r="DI496" s="27" t="str">
        <f t="shared" si="1045"/>
        <v/>
      </c>
      <c r="DJ496" s="27" t="str">
        <f t="shared" si="1046"/>
        <v/>
      </c>
      <c r="DK496" s="27" t="str">
        <f t="shared" si="1047"/>
        <v/>
      </c>
      <c r="DL496" s="27" t="str">
        <f t="shared" si="1048"/>
        <v/>
      </c>
      <c r="DM496" s="27" t="str">
        <f t="shared" si="1049"/>
        <v/>
      </c>
      <c r="DN496" s="27" t="str">
        <f t="shared" si="1050"/>
        <v/>
      </c>
      <c r="DO496" s="27" t="str">
        <f t="shared" si="1051"/>
        <v/>
      </c>
      <c r="DP496" s="27" t="str">
        <f t="shared" si="1052"/>
        <v/>
      </c>
      <c r="DQ496" s="27" t="str">
        <f t="shared" si="1053"/>
        <v/>
      </c>
      <c r="DR496" s="27" t="str">
        <f t="shared" si="1054"/>
        <v/>
      </c>
      <c r="DS496" s="27" t="str">
        <f t="shared" si="1055"/>
        <v/>
      </c>
      <c r="DT496" s="27" t="str">
        <f t="shared" si="1056"/>
        <v/>
      </c>
      <c r="DU496" s="27" t="str">
        <f t="shared" si="1057"/>
        <v/>
      </c>
      <c r="DV496" s="27" t="str">
        <f t="shared" si="1058"/>
        <v/>
      </c>
      <c r="DW496" s="27" t="str">
        <f t="shared" si="1059"/>
        <v/>
      </c>
    </row>
    <row r="497" spans="1:145" s="27" customFormat="1" ht="15" customHeight="1">
      <c r="A497" s="6" t="s">
        <v>989</v>
      </c>
      <c r="B497" s="6" t="s">
        <v>990</v>
      </c>
      <c r="C497" s="27" t="s">
        <v>938</v>
      </c>
      <c r="O497" s="66"/>
      <c r="T497" s="66"/>
      <c r="Z497" s="67"/>
      <c r="AA497" s="67"/>
      <c r="AY497" s="27">
        <v>18</v>
      </c>
      <c r="BW497" s="27" t="str">
        <f t="shared" si="1007"/>
        <v>|n每秒业力+18</v>
      </c>
      <c r="BX497" s="27" t="str">
        <f t="shared" si="1008"/>
        <v/>
      </c>
      <c r="BY497" s="27" t="str">
        <f t="shared" si="1009"/>
        <v/>
      </c>
      <c r="BZ497" s="27" t="str">
        <f t="shared" si="1010"/>
        <v/>
      </c>
      <c r="CA497" s="27" t="str">
        <f t="shared" si="1011"/>
        <v/>
      </c>
      <c r="CB497" s="27" t="str">
        <f t="shared" si="1012"/>
        <v/>
      </c>
      <c r="CC497" s="27" t="str">
        <f t="shared" si="1013"/>
        <v/>
      </c>
      <c r="CD497" s="27" t="str">
        <f t="shared" si="1014"/>
        <v/>
      </c>
      <c r="CE497" s="27" t="str">
        <f t="shared" si="1015"/>
        <v/>
      </c>
      <c r="CF497" s="27" t="str">
        <f t="shared" si="1016"/>
        <v/>
      </c>
      <c r="CG497" s="27" t="str">
        <f t="shared" si="1017"/>
        <v/>
      </c>
      <c r="CH497" s="27" t="str">
        <f t="shared" si="1018"/>
        <v/>
      </c>
      <c r="CI497" s="27" t="str">
        <f t="shared" si="1019"/>
        <v/>
      </c>
      <c r="CJ497" s="27" t="str">
        <f t="shared" si="1020"/>
        <v/>
      </c>
      <c r="CK497" s="27" t="str">
        <f t="shared" si="1021"/>
        <v/>
      </c>
      <c r="CL497" s="27" t="str">
        <f t="shared" si="1022"/>
        <v/>
      </c>
      <c r="CM497" s="27" t="str">
        <f t="shared" si="1023"/>
        <v/>
      </c>
      <c r="CN497" s="27" t="str">
        <f t="shared" si="1024"/>
        <v/>
      </c>
      <c r="CO497" s="27" t="str">
        <f t="shared" si="1025"/>
        <v/>
      </c>
      <c r="CP497" s="27" t="str">
        <f t="shared" si="1026"/>
        <v/>
      </c>
      <c r="CQ497" s="27" t="str">
        <f t="shared" si="1027"/>
        <v/>
      </c>
      <c r="CR497" s="27" t="str">
        <f t="shared" si="1028"/>
        <v/>
      </c>
      <c r="CS497" s="27" t="str">
        <f t="shared" si="1029"/>
        <v/>
      </c>
      <c r="CT497" s="27" t="str">
        <f t="shared" si="1030"/>
        <v/>
      </c>
      <c r="CU497" s="27" t="str">
        <f t="shared" si="1031"/>
        <v/>
      </c>
      <c r="CV497" s="27" t="str">
        <f t="shared" si="1032"/>
        <v/>
      </c>
      <c r="CW497" s="27" t="str">
        <f t="shared" si="1033"/>
        <v/>
      </c>
      <c r="CX497" s="27" t="str">
        <f t="shared" si="1034"/>
        <v/>
      </c>
      <c r="CY497" s="27" t="str">
        <f t="shared" si="1035"/>
        <v/>
      </c>
      <c r="CZ497" s="27" t="str">
        <f t="shared" si="1036"/>
        <v/>
      </c>
      <c r="DA497" s="27" t="str">
        <f t="shared" si="1037"/>
        <v/>
      </c>
      <c r="DB497" s="27" t="str">
        <f t="shared" si="1038"/>
        <v/>
      </c>
      <c r="DC497" s="27" t="str">
        <f t="shared" si="1039"/>
        <v/>
      </c>
      <c r="DD497" s="27" t="str">
        <f t="shared" si="1040"/>
        <v/>
      </c>
      <c r="DE497" s="27" t="str">
        <f t="shared" si="1041"/>
        <v/>
      </c>
      <c r="DF497" s="27" t="str">
        <f t="shared" si="1042"/>
        <v/>
      </c>
      <c r="DG497" s="27" t="str">
        <f t="shared" si="1043"/>
        <v/>
      </c>
      <c r="DH497" s="27" t="str">
        <f t="shared" si="1044"/>
        <v/>
      </c>
      <c r="DI497" s="27" t="str">
        <f t="shared" si="1045"/>
        <v/>
      </c>
      <c r="DJ497" s="27" t="str">
        <f t="shared" si="1046"/>
        <v/>
      </c>
      <c r="DK497" s="27" t="str">
        <f t="shared" si="1047"/>
        <v/>
      </c>
      <c r="DL497" s="27" t="str">
        <f t="shared" si="1048"/>
        <v/>
      </c>
      <c r="DM497" s="27" t="str">
        <f t="shared" si="1049"/>
        <v/>
      </c>
      <c r="DN497" s="27" t="str">
        <f t="shared" si="1050"/>
        <v/>
      </c>
      <c r="DO497" s="27" t="str">
        <f t="shared" si="1051"/>
        <v/>
      </c>
      <c r="DP497" s="27" t="str">
        <f t="shared" si="1052"/>
        <v/>
      </c>
      <c r="DQ497" s="27" t="str">
        <f t="shared" si="1053"/>
        <v/>
      </c>
      <c r="DR497" s="27" t="str">
        <f t="shared" si="1054"/>
        <v/>
      </c>
      <c r="DS497" s="27" t="str">
        <f t="shared" si="1055"/>
        <v>|n每秒业力+18</v>
      </c>
      <c r="DT497" s="27" t="str">
        <f t="shared" si="1056"/>
        <v/>
      </c>
      <c r="DU497" s="27" t="str">
        <f t="shared" si="1057"/>
        <v/>
      </c>
      <c r="DV497" s="27" t="str">
        <f t="shared" si="1058"/>
        <v/>
      </c>
      <c r="DW497" s="27" t="str">
        <f t="shared" si="1059"/>
        <v/>
      </c>
    </row>
    <row r="498" spans="1:145">
      <c r="BW498" s="40" t="str">
        <f t="shared" ref="BW498:BW505" si="1060">CONCATENATE(BX498,BY498,BZ498,CA498,CB498,CC498,CD498,CE498,CF498,CG498,CH498,CI498,CJ498,CK498,CL498,CM498,CN498,CO498,CP498,CQ498,CR498,CS498,CT498,CU498,CV498,CW498,CX498,CY498,CZ498,DA498,DB498,DC498,DD498,DE498,DF498,DG498,DH498,DI498,DJ498,DK498,DL498,DM498,DN498,DO498,DP498,DQ498,DR498,DS498,DT498,DU498,DV498,DW498,DX498,DY498,DZ498,EA498,EB498,EC498,ED498,EE498,EF498,EG498,EH498,EI498,EJ498,EK498,EL498,EM498,EN498,EO498)</f>
        <v/>
      </c>
      <c r="BX498" s="40" t="str">
        <f t="shared" ref="BX498:EI498" si="1061">IF(D498="","","|n|cffffcc00"&amp;BX$2&amp;"：|r"&amp;D498&amp;BX$1)</f>
        <v/>
      </c>
      <c r="BY498" s="40" t="str">
        <f t="shared" si="1061"/>
        <v/>
      </c>
      <c r="BZ498" s="40" t="str">
        <f t="shared" si="1061"/>
        <v/>
      </c>
      <c r="CA498" s="40" t="str">
        <f t="shared" si="1061"/>
        <v/>
      </c>
      <c r="CB498" s="40" t="str">
        <f t="shared" si="1061"/>
        <v/>
      </c>
      <c r="CC498" s="40" t="str">
        <f t="shared" si="1061"/>
        <v/>
      </c>
      <c r="CD498" s="40" t="str">
        <f t="shared" si="1061"/>
        <v/>
      </c>
      <c r="CE498" s="40" t="str">
        <f t="shared" si="1061"/>
        <v/>
      </c>
      <c r="CF498" s="40" t="str">
        <f t="shared" si="1061"/>
        <v/>
      </c>
      <c r="CG498" s="40" t="str">
        <f t="shared" si="1061"/>
        <v/>
      </c>
      <c r="CH498" s="40" t="str">
        <f t="shared" si="1061"/>
        <v/>
      </c>
      <c r="CI498" s="40" t="str">
        <f t="shared" si="1061"/>
        <v/>
      </c>
      <c r="CJ498" s="40" t="str">
        <f t="shared" si="1061"/>
        <v/>
      </c>
      <c r="CK498" s="40" t="str">
        <f t="shared" si="1061"/>
        <v/>
      </c>
      <c r="CL498" s="40" t="str">
        <f t="shared" si="1061"/>
        <v/>
      </c>
      <c r="CM498" s="40" t="str">
        <f t="shared" si="1061"/>
        <v/>
      </c>
      <c r="CN498" s="40" t="str">
        <f t="shared" si="1061"/>
        <v/>
      </c>
      <c r="CO498" s="40" t="str">
        <f t="shared" si="1061"/>
        <v/>
      </c>
      <c r="CP498" s="40" t="str">
        <f t="shared" si="1061"/>
        <v/>
      </c>
      <c r="CQ498" s="40" t="str">
        <f t="shared" si="1061"/>
        <v/>
      </c>
      <c r="CR498" s="40" t="str">
        <f t="shared" si="1061"/>
        <v/>
      </c>
      <c r="CS498" s="40" t="str">
        <f t="shared" si="1061"/>
        <v/>
      </c>
      <c r="CT498" s="40" t="str">
        <f t="shared" si="1061"/>
        <v/>
      </c>
      <c r="CU498" s="40" t="str">
        <f t="shared" si="1061"/>
        <v/>
      </c>
      <c r="CV498" s="40" t="str">
        <f t="shared" si="1061"/>
        <v/>
      </c>
      <c r="CW498" s="40" t="str">
        <f t="shared" si="1061"/>
        <v/>
      </c>
      <c r="CX498" s="40" t="str">
        <f t="shared" si="1061"/>
        <v/>
      </c>
      <c r="CY498" s="40" t="str">
        <f t="shared" si="1061"/>
        <v/>
      </c>
      <c r="CZ498" s="40" t="str">
        <f t="shared" si="1061"/>
        <v/>
      </c>
      <c r="DA498" s="40" t="str">
        <f t="shared" si="1061"/>
        <v/>
      </c>
      <c r="DB498" s="40" t="str">
        <f t="shared" si="1061"/>
        <v/>
      </c>
      <c r="DC498" s="40" t="str">
        <f t="shared" si="1061"/>
        <v/>
      </c>
      <c r="DD498" s="40" t="str">
        <f t="shared" si="1061"/>
        <v/>
      </c>
      <c r="DE498" s="40" t="str">
        <f t="shared" si="1061"/>
        <v/>
      </c>
      <c r="DF498" s="40" t="str">
        <f t="shared" si="1061"/>
        <v/>
      </c>
      <c r="DG498" s="40" t="str">
        <f t="shared" si="1061"/>
        <v/>
      </c>
      <c r="DH498" s="40" t="str">
        <f t="shared" si="1061"/>
        <v/>
      </c>
      <c r="DI498" s="40" t="str">
        <f t="shared" si="1061"/>
        <v/>
      </c>
      <c r="DJ498" s="40" t="str">
        <f t="shared" si="1061"/>
        <v/>
      </c>
      <c r="DK498" s="40" t="str">
        <f t="shared" si="1061"/>
        <v/>
      </c>
      <c r="DL498" s="40" t="str">
        <f t="shared" si="1061"/>
        <v/>
      </c>
      <c r="DM498" s="40" t="str">
        <f t="shared" si="1061"/>
        <v/>
      </c>
      <c r="DN498" s="40" t="str">
        <f t="shared" si="1061"/>
        <v/>
      </c>
      <c r="DO498" s="40" t="str">
        <f t="shared" si="1061"/>
        <v/>
      </c>
      <c r="DP498" s="40" t="str">
        <f t="shared" si="1061"/>
        <v/>
      </c>
      <c r="DQ498" s="40" t="str">
        <f t="shared" si="1061"/>
        <v/>
      </c>
      <c r="DR498" s="40" t="str">
        <f t="shared" si="1061"/>
        <v/>
      </c>
      <c r="DS498" s="40" t="str">
        <f t="shared" si="1061"/>
        <v/>
      </c>
      <c r="DT498" s="40" t="str">
        <f t="shared" si="1061"/>
        <v/>
      </c>
      <c r="DU498" s="40" t="str">
        <f t="shared" si="1061"/>
        <v/>
      </c>
      <c r="DV498" s="40" t="str">
        <f t="shared" si="1061"/>
        <v/>
      </c>
      <c r="DW498" s="40" t="str">
        <f t="shared" si="1061"/>
        <v/>
      </c>
      <c r="DX498" s="40" t="str">
        <f t="shared" si="1061"/>
        <v/>
      </c>
      <c r="DY498" s="40" t="str">
        <f t="shared" si="1061"/>
        <v/>
      </c>
      <c r="DZ498" s="40" t="str">
        <f t="shared" si="1061"/>
        <v/>
      </c>
      <c r="EA498" s="40" t="str">
        <f t="shared" si="1061"/>
        <v/>
      </c>
      <c r="EB498" s="40" t="str">
        <f t="shared" si="1061"/>
        <v/>
      </c>
      <c r="EC498" s="40" t="str">
        <f t="shared" si="1061"/>
        <v/>
      </c>
      <c r="ED498" s="40" t="str">
        <f t="shared" si="1061"/>
        <v/>
      </c>
      <c r="EE498" s="40" t="str">
        <f t="shared" si="1061"/>
        <v/>
      </c>
      <c r="EF498" s="40" t="str">
        <f t="shared" si="1061"/>
        <v/>
      </c>
      <c r="EG498" s="40" t="str">
        <f t="shared" si="1061"/>
        <v/>
      </c>
      <c r="EH498" s="40" t="str">
        <f t="shared" si="1061"/>
        <v/>
      </c>
      <c r="EI498" s="40" t="str">
        <f t="shared" si="1061"/>
        <v/>
      </c>
      <c r="EJ498" s="40" t="str">
        <f t="shared" ref="EJ498:EO498" si="1062">IF(BP498="","","|n|cffffcc00"&amp;EJ$2&amp;"：|r"&amp;BP498&amp;EJ$1)</f>
        <v/>
      </c>
      <c r="EK498" s="40" t="str">
        <f t="shared" si="1062"/>
        <v/>
      </c>
      <c r="EL498" s="40" t="str">
        <f t="shared" si="1062"/>
        <v/>
      </c>
      <c r="EM498" s="40" t="str">
        <f t="shared" si="1062"/>
        <v/>
      </c>
      <c r="EN498" s="40" t="str">
        <f t="shared" si="1062"/>
        <v/>
      </c>
      <c r="EO498" s="40" t="str">
        <f t="shared" si="1062"/>
        <v/>
      </c>
    </row>
    <row r="499" spans="1:145" s="27" customFormat="1" ht="15.95" customHeight="1">
      <c r="A499" s="6" t="s">
        <v>991</v>
      </c>
      <c r="B499" s="6" t="s">
        <v>992</v>
      </c>
      <c r="C499" s="65" t="s">
        <v>993</v>
      </c>
      <c r="O499" s="66"/>
      <c r="T499" s="66"/>
      <c r="Z499" s="67"/>
      <c r="AA499" s="67"/>
      <c r="AZ499" s="27">
        <v>5</v>
      </c>
      <c r="BW499" s="27" t="str">
        <f t="shared" si="1060"/>
        <v>|n每秒生命+5</v>
      </c>
      <c r="BX499" s="27" t="str">
        <f t="shared" ref="BX499:DW499" si="1063">IF(D499="","","|n"&amp;BX$2&amp;"+"&amp;INT(D499)&amp;BX$1)</f>
        <v/>
      </c>
      <c r="BY499" s="27" t="str">
        <f t="shared" si="1063"/>
        <v/>
      </c>
      <c r="BZ499" s="27" t="str">
        <f t="shared" si="1063"/>
        <v/>
      </c>
      <c r="CA499" s="27" t="str">
        <f t="shared" si="1063"/>
        <v/>
      </c>
      <c r="CB499" s="27" t="str">
        <f t="shared" si="1063"/>
        <v/>
      </c>
      <c r="CC499" s="27" t="str">
        <f t="shared" si="1063"/>
        <v/>
      </c>
      <c r="CD499" s="27" t="str">
        <f t="shared" si="1063"/>
        <v/>
      </c>
      <c r="CE499" s="27" t="str">
        <f t="shared" si="1063"/>
        <v/>
      </c>
      <c r="CF499" s="27" t="str">
        <f t="shared" si="1063"/>
        <v/>
      </c>
      <c r="CG499" s="27" t="str">
        <f t="shared" si="1063"/>
        <v/>
      </c>
      <c r="CH499" s="27" t="str">
        <f t="shared" si="1063"/>
        <v/>
      </c>
      <c r="CI499" s="27" t="str">
        <f t="shared" si="1063"/>
        <v/>
      </c>
      <c r="CJ499" s="27" t="str">
        <f t="shared" si="1063"/>
        <v/>
      </c>
      <c r="CK499" s="27" t="str">
        <f t="shared" si="1063"/>
        <v/>
      </c>
      <c r="CL499" s="27" t="str">
        <f t="shared" si="1063"/>
        <v/>
      </c>
      <c r="CM499" s="27" t="str">
        <f t="shared" si="1063"/>
        <v/>
      </c>
      <c r="CN499" s="27" t="str">
        <f t="shared" si="1063"/>
        <v/>
      </c>
      <c r="CO499" s="27" t="str">
        <f t="shared" si="1063"/>
        <v/>
      </c>
      <c r="CP499" s="27" t="str">
        <f t="shared" si="1063"/>
        <v/>
      </c>
      <c r="CQ499" s="27" t="str">
        <f t="shared" si="1063"/>
        <v/>
      </c>
      <c r="CR499" s="27" t="str">
        <f t="shared" si="1063"/>
        <v/>
      </c>
      <c r="CS499" s="27" t="str">
        <f t="shared" si="1063"/>
        <v/>
      </c>
      <c r="CT499" s="27" t="str">
        <f t="shared" si="1063"/>
        <v/>
      </c>
      <c r="CU499" s="27" t="str">
        <f t="shared" si="1063"/>
        <v/>
      </c>
      <c r="CV499" s="27" t="str">
        <f t="shared" si="1063"/>
        <v/>
      </c>
      <c r="CW499" s="27" t="str">
        <f t="shared" si="1063"/>
        <v/>
      </c>
      <c r="CX499" s="27" t="str">
        <f t="shared" si="1063"/>
        <v/>
      </c>
      <c r="CY499" s="27" t="str">
        <f t="shared" si="1063"/>
        <v/>
      </c>
      <c r="CZ499" s="27" t="str">
        <f t="shared" si="1063"/>
        <v/>
      </c>
      <c r="DA499" s="27" t="str">
        <f t="shared" si="1063"/>
        <v/>
      </c>
      <c r="DB499" s="27" t="str">
        <f t="shared" si="1063"/>
        <v/>
      </c>
      <c r="DC499" s="27" t="str">
        <f t="shared" si="1063"/>
        <v/>
      </c>
      <c r="DD499" s="27" t="str">
        <f t="shared" si="1063"/>
        <v/>
      </c>
      <c r="DE499" s="27" t="str">
        <f t="shared" si="1063"/>
        <v/>
      </c>
      <c r="DF499" s="27" t="str">
        <f t="shared" si="1063"/>
        <v/>
      </c>
      <c r="DG499" s="27" t="str">
        <f t="shared" si="1063"/>
        <v/>
      </c>
      <c r="DH499" s="27" t="str">
        <f t="shared" si="1063"/>
        <v/>
      </c>
      <c r="DI499" s="27" t="str">
        <f t="shared" si="1063"/>
        <v/>
      </c>
      <c r="DJ499" s="27" t="str">
        <f t="shared" si="1063"/>
        <v/>
      </c>
      <c r="DK499" s="27" t="str">
        <f t="shared" si="1063"/>
        <v/>
      </c>
      <c r="DL499" s="27" t="str">
        <f t="shared" si="1063"/>
        <v/>
      </c>
      <c r="DM499" s="27" t="str">
        <f t="shared" si="1063"/>
        <v/>
      </c>
      <c r="DN499" s="27" t="str">
        <f t="shared" si="1063"/>
        <v/>
      </c>
      <c r="DO499" s="27" t="str">
        <f t="shared" si="1063"/>
        <v/>
      </c>
      <c r="DP499" s="27" t="str">
        <f t="shared" si="1063"/>
        <v/>
      </c>
      <c r="DQ499" s="27" t="str">
        <f t="shared" si="1063"/>
        <v/>
      </c>
      <c r="DR499" s="27" t="str">
        <f t="shared" si="1063"/>
        <v/>
      </c>
      <c r="DS499" s="27" t="str">
        <f t="shared" si="1063"/>
        <v/>
      </c>
      <c r="DT499" s="27" t="str">
        <f t="shared" si="1063"/>
        <v>|n每秒生命+5</v>
      </c>
      <c r="DU499" s="27" t="str">
        <f t="shared" si="1063"/>
        <v/>
      </c>
      <c r="DV499" s="27" t="str">
        <f t="shared" si="1063"/>
        <v/>
      </c>
      <c r="DW499" s="27" t="str">
        <f t="shared" si="1063"/>
        <v/>
      </c>
    </row>
    <row r="500" spans="1:145" s="27" customFormat="1" ht="15.95" customHeight="1">
      <c r="A500" s="6" t="s">
        <v>994</v>
      </c>
      <c r="B500" s="6" t="s">
        <v>995</v>
      </c>
      <c r="C500" s="65" t="s">
        <v>993</v>
      </c>
      <c r="O500" s="66"/>
      <c r="T500" s="66"/>
      <c r="Z500" s="67"/>
      <c r="AA500" s="67"/>
      <c r="AV500" s="27">
        <v>5</v>
      </c>
      <c r="BW500" s="27" t="str">
        <f t="shared" si="1060"/>
        <v>|n杀敌生命+5</v>
      </c>
      <c r="BX500" s="27" t="str">
        <f t="shared" ref="BX500:DW500" si="1064">IF(D500="","","|n"&amp;BX$2&amp;"+"&amp;INT(D500)&amp;BX$1)</f>
        <v/>
      </c>
      <c r="BY500" s="27" t="str">
        <f t="shared" si="1064"/>
        <v/>
      </c>
      <c r="BZ500" s="27" t="str">
        <f t="shared" si="1064"/>
        <v/>
      </c>
      <c r="CA500" s="27" t="str">
        <f t="shared" si="1064"/>
        <v/>
      </c>
      <c r="CB500" s="27" t="str">
        <f t="shared" si="1064"/>
        <v/>
      </c>
      <c r="CC500" s="27" t="str">
        <f t="shared" si="1064"/>
        <v/>
      </c>
      <c r="CD500" s="27" t="str">
        <f t="shared" si="1064"/>
        <v/>
      </c>
      <c r="CE500" s="27" t="str">
        <f t="shared" si="1064"/>
        <v/>
      </c>
      <c r="CF500" s="27" t="str">
        <f t="shared" si="1064"/>
        <v/>
      </c>
      <c r="CG500" s="27" t="str">
        <f t="shared" si="1064"/>
        <v/>
      </c>
      <c r="CH500" s="27" t="str">
        <f t="shared" si="1064"/>
        <v/>
      </c>
      <c r="CI500" s="27" t="str">
        <f t="shared" si="1064"/>
        <v/>
      </c>
      <c r="CJ500" s="27" t="str">
        <f t="shared" si="1064"/>
        <v/>
      </c>
      <c r="CK500" s="27" t="str">
        <f t="shared" si="1064"/>
        <v/>
      </c>
      <c r="CL500" s="27" t="str">
        <f t="shared" si="1064"/>
        <v/>
      </c>
      <c r="CM500" s="27" t="str">
        <f t="shared" si="1064"/>
        <v/>
      </c>
      <c r="CN500" s="27" t="str">
        <f t="shared" si="1064"/>
        <v/>
      </c>
      <c r="CO500" s="27" t="str">
        <f t="shared" si="1064"/>
        <v/>
      </c>
      <c r="CP500" s="27" t="str">
        <f t="shared" si="1064"/>
        <v/>
      </c>
      <c r="CQ500" s="27" t="str">
        <f t="shared" si="1064"/>
        <v/>
      </c>
      <c r="CR500" s="27" t="str">
        <f t="shared" si="1064"/>
        <v/>
      </c>
      <c r="CS500" s="27" t="str">
        <f t="shared" si="1064"/>
        <v/>
      </c>
      <c r="CT500" s="27" t="str">
        <f t="shared" si="1064"/>
        <v/>
      </c>
      <c r="CU500" s="27" t="str">
        <f t="shared" si="1064"/>
        <v/>
      </c>
      <c r="CV500" s="27" t="str">
        <f t="shared" si="1064"/>
        <v/>
      </c>
      <c r="CW500" s="27" t="str">
        <f t="shared" si="1064"/>
        <v/>
      </c>
      <c r="CX500" s="27" t="str">
        <f t="shared" si="1064"/>
        <v/>
      </c>
      <c r="CY500" s="27" t="str">
        <f t="shared" si="1064"/>
        <v/>
      </c>
      <c r="CZ500" s="27" t="str">
        <f t="shared" si="1064"/>
        <v/>
      </c>
      <c r="DA500" s="27" t="str">
        <f t="shared" si="1064"/>
        <v/>
      </c>
      <c r="DB500" s="27" t="str">
        <f t="shared" si="1064"/>
        <v/>
      </c>
      <c r="DC500" s="27" t="str">
        <f t="shared" si="1064"/>
        <v/>
      </c>
      <c r="DD500" s="27" t="str">
        <f t="shared" si="1064"/>
        <v/>
      </c>
      <c r="DE500" s="27" t="str">
        <f t="shared" si="1064"/>
        <v/>
      </c>
      <c r="DF500" s="27" t="str">
        <f t="shared" si="1064"/>
        <v/>
      </c>
      <c r="DG500" s="27" t="str">
        <f t="shared" si="1064"/>
        <v/>
      </c>
      <c r="DH500" s="27" t="str">
        <f t="shared" si="1064"/>
        <v/>
      </c>
      <c r="DI500" s="27" t="str">
        <f t="shared" si="1064"/>
        <v/>
      </c>
      <c r="DJ500" s="27" t="str">
        <f t="shared" si="1064"/>
        <v/>
      </c>
      <c r="DK500" s="27" t="str">
        <f t="shared" si="1064"/>
        <v/>
      </c>
      <c r="DL500" s="27" t="str">
        <f t="shared" si="1064"/>
        <v/>
      </c>
      <c r="DM500" s="27" t="str">
        <f t="shared" si="1064"/>
        <v/>
      </c>
      <c r="DN500" s="27" t="str">
        <f t="shared" si="1064"/>
        <v/>
      </c>
      <c r="DO500" s="27" t="str">
        <f t="shared" si="1064"/>
        <v/>
      </c>
      <c r="DP500" s="27" t="str">
        <f t="shared" si="1064"/>
        <v>|n杀敌生命+5</v>
      </c>
      <c r="DQ500" s="27" t="str">
        <f t="shared" si="1064"/>
        <v/>
      </c>
      <c r="DR500" s="27" t="str">
        <f t="shared" si="1064"/>
        <v/>
      </c>
      <c r="DS500" s="27" t="str">
        <f t="shared" si="1064"/>
        <v/>
      </c>
      <c r="DT500" s="27" t="str">
        <f t="shared" si="1064"/>
        <v/>
      </c>
      <c r="DU500" s="27" t="str">
        <f t="shared" si="1064"/>
        <v/>
      </c>
      <c r="DV500" s="27" t="str">
        <f t="shared" si="1064"/>
        <v/>
      </c>
      <c r="DW500" s="27" t="str">
        <f t="shared" si="1064"/>
        <v/>
      </c>
    </row>
    <row r="501" spans="1:145" s="27" customFormat="1" ht="15.95" customHeight="1">
      <c r="A501" s="6" t="s">
        <v>996</v>
      </c>
      <c r="B501" s="6" t="s">
        <v>997</v>
      </c>
      <c r="C501" s="65" t="s">
        <v>993</v>
      </c>
      <c r="O501" s="66"/>
      <c r="T501" s="66"/>
      <c r="Z501" s="67"/>
      <c r="AA501" s="67"/>
      <c r="AZ501" s="27">
        <v>10</v>
      </c>
      <c r="BW501" s="27" t="str">
        <f t="shared" si="1060"/>
        <v>|n每秒生命+10</v>
      </c>
      <c r="BX501" s="27" t="str">
        <f t="shared" ref="BX501:DW501" si="1065">IF(D501="","","|n"&amp;BX$2&amp;"+"&amp;INT(D501)&amp;BX$1)</f>
        <v/>
      </c>
      <c r="BY501" s="27" t="str">
        <f t="shared" si="1065"/>
        <v/>
      </c>
      <c r="BZ501" s="27" t="str">
        <f t="shared" si="1065"/>
        <v/>
      </c>
      <c r="CA501" s="27" t="str">
        <f t="shared" si="1065"/>
        <v/>
      </c>
      <c r="CB501" s="27" t="str">
        <f t="shared" si="1065"/>
        <v/>
      </c>
      <c r="CC501" s="27" t="str">
        <f t="shared" si="1065"/>
        <v/>
      </c>
      <c r="CD501" s="27" t="str">
        <f t="shared" si="1065"/>
        <v/>
      </c>
      <c r="CE501" s="27" t="str">
        <f t="shared" si="1065"/>
        <v/>
      </c>
      <c r="CF501" s="27" t="str">
        <f t="shared" si="1065"/>
        <v/>
      </c>
      <c r="CG501" s="27" t="str">
        <f t="shared" si="1065"/>
        <v/>
      </c>
      <c r="CH501" s="27" t="str">
        <f t="shared" si="1065"/>
        <v/>
      </c>
      <c r="CI501" s="27" t="str">
        <f t="shared" si="1065"/>
        <v/>
      </c>
      <c r="CJ501" s="27" t="str">
        <f t="shared" si="1065"/>
        <v/>
      </c>
      <c r="CK501" s="27" t="str">
        <f t="shared" si="1065"/>
        <v/>
      </c>
      <c r="CL501" s="27" t="str">
        <f t="shared" si="1065"/>
        <v/>
      </c>
      <c r="CM501" s="27" t="str">
        <f t="shared" si="1065"/>
        <v/>
      </c>
      <c r="CN501" s="27" t="str">
        <f t="shared" si="1065"/>
        <v/>
      </c>
      <c r="CO501" s="27" t="str">
        <f t="shared" si="1065"/>
        <v/>
      </c>
      <c r="CP501" s="27" t="str">
        <f t="shared" si="1065"/>
        <v/>
      </c>
      <c r="CQ501" s="27" t="str">
        <f t="shared" si="1065"/>
        <v/>
      </c>
      <c r="CR501" s="27" t="str">
        <f t="shared" si="1065"/>
        <v/>
      </c>
      <c r="CS501" s="27" t="str">
        <f t="shared" si="1065"/>
        <v/>
      </c>
      <c r="CT501" s="27" t="str">
        <f t="shared" si="1065"/>
        <v/>
      </c>
      <c r="CU501" s="27" t="str">
        <f t="shared" si="1065"/>
        <v/>
      </c>
      <c r="CV501" s="27" t="str">
        <f t="shared" si="1065"/>
        <v/>
      </c>
      <c r="CW501" s="27" t="str">
        <f t="shared" si="1065"/>
        <v/>
      </c>
      <c r="CX501" s="27" t="str">
        <f t="shared" si="1065"/>
        <v/>
      </c>
      <c r="CY501" s="27" t="str">
        <f t="shared" si="1065"/>
        <v/>
      </c>
      <c r="CZ501" s="27" t="str">
        <f t="shared" si="1065"/>
        <v/>
      </c>
      <c r="DA501" s="27" t="str">
        <f t="shared" si="1065"/>
        <v/>
      </c>
      <c r="DB501" s="27" t="str">
        <f t="shared" si="1065"/>
        <v/>
      </c>
      <c r="DC501" s="27" t="str">
        <f t="shared" si="1065"/>
        <v/>
      </c>
      <c r="DD501" s="27" t="str">
        <f t="shared" si="1065"/>
        <v/>
      </c>
      <c r="DE501" s="27" t="str">
        <f t="shared" si="1065"/>
        <v/>
      </c>
      <c r="DF501" s="27" t="str">
        <f t="shared" si="1065"/>
        <v/>
      </c>
      <c r="DG501" s="27" t="str">
        <f t="shared" si="1065"/>
        <v/>
      </c>
      <c r="DH501" s="27" t="str">
        <f t="shared" si="1065"/>
        <v/>
      </c>
      <c r="DI501" s="27" t="str">
        <f t="shared" si="1065"/>
        <v/>
      </c>
      <c r="DJ501" s="27" t="str">
        <f t="shared" si="1065"/>
        <v/>
      </c>
      <c r="DK501" s="27" t="str">
        <f t="shared" si="1065"/>
        <v/>
      </c>
      <c r="DL501" s="27" t="str">
        <f t="shared" si="1065"/>
        <v/>
      </c>
      <c r="DM501" s="27" t="str">
        <f t="shared" si="1065"/>
        <v/>
      </c>
      <c r="DN501" s="27" t="str">
        <f t="shared" si="1065"/>
        <v/>
      </c>
      <c r="DO501" s="27" t="str">
        <f t="shared" si="1065"/>
        <v/>
      </c>
      <c r="DP501" s="27" t="str">
        <f t="shared" si="1065"/>
        <v/>
      </c>
      <c r="DQ501" s="27" t="str">
        <f t="shared" si="1065"/>
        <v/>
      </c>
      <c r="DR501" s="27" t="str">
        <f t="shared" si="1065"/>
        <v/>
      </c>
      <c r="DS501" s="27" t="str">
        <f t="shared" si="1065"/>
        <v/>
      </c>
      <c r="DT501" s="27" t="str">
        <f t="shared" si="1065"/>
        <v>|n每秒生命+10</v>
      </c>
      <c r="DU501" s="27" t="str">
        <f t="shared" si="1065"/>
        <v/>
      </c>
      <c r="DV501" s="27" t="str">
        <f t="shared" si="1065"/>
        <v/>
      </c>
      <c r="DW501" s="27" t="str">
        <f t="shared" si="1065"/>
        <v/>
      </c>
    </row>
    <row r="502" spans="1:145" s="27" customFormat="1" ht="15.95" customHeight="1">
      <c r="A502" s="6" t="s">
        <v>998</v>
      </c>
      <c r="B502" s="6" t="s">
        <v>999</v>
      </c>
      <c r="C502" s="65" t="s">
        <v>993</v>
      </c>
      <c r="O502" s="66"/>
      <c r="T502" s="66"/>
      <c r="Z502" s="67"/>
      <c r="AA502" s="67"/>
      <c r="AV502" s="27">
        <v>10</v>
      </c>
      <c r="BW502" s="27" t="str">
        <f t="shared" si="1060"/>
        <v>|n杀敌生命+10</v>
      </c>
      <c r="BX502" s="27" t="str">
        <f t="shared" ref="BX502:DW502" si="1066">IF(D502="","","|n"&amp;BX$2&amp;"+"&amp;INT(D502)&amp;BX$1)</f>
        <v/>
      </c>
      <c r="BY502" s="27" t="str">
        <f t="shared" si="1066"/>
        <v/>
      </c>
      <c r="BZ502" s="27" t="str">
        <f t="shared" si="1066"/>
        <v/>
      </c>
      <c r="CA502" s="27" t="str">
        <f t="shared" si="1066"/>
        <v/>
      </c>
      <c r="CB502" s="27" t="str">
        <f t="shared" si="1066"/>
        <v/>
      </c>
      <c r="CC502" s="27" t="str">
        <f t="shared" si="1066"/>
        <v/>
      </c>
      <c r="CD502" s="27" t="str">
        <f t="shared" si="1066"/>
        <v/>
      </c>
      <c r="CE502" s="27" t="str">
        <f t="shared" si="1066"/>
        <v/>
      </c>
      <c r="CF502" s="27" t="str">
        <f t="shared" si="1066"/>
        <v/>
      </c>
      <c r="CG502" s="27" t="str">
        <f t="shared" si="1066"/>
        <v/>
      </c>
      <c r="CH502" s="27" t="str">
        <f t="shared" si="1066"/>
        <v/>
      </c>
      <c r="CI502" s="27" t="str">
        <f t="shared" si="1066"/>
        <v/>
      </c>
      <c r="CJ502" s="27" t="str">
        <f t="shared" si="1066"/>
        <v/>
      </c>
      <c r="CK502" s="27" t="str">
        <f t="shared" si="1066"/>
        <v/>
      </c>
      <c r="CL502" s="27" t="str">
        <f t="shared" si="1066"/>
        <v/>
      </c>
      <c r="CM502" s="27" t="str">
        <f t="shared" si="1066"/>
        <v/>
      </c>
      <c r="CN502" s="27" t="str">
        <f t="shared" si="1066"/>
        <v/>
      </c>
      <c r="CO502" s="27" t="str">
        <f t="shared" si="1066"/>
        <v/>
      </c>
      <c r="CP502" s="27" t="str">
        <f t="shared" si="1066"/>
        <v/>
      </c>
      <c r="CQ502" s="27" t="str">
        <f t="shared" si="1066"/>
        <v/>
      </c>
      <c r="CR502" s="27" t="str">
        <f t="shared" si="1066"/>
        <v/>
      </c>
      <c r="CS502" s="27" t="str">
        <f t="shared" si="1066"/>
        <v/>
      </c>
      <c r="CT502" s="27" t="str">
        <f t="shared" si="1066"/>
        <v/>
      </c>
      <c r="CU502" s="27" t="str">
        <f t="shared" si="1066"/>
        <v/>
      </c>
      <c r="CV502" s="27" t="str">
        <f t="shared" si="1066"/>
        <v/>
      </c>
      <c r="CW502" s="27" t="str">
        <f t="shared" si="1066"/>
        <v/>
      </c>
      <c r="CX502" s="27" t="str">
        <f t="shared" si="1066"/>
        <v/>
      </c>
      <c r="CY502" s="27" t="str">
        <f t="shared" si="1066"/>
        <v/>
      </c>
      <c r="CZ502" s="27" t="str">
        <f t="shared" si="1066"/>
        <v/>
      </c>
      <c r="DA502" s="27" t="str">
        <f t="shared" si="1066"/>
        <v/>
      </c>
      <c r="DB502" s="27" t="str">
        <f t="shared" si="1066"/>
        <v/>
      </c>
      <c r="DC502" s="27" t="str">
        <f t="shared" si="1066"/>
        <v/>
      </c>
      <c r="DD502" s="27" t="str">
        <f t="shared" si="1066"/>
        <v/>
      </c>
      <c r="DE502" s="27" t="str">
        <f t="shared" si="1066"/>
        <v/>
      </c>
      <c r="DF502" s="27" t="str">
        <f t="shared" si="1066"/>
        <v/>
      </c>
      <c r="DG502" s="27" t="str">
        <f t="shared" si="1066"/>
        <v/>
      </c>
      <c r="DH502" s="27" t="str">
        <f t="shared" si="1066"/>
        <v/>
      </c>
      <c r="DI502" s="27" t="str">
        <f t="shared" si="1066"/>
        <v/>
      </c>
      <c r="DJ502" s="27" t="str">
        <f t="shared" si="1066"/>
        <v/>
      </c>
      <c r="DK502" s="27" t="str">
        <f t="shared" si="1066"/>
        <v/>
      </c>
      <c r="DL502" s="27" t="str">
        <f t="shared" si="1066"/>
        <v/>
      </c>
      <c r="DM502" s="27" t="str">
        <f t="shared" si="1066"/>
        <v/>
      </c>
      <c r="DN502" s="27" t="str">
        <f t="shared" si="1066"/>
        <v/>
      </c>
      <c r="DO502" s="27" t="str">
        <f t="shared" si="1066"/>
        <v/>
      </c>
      <c r="DP502" s="27" t="str">
        <f t="shared" si="1066"/>
        <v>|n杀敌生命+10</v>
      </c>
      <c r="DQ502" s="27" t="str">
        <f t="shared" si="1066"/>
        <v/>
      </c>
      <c r="DR502" s="27" t="str">
        <f t="shared" si="1066"/>
        <v/>
      </c>
      <c r="DS502" s="27" t="str">
        <f t="shared" si="1066"/>
        <v/>
      </c>
      <c r="DT502" s="27" t="str">
        <f t="shared" si="1066"/>
        <v/>
      </c>
      <c r="DU502" s="27" t="str">
        <f t="shared" si="1066"/>
        <v/>
      </c>
      <c r="DV502" s="27" t="str">
        <f t="shared" si="1066"/>
        <v/>
      </c>
      <c r="DW502" s="27" t="str">
        <f t="shared" si="1066"/>
        <v/>
      </c>
    </row>
    <row r="503" spans="1:145" s="27" customFormat="1" ht="15.95" customHeight="1">
      <c r="A503" s="6" t="s">
        <v>1000</v>
      </c>
      <c r="B503" s="6" t="s">
        <v>1001</v>
      </c>
      <c r="C503" s="65" t="s">
        <v>993</v>
      </c>
      <c r="O503" s="66"/>
      <c r="T503" s="66"/>
      <c r="Z503" s="67"/>
      <c r="AA503" s="67"/>
      <c r="BW503" s="27" t="str">
        <f t="shared" si="1060"/>
        <v/>
      </c>
      <c r="BX503" s="27" t="str">
        <f t="shared" ref="BX503:DW503" si="1067">IF(D503="","","|n"&amp;BX$2&amp;"+"&amp;INT(D503)&amp;BX$1)</f>
        <v/>
      </c>
      <c r="BY503" s="27" t="str">
        <f t="shared" si="1067"/>
        <v/>
      </c>
      <c r="BZ503" s="27" t="str">
        <f t="shared" si="1067"/>
        <v/>
      </c>
      <c r="CA503" s="27" t="str">
        <f t="shared" si="1067"/>
        <v/>
      </c>
      <c r="CB503" s="27" t="str">
        <f t="shared" si="1067"/>
        <v/>
      </c>
      <c r="CC503" s="27" t="str">
        <f t="shared" si="1067"/>
        <v/>
      </c>
      <c r="CD503" s="27" t="str">
        <f t="shared" si="1067"/>
        <v/>
      </c>
      <c r="CE503" s="27" t="str">
        <f t="shared" si="1067"/>
        <v/>
      </c>
      <c r="CF503" s="27" t="str">
        <f t="shared" si="1067"/>
        <v/>
      </c>
      <c r="CG503" s="27" t="str">
        <f t="shared" si="1067"/>
        <v/>
      </c>
      <c r="CH503" s="27" t="str">
        <f t="shared" si="1067"/>
        <v/>
      </c>
      <c r="CI503" s="27" t="str">
        <f t="shared" si="1067"/>
        <v/>
      </c>
      <c r="CJ503" s="27" t="str">
        <f t="shared" si="1067"/>
        <v/>
      </c>
      <c r="CK503" s="27" t="str">
        <f t="shared" si="1067"/>
        <v/>
      </c>
      <c r="CL503" s="27" t="str">
        <f t="shared" si="1067"/>
        <v/>
      </c>
      <c r="CM503" s="27" t="str">
        <f t="shared" si="1067"/>
        <v/>
      </c>
      <c r="CN503" s="27" t="str">
        <f t="shared" si="1067"/>
        <v/>
      </c>
      <c r="CO503" s="27" t="str">
        <f t="shared" si="1067"/>
        <v/>
      </c>
      <c r="CP503" s="27" t="str">
        <f t="shared" si="1067"/>
        <v/>
      </c>
      <c r="CQ503" s="27" t="str">
        <f t="shared" si="1067"/>
        <v/>
      </c>
      <c r="CR503" s="27" t="str">
        <f t="shared" si="1067"/>
        <v/>
      </c>
      <c r="CS503" s="27" t="str">
        <f t="shared" si="1067"/>
        <v/>
      </c>
      <c r="CT503" s="27" t="str">
        <f t="shared" si="1067"/>
        <v/>
      </c>
      <c r="CU503" s="27" t="str">
        <f t="shared" si="1067"/>
        <v/>
      </c>
      <c r="CV503" s="27" t="str">
        <f t="shared" si="1067"/>
        <v/>
      </c>
      <c r="CW503" s="27" t="str">
        <f t="shared" si="1067"/>
        <v/>
      </c>
      <c r="CX503" s="27" t="str">
        <f t="shared" si="1067"/>
        <v/>
      </c>
      <c r="CY503" s="27" t="str">
        <f t="shared" si="1067"/>
        <v/>
      </c>
      <c r="CZ503" s="27" t="str">
        <f t="shared" si="1067"/>
        <v/>
      </c>
      <c r="DA503" s="27" t="str">
        <f t="shared" si="1067"/>
        <v/>
      </c>
      <c r="DB503" s="27" t="str">
        <f t="shared" si="1067"/>
        <v/>
      </c>
      <c r="DC503" s="27" t="str">
        <f t="shared" si="1067"/>
        <v/>
      </c>
      <c r="DD503" s="27" t="str">
        <f t="shared" si="1067"/>
        <v/>
      </c>
      <c r="DE503" s="27" t="str">
        <f t="shared" si="1067"/>
        <v/>
      </c>
      <c r="DF503" s="27" t="str">
        <f t="shared" si="1067"/>
        <v/>
      </c>
      <c r="DG503" s="27" t="str">
        <f t="shared" si="1067"/>
        <v/>
      </c>
      <c r="DH503" s="27" t="str">
        <f t="shared" si="1067"/>
        <v/>
      </c>
      <c r="DI503" s="27" t="str">
        <f t="shared" si="1067"/>
        <v/>
      </c>
      <c r="DJ503" s="27" t="str">
        <f t="shared" si="1067"/>
        <v/>
      </c>
      <c r="DK503" s="27" t="str">
        <f t="shared" si="1067"/>
        <v/>
      </c>
      <c r="DL503" s="27" t="str">
        <f t="shared" si="1067"/>
        <v/>
      </c>
      <c r="DM503" s="27" t="str">
        <f t="shared" si="1067"/>
        <v/>
      </c>
      <c r="DN503" s="27" t="str">
        <f t="shared" si="1067"/>
        <v/>
      </c>
      <c r="DO503" s="27" t="str">
        <f t="shared" si="1067"/>
        <v/>
      </c>
      <c r="DP503" s="27" t="str">
        <f t="shared" si="1067"/>
        <v/>
      </c>
      <c r="DQ503" s="27" t="str">
        <f t="shared" si="1067"/>
        <v/>
      </c>
      <c r="DR503" s="27" t="str">
        <f t="shared" si="1067"/>
        <v/>
      </c>
      <c r="DS503" s="27" t="str">
        <f t="shared" si="1067"/>
        <v/>
      </c>
      <c r="DT503" s="27" t="str">
        <f t="shared" si="1067"/>
        <v/>
      </c>
      <c r="DU503" s="27" t="str">
        <f t="shared" si="1067"/>
        <v/>
      </c>
      <c r="DV503" s="27" t="str">
        <f t="shared" si="1067"/>
        <v/>
      </c>
      <c r="DW503" s="27" t="str">
        <f t="shared" si="1067"/>
        <v/>
      </c>
    </row>
    <row r="504" spans="1:145" s="27" customFormat="1" ht="15" customHeight="1">
      <c r="A504" s="6" t="s">
        <v>1002</v>
      </c>
      <c r="B504" s="6" t="s">
        <v>1003</v>
      </c>
      <c r="C504" s="65" t="s">
        <v>993</v>
      </c>
      <c r="D504" s="27">
        <v>1000</v>
      </c>
      <c r="O504" s="66"/>
      <c r="T504" s="66"/>
      <c r="Z504" s="67"/>
      <c r="AA504" s="67"/>
      <c r="BW504" s="27" t="str">
        <f t="shared" si="1060"/>
        <v>|n攻击+1000</v>
      </c>
      <c r="BX504" s="27" t="str">
        <f t="shared" ref="BX504:DW504" si="1068">IF(D504="","","|n"&amp;BX$2&amp;"+"&amp;INT(D504)&amp;BX$1)</f>
        <v>|n攻击+1000</v>
      </c>
      <c r="BY504" s="27" t="str">
        <f t="shared" si="1068"/>
        <v/>
      </c>
      <c r="BZ504" s="27" t="str">
        <f t="shared" si="1068"/>
        <v/>
      </c>
      <c r="CA504" s="27" t="str">
        <f t="shared" si="1068"/>
        <v/>
      </c>
      <c r="CB504" s="27" t="str">
        <f t="shared" si="1068"/>
        <v/>
      </c>
      <c r="CC504" s="27" t="str">
        <f t="shared" si="1068"/>
        <v/>
      </c>
      <c r="CD504" s="27" t="str">
        <f t="shared" si="1068"/>
        <v/>
      </c>
      <c r="CE504" s="27" t="str">
        <f t="shared" si="1068"/>
        <v/>
      </c>
      <c r="CF504" s="27" t="str">
        <f t="shared" si="1068"/>
        <v/>
      </c>
      <c r="CG504" s="27" t="str">
        <f t="shared" si="1068"/>
        <v/>
      </c>
      <c r="CH504" s="27" t="str">
        <f t="shared" si="1068"/>
        <v/>
      </c>
      <c r="CI504" s="27" t="str">
        <f t="shared" si="1068"/>
        <v/>
      </c>
      <c r="CJ504" s="27" t="str">
        <f t="shared" si="1068"/>
        <v/>
      </c>
      <c r="CK504" s="27" t="str">
        <f t="shared" si="1068"/>
        <v/>
      </c>
      <c r="CL504" s="27" t="str">
        <f t="shared" si="1068"/>
        <v/>
      </c>
      <c r="CM504" s="27" t="str">
        <f t="shared" si="1068"/>
        <v/>
      </c>
      <c r="CN504" s="27" t="str">
        <f t="shared" si="1068"/>
        <v/>
      </c>
      <c r="CO504" s="27" t="str">
        <f t="shared" si="1068"/>
        <v/>
      </c>
      <c r="CP504" s="27" t="str">
        <f t="shared" si="1068"/>
        <v/>
      </c>
      <c r="CQ504" s="27" t="str">
        <f t="shared" si="1068"/>
        <v/>
      </c>
      <c r="CR504" s="27" t="str">
        <f t="shared" si="1068"/>
        <v/>
      </c>
      <c r="CS504" s="27" t="str">
        <f t="shared" si="1068"/>
        <v/>
      </c>
      <c r="CT504" s="27" t="str">
        <f t="shared" si="1068"/>
        <v/>
      </c>
      <c r="CU504" s="27" t="str">
        <f t="shared" si="1068"/>
        <v/>
      </c>
      <c r="CV504" s="27" t="str">
        <f t="shared" si="1068"/>
        <v/>
      </c>
      <c r="CW504" s="27" t="str">
        <f t="shared" si="1068"/>
        <v/>
      </c>
      <c r="CX504" s="27" t="str">
        <f t="shared" si="1068"/>
        <v/>
      </c>
      <c r="CY504" s="27" t="str">
        <f t="shared" si="1068"/>
        <v/>
      </c>
      <c r="CZ504" s="27" t="str">
        <f t="shared" si="1068"/>
        <v/>
      </c>
      <c r="DA504" s="27" t="str">
        <f t="shared" si="1068"/>
        <v/>
      </c>
      <c r="DB504" s="27" t="str">
        <f t="shared" si="1068"/>
        <v/>
      </c>
      <c r="DC504" s="27" t="str">
        <f t="shared" si="1068"/>
        <v/>
      </c>
      <c r="DD504" s="27" t="str">
        <f t="shared" si="1068"/>
        <v/>
      </c>
      <c r="DE504" s="27" t="str">
        <f t="shared" si="1068"/>
        <v/>
      </c>
      <c r="DF504" s="27" t="str">
        <f t="shared" si="1068"/>
        <v/>
      </c>
      <c r="DG504" s="27" t="str">
        <f t="shared" si="1068"/>
        <v/>
      </c>
      <c r="DH504" s="27" t="str">
        <f t="shared" si="1068"/>
        <v/>
      </c>
      <c r="DI504" s="27" t="str">
        <f t="shared" si="1068"/>
        <v/>
      </c>
      <c r="DJ504" s="27" t="str">
        <f t="shared" si="1068"/>
        <v/>
      </c>
      <c r="DK504" s="27" t="str">
        <f t="shared" si="1068"/>
        <v/>
      </c>
      <c r="DL504" s="27" t="str">
        <f t="shared" si="1068"/>
        <v/>
      </c>
      <c r="DM504" s="27" t="str">
        <f t="shared" si="1068"/>
        <v/>
      </c>
      <c r="DN504" s="27" t="str">
        <f t="shared" si="1068"/>
        <v/>
      </c>
      <c r="DO504" s="27" t="str">
        <f t="shared" si="1068"/>
        <v/>
      </c>
      <c r="DP504" s="27" t="str">
        <f t="shared" si="1068"/>
        <v/>
      </c>
      <c r="DQ504" s="27" t="str">
        <f t="shared" si="1068"/>
        <v/>
      </c>
      <c r="DR504" s="27" t="str">
        <f t="shared" si="1068"/>
        <v/>
      </c>
      <c r="DS504" s="27" t="str">
        <f t="shared" si="1068"/>
        <v/>
      </c>
      <c r="DT504" s="27" t="str">
        <f t="shared" si="1068"/>
        <v/>
      </c>
      <c r="DU504" s="27" t="str">
        <f t="shared" si="1068"/>
        <v/>
      </c>
      <c r="DV504" s="27" t="str">
        <f t="shared" si="1068"/>
        <v/>
      </c>
      <c r="DW504" s="27" t="str">
        <f t="shared" si="1068"/>
        <v/>
      </c>
    </row>
    <row r="505" spans="1:145" s="27" customFormat="1" ht="15" customHeight="1">
      <c r="A505" s="6" t="s">
        <v>1004</v>
      </c>
      <c r="B505" s="6" t="s">
        <v>1005</v>
      </c>
      <c r="C505" s="65" t="s">
        <v>993</v>
      </c>
      <c r="O505" s="66"/>
      <c r="T505" s="66"/>
      <c r="Z505" s="67"/>
      <c r="AA505" s="67"/>
      <c r="AX505" s="27">
        <v>3</v>
      </c>
      <c r="BW505" s="27" t="str">
        <f t="shared" si="1060"/>
        <v>|n每秒攻击+3</v>
      </c>
      <c r="BX505" s="27" t="str">
        <f t="shared" ref="BX505:DW505" si="1069">IF(D505="","","|n"&amp;BX$2&amp;"+"&amp;INT(D505)&amp;BX$1)</f>
        <v/>
      </c>
      <c r="BY505" s="27" t="str">
        <f t="shared" si="1069"/>
        <v/>
      </c>
      <c r="BZ505" s="27" t="str">
        <f t="shared" si="1069"/>
        <v/>
      </c>
      <c r="CA505" s="27" t="str">
        <f t="shared" si="1069"/>
        <v/>
      </c>
      <c r="CB505" s="27" t="str">
        <f t="shared" si="1069"/>
        <v/>
      </c>
      <c r="CC505" s="27" t="str">
        <f t="shared" si="1069"/>
        <v/>
      </c>
      <c r="CD505" s="27" t="str">
        <f t="shared" si="1069"/>
        <v/>
      </c>
      <c r="CE505" s="27" t="str">
        <f t="shared" si="1069"/>
        <v/>
      </c>
      <c r="CF505" s="27" t="str">
        <f t="shared" si="1069"/>
        <v/>
      </c>
      <c r="CG505" s="27" t="str">
        <f t="shared" si="1069"/>
        <v/>
      </c>
      <c r="CH505" s="27" t="str">
        <f t="shared" si="1069"/>
        <v/>
      </c>
      <c r="CI505" s="27" t="str">
        <f t="shared" si="1069"/>
        <v/>
      </c>
      <c r="CJ505" s="27" t="str">
        <f t="shared" si="1069"/>
        <v/>
      </c>
      <c r="CK505" s="27" t="str">
        <f t="shared" si="1069"/>
        <v/>
      </c>
      <c r="CL505" s="27" t="str">
        <f t="shared" si="1069"/>
        <v/>
      </c>
      <c r="CM505" s="27" t="str">
        <f t="shared" si="1069"/>
        <v/>
      </c>
      <c r="CN505" s="27" t="str">
        <f t="shared" si="1069"/>
        <v/>
      </c>
      <c r="CO505" s="27" t="str">
        <f t="shared" si="1069"/>
        <v/>
      </c>
      <c r="CP505" s="27" t="str">
        <f t="shared" si="1069"/>
        <v/>
      </c>
      <c r="CQ505" s="27" t="str">
        <f t="shared" si="1069"/>
        <v/>
      </c>
      <c r="CR505" s="27" t="str">
        <f t="shared" si="1069"/>
        <v/>
      </c>
      <c r="CS505" s="27" t="str">
        <f t="shared" si="1069"/>
        <v/>
      </c>
      <c r="CT505" s="27" t="str">
        <f t="shared" si="1069"/>
        <v/>
      </c>
      <c r="CU505" s="27" t="str">
        <f t="shared" si="1069"/>
        <v/>
      </c>
      <c r="CV505" s="27" t="str">
        <f t="shared" si="1069"/>
        <v/>
      </c>
      <c r="CW505" s="27" t="str">
        <f t="shared" si="1069"/>
        <v/>
      </c>
      <c r="CX505" s="27" t="str">
        <f t="shared" si="1069"/>
        <v/>
      </c>
      <c r="CY505" s="27" t="str">
        <f t="shared" si="1069"/>
        <v/>
      </c>
      <c r="CZ505" s="27" t="str">
        <f t="shared" si="1069"/>
        <v/>
      </c>
      <c r="DA505" s="27" t="str">
        <f t="shared" si="1069"/>
        <v/>
      </c>
      <c r="DB505" s="27" t="str">
        <f t="shared" si="1069"/>
        <v/>
      </c>
      <c r="DC505" s="27" t="str">
        <f t="shared" si="1069"/>
        <v/>
      </c>
      <c r="DD505" s="27" t="str">
        <f t="shared" si="1069"/>
        <v/>
      </c>
      <c r="DE505" s="27" t="str">
        <f t="shared" si="1069"/>
        <v/>
      </c>
      <c r="DF505" s="27" t="str">
        <f t="shared" si="1069"/>
        <v/>
      </c>
      <c r="DG505" s="27" t="str">
        <f t="shared" si="1069"/>
        <v/>
      </c>
      <c r="DH505" s="27" t="str">
        <f t="shared" si="1069"/>
        <v/>
      </c>
      <c r="DI505" s="27" t="str">
        <f t="shared" si="1069"/>
        <v/>
      </c>
      <c r="DJ505" s="27" t="str">
        <f t="shared" si="1069"/>
        <v/>
      </c>
      <c r="DK505" s="27" t="str">
        <f t="shared" si="1069"/>
        <v/>
      </c>
      <c r="DL505" s="27" t="str">
        <f t="shared" si="1069"/>
        <v/>
      </c>
      <c r="DM505" s="27" t="str">
        <f t="shared" si="1069"/>
        <v/>
      </c>
      <c r="DN505" s="27" t="str">
        <f t="shared" si="1069"/>
        <v/>
      </c>
      <c r="DO505" s="27" t="str">
        <f t="shared" si="1069"/>
        <v/>
      </c>
      <c r="DP505" s="27" t="str">
        <f t="shared" si="1069"/>
        <v/>
      </c>
      <c r="DQ505" s="27" t="str">
        <f t="shared" si="1069"/>
        <v/>
      </c>
      <c r="DR505" s="27" t="str">
        <f t="shared" si="1069"/>
        <v>|n每秒攻击+3</v>
      </c>
      <c r="DS505" s="27" t="str">
        <f t="shared" si="1069"/>
        <v/>
      </c>
      <c r="DT505" s="27" t="str">
        <f t="shared" si="1069"/>
        <v/>
      </c>
      <c r="DU505" s="27" t="str">
        <f t="shared" si="1069"/>
        <v/>
      </c>
      <c r="DV505" s="27" t="str">
        <f t="shared" si="1069"/>
        <v/>
      </c>
      <c r="DW505" s="27" t="str">
        <f t="shared" si="1069"/>
        <v/>
      </c>
    </row>
    <row r="506" spans="1:145" s="27" customFormat="1" ht="15" customHeight="1">
      <c r="A506" s="6" t="s">
        <v>1006</v>
      </c>
      <c r="B506" s="6" t="s">
        <v>1007</v>
      </c>
      <c r="C506" s="65" t="s">
        <v>993</v>
      </c>
      <c r="O506" s="66"/>
      <c r="T506" s="66"/>
      <c r="Z506" s="67"/>
      <c r="AA506" s="67"/>
      <c r="AI506" s="27">
        <v>3</v>
      </c>
      <c r="BW506" s="27" t="str">
        <f t="shared" ref="BW506:BW518" si="1070">CONCATENATE(BX506,BY506,BZ506,CA506,CB506,CC506,CD506,CE506,CF506,CG506,CH506,CI506,CJ506,CK506,CL506,CM506,CN506,CO506,CP506,CQ506,CR506,CS506,CT506,CU506,CV506,CW506,CX506,CY506,CZ506,DA506,DB506,DC506,DD506,DE506,DF506,DG506,DH506,DI506,DJ506,DK506,DL506,DM506,DN506,DO506,DP506,DQ506,DR506,DS506,DT506,DU506,DV506,DW506,DX506,DY506,DZ506,EA506,EB506,EC506,ED506,EE506,EF506,EG506,EH506,EI506,EJ506,EK506,EL506,EM506,EN506,EO506)</f>
        <v>|n攻击%+3%</v>
      </c>
      <c r="BX506" s="27" t="str">
        <f t="shared" ref="BX506:DW506" si="1071">IF(D506="","","|n"&amp;BX$2&amp;"+"&amp;INT(D506)&amp;BX$1)</f>
        <v/>
      </c>
      <c r="BY506" s="27" t="str">
        <f t="shared" si="1071"/>
        <v/>
      </c>
      <c r="BZ506" s="27" t="str">
        <f t="shared" si="1071"/>
        <v/>
      </c>
      <c r="CA506" s="27" t="str">
        <f t="shared" si="1071"/>
        <v/>
      </c>
      <c r="CB506" s="27" t="str">
        <f t="shared" si="1071"/>
        <v/>
      </c>
      <c r="CC506" s="27" t="str">
        <f t="shared" si="1071"/>
        <v/>
      </c>
      <c r="CD506" s="27" t="str">
        <f t="shared" si="1071"/>
        <v/>
      </c>
      <c r="CE506" s="27" t="str">
        <f t="shared" si="1071"/>
        <v/>
      </c>
      <c r="CF506" s="27" t="str">
        <f t="shared" si="1071"/>
        <v/>
      </c>
      <c r="CG506" s="27" t="str">
        <f t="shared" si="1071"/>
        <v/>
      </c>
      <c r="CH506" s="27" t="str">
        <f t="shared" si="1071"/>
        <v/>
      </c>
      <c r="CI506" s="27" t="str">
        <f t="shared" si="1071"/>
        <v/>
      </c>
      <c r="CJ506" s="27" t="str">
        <f t="shared" si="1071"/>
        <v/>
      </c>
      <c r="CK506" s="27" t="str">
        <f t="shared" si="1071"/>
        <v/>
      </c>
      <c r="CL506" s="27" t="str">
        <f t="shared" si="1071"/>
        <v/>
      </c>
      <c r="CM506" s="27" t="str">
        <f t="shared" si="1071"/>
        <v/>
      </c>
      <c r="CN506" s="27" t="str">
        <f t="shared" si="1071"/>
        <v/>
      </c>
      <c r="CO506" s="27" t="str">
        <f t="shared" si="1071"/>
        <v/>
      </c>
      <c r="CP506" s="27" t="str">
        <f t="shared" si="1071"/>
        <v/>
      </c>
      <c r="CQ506" s="27" t="str">
        <f t="shared" si="1071"/>
        <v/>
      </c>
      <c r="CR506" s="27" t="str">
        <f t="shared" si="1071"/>
        <v/>
      </c>
      <c r="CS506" s="27" t="str">
        <f t="shared" si="1071"/>
        <v/>
      </c>
      <c r="CT506" s="27" t="str">
        <f t="shared" si="1071"/>
        <v/>
      </c>
      <c r="CU506" s="27" t="str">
        <f t="shared" si="1071"/>
        <v/>
      </c>
      <c r="CV506" s="27" t="str">
        <f t="shared" si="1071"/>
        <v/>
      </c>
      <c r="CW506" s="27" t="str">
        <f t="shared" si="1071"/>
        <v/>
      </c>
      <c r="CX506" s="27" t="str">
        <f t="shared" si="1071"/>
        <v/>
      </c>
      <c r="CY506" s="27" t="str">
        <f t="shared" si="1071"/>
        <v/>
      </c>
      <c r="CZ506" s="27" t="str">
        <f t="shared" si="1071"/>
        <v/>
      </c>
      <c r="DA506" s="27" t="str">
        <f t="shared" si="1071"/>
        <v/>
      </c>
      <c r="DB506" s="27" t="str">
        <f t="shared" si="1071"/>
        <v/>
      </c>
      <c r="DC506" s="27" t="str">
        <f t="shared" si="1071"/>
        <v>|n攻击%+3%</v>
      </c>
      <c r="DD506" s="27" t="str">
        <f t="shared" si="1071"/>
        <v/>
      </c>
      <c r="DE506" s="27" t="str">
        <f t="shared" si="1071"/>
        <v/>
      </c>
      <c r="DF506" s="27" t="str">
        <f t="shared" si="1071"/>
        <v/>
      </c>
      <c r="DG506" s="27" t="str">
        <f t="shared" si="1071"/>
        <v/>
      </c>
      <c r="DH506" s="27" t="str">
        <f t="shared" si="1071"/>
        <v/>
      </c>
      <c r="DI506" s="27" t="str">
        <f t="shared" si="1071"/>
        <v/>
      </c>
      <c r="DJ506" s="27" t="str">
        <f t="shared" si="1071"/>
        <v/>
      </c>
      <c r="DK506" s="27" t="str">
        <f t="shared" si="1071"/>
        <v/>
      </c>
      <c r="DL506" s="27" t="str">
        <f t="shared" si="1071"/>
        <v/>
      </c>
      <c r="DM506" s="27" t="str">
        <f t="shared" si="1071"/>
        <v/>
      </c>
      <c r="DN506" s="27" t="str">
        <f t="shared" si="1071"/>
        <v/>
      </c>
      <c r="DO506" s="27" t="str">
        <f t="shared" si="1071"/>
        <v/>
      </c>
      <c r="DP506" s="27" t="str">
        <f t="shared" si="1071"/>
        <v/>
      </c>
      <c r="DQ506" s="27" t="str">
        <f t="shared" si="1071"/>
        <v/>
      </c>
      <c r="DR506" s="27" t="str">
        <f t="shared" si="1071"/>
        <v/>
      </c>
      <c r="DS506" s="27" t="str">
        <f t="shared" si="1071"/>
        <v/>
      </c>
      <c r="DT506" s="27" t="str">
        <f t="shared" si="1071"/>
        <v/>
      </c>
      <c r="DU506" s="27" t="str">
        <f t="shared" si="1071"/>
        <v/>
      </c>
      <c r="DV506" s="27" t="str">
        <f t="shared" si="1071"/>
        <v/>
      </c>
      <c r="DW506" s="27" t="str">
        <f t="shared" si="1071"/>
        <v/>
      </c>
    </row>
    <row r="507" spans="1:145" s="27" customFormat="1" ht="15" customHeight="1">
      <c r="A507" s="6" t="s">
        <v>1008</v>
      </c>
      <c r="B507" s="6" t="s">
        <v>1009</v>
      </c>
      <c r="C507" s="65" t="s">
        <v>993</v>
      </c>
      <c r="O507" s="66"/>
      <c r="P507" s="27">
        <v>1</v>
      </c>
      <c r="T507" s="66"/>
      <c r="Z507" s="67"/>
      <c r="AA507" s="67"/>
      <c r="BW507" s="27" t="str">
        <f t="shared" si="1070"/>
        <v>|n物理穿透+1%</v>
      </c>
      <c r="BX507" s="27" t="str">
        <f t="shared" ref="BX507:DW507" si="1072">IF(D507="","","|n"&amp;BX$2&amp;"+"&amp;INT(D507)&amp;BX$1)</f>
        <v/>
      </c>
      <c r="BY507" s="27" t="str">
        <f t="shared" si="1072"/>
        <v/>
      </c>
      <c r="BZ507" s="27" t="str">
        <f t="shared" si="1072"/>
        <v/>
      </c>
      <c r="CA507" s="27" t="str">
        <f t="shared" si="1072"/>
        <v/>
      </c>
      <c r="CB507" s="27" t="str">
        <f t="shared" si="1072"/>
        <v/>
      </c>
      <c r="CC507" s="27" t="str">
        <f t="shared" si="1072"/>
        <v/>
      </c>
      <c r="CD507" s="27" t="str">
        <f t="shared" si="1072"/>
        <v/>
      </c>
      <c r="CE507" s="27" t="str">
        <f t="shared" si="1072"/>
        <v/>
      </c>
      <c r="CF507" s="27" t="str">
        <f t="shared" si="1072"/>
        <v/>
      </c>
      <c r="CG507" s="27" t="str">
        <f t="shared" si="1072"/>
        <v/>
      </c>
      <c r="CH507" s="27" t="str">
        <f t="shared" si="1072"/>
        <v/>
      </c>
      <c r="CI507" s="27" t="str">
        <f t="shared" si="1072"/>
        <v/>
      </c>
      <c r="CJ507" s="27" t="str">
        <f t="shared" si="1072"/>
        <v>|n物理穿透+1%</v>
      </c>
      <c r="CK507" s="27" t="str">
        <f t="shared" si="1072"/>
        <v/>
      </c>
      <c r="CL507" s="27" t="str">
        <f t="shared" si="1072"/>
        <v/>
      </c>
      <c r="CM507" s="27" t="str">
        <f t="shared" si="1072"/>
        <v/>
      </c>
      <c r="CN507" s="27" t="str">
        <f t="shared" si="1072"/>
        <v/>
      </c>
      <c r="CO507" s="27" t="str">
        <f t="shared" si="1072"/>
        <v/>
      </c>
      <c r="CP507" s="27" t="str">
        <f t="shared" si="1072"/>
        <v/>
      </c>
      <c r="CQ507" s="27" t="str">
        <f t="shared" si="1072"/>
        <v/>
      </c>
      <c r="CR507" s="27" t="str">
        <f t="shared" si="1072"/>
        <v/>
      </c>
      <c r="CS507" s="27" t="str">
        <f t="shared" si="1072"/>
        <v/>
      </c>
      <c r="CT507" s="27" t="str">
        <f t="shared" si="1072"/>
        <v/>
      </c>
      <c r="CU507" s="27" t="str">
        <f t="shared" si="1072"/>
        <v/>
      </c>
      <c r="CV507" s="27" t="str">
        <f t="shared" si="1072"/>
        <v/>
      </c>
      <c r="CW507" s="27" t="str">
        <f t="shared" si="1072"/>
        <v/>
      </c>
      <c r="CX507" s="27" t="str">
        <f t="shared" si="1072"/>
        <v/>
      </c>
      <c r="CY507" s="27" t="str">
        <f t="shared" si="1072"/>
        <v/>
      </c>
      <c r="CZ507" s="27" t="str">
        <f t="shared" si="1072"/>
        <v/>
      </c>
      <c r="DA507" s="27" t="str">
        <f t="shared" si="1072"/>
        <v/>
      </c>
      <c r="DB507" s="27" t="str">
        <f t="shared" si="1072"/>
        <v/>
      </c>
      <c r="DC507" s="27" t="str">
        <f t="shared" si="1072"/>
        <v/>
      </c>
      <c r="DD507" s="27" t="str">
        <f t="shared" si="1072"/>
        <v/>
      </c>
      <c r="DE507" s="27" t="str">
        <f t="shared" si="1072"/>
        <v/>
      </c>
      <c r="DF507" s="27" t="str">
        <f t="shared" si="1072"/>
        <v/>
      </c>
      <c r="DG507" s="27" t="str">
        <f t="shared" si="1072"/>
        <v/>
      </c>
      <c r="DH507" s="27" t="str">
        <f t="shared" si="1072"/>
        <v/>
      </c>
      <c r="DI507" s="27" t="str">
        <f t="shared" si="1072"/>
        <v/>
      </c>
      <c r="DJ507" s="27" t="str">
        <f t="shared" si="1072"/>
        <v/>
      </c>
      <c r="DK507" s="27" t="str">
        <f t="shared" si="1072"/>
        <v/>
      </c>
      <c r="DL507" s="27" t="str">
        <f t="shared" si="1072"/>
        <v/>
      </c>
      <c r="DM507" s="27" t="str">
        <f t="shared" si="1072"/>
        <v/>
      </c>
      <c r="DN507" s="27" t="str">
        <f t="shared" si="1072"/>
        <v/>
      </c>
      <c r="DO507" s="27" t="str">
        <f t="shared" si="1072"/>
        <v/>
      </c>
      <c r="DP507" s="27" t="str">
        <f t="shared" si="1072"/>
        <v/>
      </c>
      <c r="DQ507" s="27" t="str">
        <f t="shared" si="1072"/>
        <v/>
      </c>
      <c r="DR507" s="27" t="str">
        <f t="shared" si="1072"/>
        <v/>
      </c>
      <c r="DS507" s="27" t="str">
        <f t="shared" si="1072"/>
        <v/>
      </c>
      <c r="DT507" s="27" t="str">
        <f t="shared" si="1072"/>
        <v/>
      </c>
      <c r="DU507" s="27" t="str">
        <f t="shared" si="1072"/>
        <v/>
      </c>
      <c r="DV507" s="27" t="str">
        <f t="shared" si="1072"/>
        <v/>
      </c>
      <c r="DW507" s="27" t="str">
        <f t="shared" si="1072"/>
        <v/>
      </c>
    </row>
    <row r="508" spans="1:145" s="27" customFormat="1" ht="15" customHeight="1">
      <c r="A508" s="6" t="s">
        <v>1010</v>
      </c>
      <c r="B508" s="6" t="s">
        <v>1011</v>
      </c>
      <c r="C508" s="65" t="s">
        <v>993</v>
      </c>
      <c r="O508" s="66"/>
      <c r="T508" s="66"/>
      <c r="Z508" s="67"/>
      <c r="AA508" s="67"/>
      <c r="BW508" s="27" t="str">
        <f t="shared" si="1070"/>
        <v/>
      </c>
      <c r="BX508" s="27" t="str">
        <f t="shared" ref="BX508:DW508" si="1073">IF(D508="","","|n"&amp;BX$2&amp;"+"&amp;INT(D508)&amp;BX$1)</f>
        <v/>
      </c>
      <c r="BY508" s="27" t="str">
        <f t="shared" si="1073"/>
        <v/>
      </c>
      <c r="BZ508" s="27" t="str">
        <f t="shared" si="1073"/>
        <v/>
      </c>
      <c r="CA508" s="27" t="str">
        <f t="shared" si="1073"/>
        <v/>
      </c>
      <c r="CB508" s="27" t="str">
        <f t="shared" si="1073"/>
        <v/>
      </c>
      <c r="CC508" s="27" t="str">
        <f t="shared" si="1073"/>
        <v/>
      </c>
      <c r="CD508" s="27" t="str">
        <f t="shared" si="1073"/>
        <v/>
      </c>
      <c r="CE508" s="27" t="str">
        <f t="shared" si="1073"/>
        <v/>
      </c>
      <c r="CF508" s="27" t="str">
        <f t="shared" si="1073"/>
        <v/>
      </c>
      <c r="CG508" s="27" t="str">
        <f t="shared" si="1073"/>
        <v/>
      </c>
      <c r="CH508" s="27" t="str">
        <f t="shared" si="1073"/>
        <v/>
      </c>
      <c r="CI508" s="27" t="str">
        <f t="shared" si="1073"/>
        <v/>
      </c>
      <c r="CJ508" s="27" t="str">
        <f t="shared" si="1073"/>
        <v/>
      </c>
      <c r="CK508" s="27" t="str">
        <f t="shared" si="1073"/>
        <v/>
      </c>
      <c r="CL508" s="27" t="str">
        <f t="shared" si="1073"/>
        <v/>
      </c>
      <c r="CM508" s="27" t="str">
        <f t="shared" si="1073"/>
        <v/>
      </c>
      <c r="CN508" s="27" t="str">
        <f t="shared" si="1073"/>
        <v/>
      </c>
      <c r="CO508" s="27" t="str">
        <f t="shared" si="1073"/>
        <v/>
      </c>
      <c r="CP508" s="27" t="str">
        <f t="shared" si="1073"/>
        <v/>
      </c>
      <c r="CQ508" s="27" t="str">
        <f t="shared" si="1073"/>
        <v/>
      </c>
      <c r="CR508" s="27" t="str">
        <f t="shared" si="1073"/>
        <v/>
      </c>
      <c r="CS508" s="27" t="str">
        <f t="shared" si="1073"/>
        <v/>
      </c>
      <c r="CT508" s="27" t="str">
        <f t="shared" si="1073"/>
        <v/>
      </c>
      <c r="CU508" s="27" t="str">
        <f t="shared" si="1073"/>
        <v/>
      </c>
      <c r="CV508" s="27" t="str">
        <f t="shared" si="1073"/>
        <v/>
      </c>
      <c r="CW508" s="27" t="str">
        <f t="shared" si="1073"/>
        <v/>
      </c>
      <c r="CX508" s="27" t="str">
        <f t="shared" si="1073"/>
        <v/>
      </c>
      <c r="CY508" s="27" t="str">
        <f t="shared" si="1073"/>
        <v/>
      </c>
      <c r="CZ508" s="27" t="str">
        <f t="shared" si="1073"/>
        <v/>
      </c>
      <c r="DA508" s="27" t="str">
        <f t="shared" si="1073"/>
        <v/>
      </c>
      <c r="DB508" s="27" t="str">
        <f t="shared" si="1073"/>
        <v/>
      </c>
      <c r="DC508" s="27" t="str">
        <f t="shared" si="1073"/>
        <v/>
      </c>
      <c r="DD508" s="27" t="str">
        <f t="shared" si="1073"/>
        <v/>
      </c>
      <c r="DE508" s="27" t="str">
        <f t="shared" si="1073"/>
        <v/>
      </c>
      <c r="DF508" s="27" t="str">
        <f t="shared" si="1073"/>
        <v/>
      </c>
      <c r="DG508" s="27" t="str">
        <f t="shared" si="1073"/>
        <v/>
      </c>
      <c r="DH508" s="27" t="str">
        <f t="shared" si="1073"/>
        <v/>
      </c>
      <c r="DI508" s="27" t="str">
        <f t="shared" si="1073"/>
        <v/>
      </c>
      <c r="DJ508" s="27" t="str">
        <f t="shared" si="1073"/>
        <v/>
      </c>
      <c r="DK508" s="27" t="str">
        <f t="shared" si="1073"/>
        <v/>
      </c>
      <c r="DL508" s="27" t="str">
        <f t="shared" si="1073"/>
        <v/>
      </c>
      <c r="DM508" s="27" t="str">
        <f t="shared" si="1073"/>
        <v/>
      </c>
      <c r="DN508" s="27" t="str">
        <f t="shared" si="1073"/>
        <v/>
      </c>
      <c r="DO508" s="27" t="str">
        <f t="shared" si="1073"/>
        <v/>
      </c>
      <c r="DP508" s="27" t="str">
        <f t="shared" si="1073"/>
        <v/>
      </c>
      <c r="DQ508" s="27" t="str">
        <f t="shared" si="1073"/>
        <v/>
      </c>
      <c r="DR508" s="27" t="str">
        <f t="shared" si="1073"/>
        <v/>
      </c>
      <c r="DS508" s="27" t="str">
        <f t="shared" si="1073"/>
        <v/>
      </c>
      <c r="DT508" s="27" t="str">
        <f t="shared" si="1073"/>
        <v/>
      </c>
      <c r="DU508" s="27" t="str">
        <f t="shared" si="1073"/>
        <v/>
      </c>
      <c r="DV508" s="27" t="str">
        <f t="shared" si="1073"/>
        <v/>
      </c>
      <c r="DW508" s="27" t="str">
        <f t="shared" si="1073"/>
        <v/>
      </c>
    </row>
    <row r="509" spans="1:145" s="27" customFormat="1" ht="15" customHeight="1">
      <c r="A509" s="6" t="s">
        <v>1012</v>
      </c>
      <c r="B509" s="6" t="s">
        <v>1013</v>
      </c>
      <c r="C509" s="65" t="s">
        <v>993</v>
      </c>
      <c r="O509" s="66"/>
      <c r="T509" s="66"/>
      <c r="Z509" s="67"/>
      <c r="AA509" s="67"/>
      <c r="AT509" s="27">
        <v>1</v>
      </c>
      <c r="BW509" s="27" t="str">
        <f t="shared" si="1070"/>
        <v>|n杀敌攻击+1</v>
      </c>
      <c r="BX509" s="27" t="str">
        <f t="shared" ref="BX509:DW509" si="1074">IF(D509="","","|n"&amp;BX$2&amp;"+"&amp;INT(D509)&amp;BX$1)</f>
        <v/>
      </c>
      <c r="BY509" s="27" t="str">
        <f t="shared" si="1074"/>
        <v/>
      </c>
      <c r="BZ509" s="27" t="str">
        <f t="shared" si="1074"/>
        <v/>
      </c>
      <c r="CA509" s="27" t="str">
        <f t="shared" si="1074"/>
        <v/>
      </c>
      <c r="CB509" s="27" t="str">
        <f t="shared" si="1074"/>
        <v/>
      </c>
      <c r="CC509" s="27" t="str">
        <f t="shared" si="1074"/>
        <v/>
      </c>
      <c r="CD509" s="27" t="str">
        <f t="shared" si="1074"/>
        <v/>
      </c>
      <c r="CE509" s="27" t="str">
        <f t="shared" si="1074"/>
        <v/>
      </c>
      <c r="CF509" s="27" t="str">
        <f t="shared" si="1074"/>
        <v/>
      </c>
      <c r="CG509" s="27" t="str">
        <f t="shared" si="1074"/>
        <v/>
      </c>
      <c r="CH509" s="27" t="str">
        <f t="shared" si="1074"/>
        <v/>
      </c>
      <c r="CI509" s="27" t="str">
        <f t="shared" si="1074"/>
        <v/>
      </c>
      <c r="CJ509" s="27" t="str">
        <f t="shared" si="1074"/>
        <v/>
      </c>
      <c r="CK509" s="27" t="str">
        <f t="shared" si="1074"/>
        <v/>
      </c>
      <c r="CL509" s="27" t="str">
        <f t="shared" si="1074"/>
        <v/>
      </c>
      <c r="CM509" s="27" t="str">
        <f t="shared" si="1074"/>
        <v/>
      </c>
      <c r="CN509" s="27" t="str">
        <f t="shared" si="1074"/>
        <v/>
      </c>
      <c r="CO509" s="27" t="str">
        <f t="shared" si="1074"/>
        <v/>
      </c>
      <c r="CP509" s="27" t="str">
        <f t="shared" si="1074"/>
        <v/>
      </c>
      <c r="CQ509" s="27" t="str">
        <f t="shared" si="1074"/>
        <v/>
      </c>
      <c r="CR509" s="27" t="str">
        <f t="shared" si="1074"/>
        <v/>
      </c>
      <c r="CS509" s="27" t="str">
        <f t="shared" si="1074"/>
        <v/>
      </c>
      <c r="CT509" s="27" t="str">
        <f t="shared" si="1074"/>
        <v/>
      </c>
      <c r="CU509" s="27" t="str">
        <f t="shared" si="1074"/>
        <v/>
      </c>
      <c r="CV509" s="27" t="str">
        <f t="shared" si="1074"/>
        <v/>
      </c>
      <c r="CW509" s="27" t="str">
        <f t="shared" si="1074"/>
        <v/>
      </c>
      <c r="CX509" s="27" t="str">
        <f t="shared" si="1074"/>
        <v/>
      </c>
      <c r="CY509" s="27" t="str">
        <f t="shared" si="1074"/>
        <v/>
      </c>
      <c r="CZ509" s="27" t="str">
        <f t="shared" si="1074"/>
        <v/>
      </c>
      <c r="DA509" s="27" t="str">
        <f t="shared" si="1074"/>
        <v/>
      </c>
      <c r="DB509" s="27" t="str">
        <f t="shared" si="1074"/>
        <v/>
      </c>
      <c r="DC509" s="27" t="str">
        <f t="shared" si="1074"/>
        <v/>
      </c>
      <c r="DD509" s="27" t="str">
        <f t="shared" si="1074"/>
        <v/>
      </c>
      <c r="DE509" s="27" t="str">
        <f t="shared" si="1074"/>
        <v/>
      </c>
      <c r="DF509" s="27" t="str">
        <f t="shared" si="1074"/>
        <v/>
      </c>
      <c r="DG509" s="27" t="str">
        <f t="shared" si="1074"/>
        <v/>
      </c>
      <c r="DH509" s="27" t="str">
        <f t="shared" si="1074"/>
        <v/>
      </c>
      <c r="DI509" s="27" t="str">
        <f t="shared" si="1074"/>
        <v/>
      </c>
      <c r="DJ509" s="27" t="str">
        <f t="shared" si="1074"/>
        <v/>
      </c>
      <c r="DK509" s="27" t="str">
        <f t="shared" si="1074"/>
        <v/>
      </c>
      <c r="DL509" s="27" t="str">
        <f t="shared" si="1074"/>
        <v/>
      </c>
      <c r="DM509" s="27" t="str">
        <f t="shared" si="1074"/>
        <v/>
      </c>
      <c r="DN509" s="27" t="str">
        <f t="shared" si="1074"/>
        <v>|n杀敌攻击+1</v>
      </c>
      <c r="DO509" s="27" t="str">
        <f t="shared" si="1074"/>
        <v/>
      </c>
      <c r="DP509" s="27" t="str">
        <f t="shared" si="1074"/>
        <v/>
      </c>
      <c r="DQ509" s="27" t="str">
        <f t="shared" si="1074"/>
        <v/>
      </c>
      <c r="DR509" s="27" t="str">
        <f t="shared" si="1074"/>
        <v/>
      </c>
      <c r="DS509" s="27" t="str">
        <f t="shared" si="1074"/>
        <v/>
      </c>
      <c r="DT509" s="27" t="str">
        <f t="shared" si="1074"/>
        <v/>
      </c>
      <c r="DU509" s="27" t="str">
        <f t="shared" si="1074"/>
        <v/>
      </c>
      <c r="DV509" s="27" t="str">
        <f t="shared" si="1074"/>
        <v/>
      </c>
      <c r="DW509" s="27" t="str">
        <f t="shared" si="1074"/>
        <v/>
      </c>
    </row>
    <row r="510" spans="1:145" s="27" customFormat="1" ht="15" customHeight="1">
      <c r="A510" s="6" t="s">
        <v>1014</v>
      </c>
      <c r="B510" s="6" t="s">
        <v>1015</v>
      </c>
      <c r="C510" s="65" t="s">
        <v>993</v>
      </c>
      <c r="O510" s="66"/>
      <c r="T510" s="66"/>
      <c r="Z510" s="67"/>
      <c r="AA510" s="67"/>
      <c r="AT510" s="27">
        <v>2</v>
      </c>
      <c r="BW510" s="27" t="str">
        <f t="shared" si="1070"/>
        <v>|n杀敌攻击+2</v>
      </c>
      <c r="BX510" s="27" t="str">
        <f t="shared" ref="BX510:DW510" si="1075">IF(D510="","","|n"&amp;BX$2&amp;"+"&amp;INT(D510)&amp;BX$1)</f>
        <v/>
      </c>
      <c r="BY510" s="27" t="str">
        <f t="shared" si="1075"/>
        <v/>
      </c>
      <c r="BZ510" s="27" t="str">
        <f t="shared" si="1075"/>
        <v/>
      </c>
      <c r="CA510" s="27" t="str">
        <f t="shared" si="1075"/>
        <v/>
      </c>
      <c r="CB510" s="27" t="str">
        <f t="shared" si="1075"/>
        <v/>
      </c>
      <c r="CC510" s="27" t="str">
        <f t="shared" si="1075"/>
        <v/>
      </c>
      <c r="CD510" s="27" t="str">
        <f t="shared" si="1075"/>
        <v/>
      </c>
      <c r="CE510" s="27" t="str">
        <f t="shared" si="1075"/>
        <v/>
      </c>
      <c r="CF510" s="27" t="str">
        <f t="shared" si="1075"/>
        <v/>
      </c>
      <c r="CG510" s="27" t="str">
        <f t="shared" si="1075"/>
        <v/>
      </c>
      <c r="CH510" s="27" t="str">
        <f t="shared" si="1075"/>
        <v/>
      </c>
      <c r="CI510" s="27" t="str">
        <f t="shared" si="1075"/>
        <v/>
      </c>
      <c r="CJ510" s="27" t="str">
        <f t="shared" si="1075"/>
        <v/>
      </c>
      <c r="CK510" s="27" t="str">
        <f t="shared" si="1075"/>
        <v/>
      </c>
      <c r="CL510" s="27" t="str">
        <f t="shared" si="1075"/>
        <v/>
      </c>
      <c r="CM510" s="27" t="str">
        <f t="shared" si="1075"/>
        <v/>
      </c>
      <c r="CN510" s="27" t="str">
        <f t="shared" si="1075"/>
        <v/>
      </c>
      <c r="CO510" s="27" t="str">
        <f t="shared" si="1075"/>
        <v/>
      </c>
      <c r="CP510" s="27" t="str">
        <f t="shared" si="1075"/>
        <v/>
      </c>
      <c r="CQ510" s="27" t="str">
        <f t="shared" si="1075"/>
        <v/>
      </c>
      <c r="CR510" s="27" t="str">
        <f t="shared" si="1075"/>
        <v/>
      </c>
      <c r="CS510" s="27" t="str">
        <f t="shared" si="1075"/>
        <v/>
      </c>
      <c r="CT510" s="27" t="str">
        <f t="shared" si="1075"/>
        <v/>
      </c>
      <c r="CU510" s="27" t="str">
        <f t="shared" si="1075"/>
        <v/>
      </c>
      <c r="CV510" s="27" t="str">
        <f t="shared" si="1075"/>
        <v/>
      </c>
      <c r="CW510" s="27" t="str">
        <f t="shared" si="1075"/>
        <v/>
      </c>
      <c r="CX510" s="27" t="str">
        <f t="shared" si="1075"/>
        <v/>
      </c>
      <c r="CY510" s="27" t="str">
        <f t="shared" si="1075"/>
        <v/>
      </c>
      <c r="CZ510" s="27" t="str">
        <f t="shared" si="1075"/>
        <v/>
      </c>
      <c r="DA510" s="27" t="str">
        <f t="shared" si="1075"/>
        <v/>
      </c>
      <c r="DB510" s="27" t="str">
        <f t="shared" si="1075"/>
        <v/>
      </c>
      <c r="DC510" s="27" t="str">
        <f t="shared" si="1075"/>
        <v/>
      </c>
      <c r="DD510" s="27" t="str">
        <f t="shared" si="1075"/>
        <v/>
      </c>
      <c r="DE510" s="27" t="str">
        <f t="shared" si="1075"/>
        <v/>
      </c>
      <c r="DF510" s="27" t="str">
        <f t="shared" si="1075"/>
        <v/>
      </c>
      <c r="DG510" s="27" t="str">
        <f t="shared" si="1075"/>
        <v/>
      </c>
      <c r="DH510" s="27" t="str">
        <f t="shared" si="1075"/>
        <v/>
      </c>
      <c r="DI510" s="27" t="str">
        <f t="shared" si="1075"/>
        <v/>
      </c>
      <c r="DJ510" s="27" t="str">
        <f t="shared" si="1075"/>
        <v/>
      </c>
      <c r="DK510" s="27" t="str">
        <f t="shared" si="1075"/>
        <v/>
      </c>
      <c r="DL510" s="27" t="str">
        <f t="shared" si="1075"/>
        <v/>
      </c>
      <c r="DM510" s="27" t="str">
        <f t="shared" si="1075"/>
        <v/>
      </c>
      <c r="DN510" s="27" t="str">
        <f t="shared" si="1075"/>
        <v>|n杀敌攻击+2</v>
      </c>
      <c r="DO510" s="27" t="str">
        <f t="shared" si="1075"/>
        <v/>
      </c>
      <c r="DP510" s="27" t="str">
        <f t="shared" si="1075"/>
        <v/>
      </c>
      <c r="DQ510" s="27" t="str">
        <f t="shared" si="1075"/>
        <v/>
      </c>
      <c r="DR510" s="27" t="str">
        <f t="shared" si="1075"/>
        <v/>
      </c>
      <c r="DS510" s="27" t="str">
        <f t="shared" si="1075"/>
        <v/>
      </c>
      <c r="DT510" s="27" t="str">
        <f t="shared" si="1075"/>
        <v/>
      </c>
      <c r="DU510" s="27" t="str">
        <f t="shared" si="1075"/>
        <v/>
      </c>
      <c r="DV510" s="27" t="str">
        <f t="shared" si="1075"/>
        <v/>
      </c>
      <c r="DW510" s="27" t="str">
        <f t="shared" si="1075"/>
        <v/>
      </c>
    </row>
    <row r="511" spans="1:145" s="27" customFormat="1" ht="15" customHeight="1">
      <c r="A511" s="6" t="s">
        <v>1016</v>
      </c>
      <c r="B511" s="6" t="s">
        <v>1017</v>
      </c>
      <c r="C511" s="65" t="s">
        <v>993</v>
      </c>
      <c r="O511" s="66"/>
      <c r="R511" s="27">
        <v>1</v>
      </c>
      <c r="T511" s="66"/>
      <c r="Z511" s="67"/>
      <c r="AA511" s="67"/>
      <c r="BW511" s="27" t="str">
        <f t="shared" si="1070"/>
        <v>|n物理伤害+1%</v>
      </c>
      <c r="BX511" s="27" t="str">
        <f t="shared" ref="BX511:DW511" si="1076">IF(D511="","","|n"&amp;BX$2&amp;"+"&amp;INT(D511)&amp;BX$1)</f>
        <v/>
      </c>
      <c r="BY511" s="27" t="str">
        <f t="shared" si="1076"/>
        <v/>
      </c>
      <c r="BZ511" s="27" t="str">
        <f t="shared" si="1076"/>
        <v/>
      </c>
      <c r="CA511" s="27" t="str">
        <f t="shared" si="1076"/>
        <v/>
      </c>
      <c r="CB511" s="27" t="str">
        <f t="shared" si="1076"/>
        <v/>
      </c>
      <c r="CC511" s="27" t="str">
        <f t="shared" si="1076"/>
        <v/>
      </c>
      <c r="CD511" s="27" t="str">
        <f t="shared" si="1076"/>
        <v/>
      </c>
      <c r="CE511" s="27" t="str">
        <f t="shared" si="1076"/>
        <v/>
      </c>
      <c r="CF511" s="27" t="str">
        <f t="shared" si="1076"/>
        <v/>
      </c>
      <c r="CG511" s="27" t="str">
        <f t="shared" si="1076"/>
        <v/>
      </c>
      <c r="CH511" s="27" t="str">
        <f t="shared" si="1076"/>
        <v/>
      </c>
      <c r="CI511" s="27" t="str">
        <f t="shared" si="1076"/>
        <v/>
      </c>
      <c r="CJ511" s="27" t="str">
        <f t="shared" si="1076"/>
        <v/>
      </c>
      <c r="CK511" s="27" t="str">
        <f t="shared" si="1076"/>
        <v/>
      </c>
      <c r="CL511" s="27" t="str">
        <f t="shared" si="1076"/>
        <v>|n物理伤害+1%</v>
      </c>
      <c r="CM511" s="27" t="str">
        <f t="shared" si="1076"/>
        <v/>
      </c>
      <c r="CN511" s="27" t="str">
        <f t="shared" si="1076"/>
        <v/>
      </c>
      <c r="CO511" s="27" t="str">
        <f t="shared" si="1076"/>
        <v/>
      </c>
      <c r="CP511" s="27" t="str">
        <f t="shared" si="1076"/>
        <v/>
      </c>
      <c r="CQ511" s="27" t="str">
        <f t="shared" si="1076"/>
        <v/>
      </c>
      <c r="CR511" s="27" t="str">
        <f t="shared" si="1076"/>
        <v/>
      </c>
      <c r="CS511" s="27" t="str">
        <f t="shared" si="1076"/>
        <v/>
      </c>
      <c r="CT511" s="27" t="str">
        <f t="shared" si="1076"/>
        <v/>
      </c>
      <c r="CU511" s="27" t="str">
        <f t="shared" si="1076"/>
        <v/>
      </c>
      <c r="CV511" s="27" t="str">
        <f t="shared" si="1076"/>
        <v/>
      </c>
      <c r="CW511" s="27" t="str">
        <f t="shared" si="1076"/>
        <v/>
      </c>
      <c r="CX511" s="27" t="str">
        <f t="shared" si="1076"/>
        <v/>
      </c>
      <c r="CY511" s="27" t="str">
        <f t="shared" si="1076"/>
        <v/>
      </c>
      <c r="CZ511" s="27" t="str">
        <f t="shared" si="1076"/>
        <v/>
      </c>
      <c r="DA511" s="27" t="str">
        <f t="shared" si="1076"/>
        <v/>
      </c>
      <c r="DB511" s="27" t="str">
        <f t="shared" si="1076"/>
        <v/>
      </c>
      <c r="DC511" s="27" t="str">
        <f t="shared" si="1076"/>
        <v/>
      </c>
      <c r="DD511" s="27" t="str">
        <f t="shared" si="1076"/>
        <v/>
      </c>
      <c r="DE511" s="27" t="str">
        <f t="shared" si="1076"/>
        <v/>
      </c>
      <c r="DF511" s="27" t="str">
        <f t="shared" si="1076"/>
        <v/>
      </c>
      <c r="DG511" s="27" t="str">
        <f t="shared" si="1076"/>
        <v/>
      </c>
      <c r="DH511" s="27" t="str">
        <f t="shared" si="1076"/>
        <v/>
      </c>
      <c r="DI511" s="27" t="str">
        <f t="shared" si="1076"/>
        <v/>
      </c>
      <c r="DJ511" s="27" t="str">
        <f t="shared" si="1076"/>
        <v/>
      </c>
      <c r="DK511" s="27" t="str">
        <f t="shared" si="1076"/>
        <v/>
      </c>
      <c r="DL511" s="27" t="str">
        <f t="shared" si="1076"/>
        <v/>
      </c>
      <c r="DM511" s="27" t="str">
        <f t="shared" si="1076"/>
        <v/>
      </c>
      <c r="DN511" s="27" t="str">
        <f t="shared" si="1076"/>
        <v/>
      </c>
      <c r="DO511" s="27" t="str">
        <f t="shared" si="1076"/>
        <v/>
      </c>
      <c r="DP511" s="27" t="str">
        <f t="shared" si="1076"/>
        <v/>
      </c>
      <c r="DQ511" s="27" t="str">
        <f t="shared" si="1076"/>
        <v/>
      </c>
      <c r="DR511" s="27" t="str">
        <f t="shared" si="1076"/>
        <v/>
      </c>
      <c r="DS511" s="27" t="str">
        <f t="shared" si="1076"/>
        <v/>
      </c>
      <c r="DT511" s="27" t="str">
        <f t="shared" si="1076"/>
        <v/>
      </c>
      <c r="DU511" s="27" t="str">
        <f t="shared" si="1076"/>
        <v/>
      </c>
      <c r="DV511" s="27" t="str">
        <f t="shared" si="1076"/>
        <v/>
      </c>
      <c r="DW511" s="27" t="str">
        <f t="shared" si="1076"/>
        <v/>
      </c>
    </row>
    <row r="512" spans="1:145" s="27" customFormat="1" ht="15" customHeight="1">
      <c r="A512" s="6" t="s">
        <v>1018</v>
      </c>
      <c r="B512" s="6" t="s">
        <v>1019</v>
      </c>
      <c r="C512" s="65" t="s">
        <v>993</v>
      </c>
      <c r="O512" s="66"/>
      <c r="R512" s="27">
        <v>2</v>
      </c>
      <c r="T512" s="66"/>
      <c r="Z512" s="67"/>
      <c r="AA512" s="67"/>
      <c r="BW512" s="27" t="str">
        <f t="shared" si="1070"/>
        <v>|n物理伤害+2%</v>
      </c>
      <c r="BX512" s="27" t="str">
        <f t="shared" ref="BX512:DW512" si="1077">IF(D512="","","|n"&amp;BX$2&amp;"+"&amp;INT(D512)&amp;BX$1)</f>
        <v/>
      </c>
      <c r="BY512" s="27" t="str">
        <f t="shared" si="1077"/>
        <v/>
      </c>
      <c r="BZ512" s="27" t="str">
        <f t="shared" si="1077"/>
        <v/>
      </c>
      <c r="CA512" s="27" t="str">
        <f t="shared" si="1077"/>
        <v/>
      </c>
      <c r="CB512" s="27" t="str">
        <f t="shared" si="1077"/>
        <v/>
      </c>
      <c r="CC512" s="27" t="str">
        <f t="shared" si="1077"/>
        <v/>
      </c>
      <c r="CD512" s="27" t="str">
        <f t="shared" si="1077"/>
        <v/>
      </c>
      <c r="CE512" s="27" t="str">
        <f t="shared" si="1077"/>
        <v/>
      </c>
      <c r="CF512" s="27" t="str">
        <f t="shared" si="1077"/>
        <v/>
      </c>
      <c r="CG512" s="27" t="str">
        <f t="shared" si="1077"/>
        <v/>
      </c>
      <c r="CH512" s="27" t="str">
        <f t="shared" si="1077"/>
        <v/>
      </c>
      <c r="CI512" s="27" t="str">
        <f t="shared" si="1077"/>
        <v/>
      </c>
      <c r="CJ512" s="27" t="str">
        <f t="shared" si="1077"/>
        <v/>
      </c>
      <c r="CK512" s="27" t="str">
        <f t="shared" si="1077"/>
        <v/>
      </c>
      <c r="CL512" s="27" t="str">
        <f t="shared" si="1077"/>
        <v>|n物理伤害+2%</v>
      </c>
      <c r="CM512" s="27" t="str">
        <f t="shared" si="1077"/>
        <v/>
      </c>
      <c r="CN512" s="27" t="str">
        <f t="shared" si="1077"/>
        <v/>
      </c>
      <c r="CO512" s="27" t="str">
        <f t="shared" si="1077"/>
        <v/>
      </c>
      <c r="CP512" s="27" t="str">
        <f t="shared" si="1077"/>
        <v/>
      </c>
      <c r="CQ512" s="27" t="str">
        <f t="shared" si="1077"/>
        <v/>
      </c>
      <c r="CR512" s="27" t="str">
        <f t="shared" si="1077"/>
        <v/>
      </c>
      <c r="CS512" s="27" t="str">
        <f t="shared" si="1077"/>
        <v/>
      </c>
      <c r="CT512" s="27" t="str">
        <f t="shared" si="1077"/>
        <v/>
      </c>
      <c r="CU512" s="27" t="str">
        <f t="shared" si="1077"/>
        <v/>
      </c>
      <c r="CV512" s="27" t="str">
        <f t="shared" si="1077"/>
        <v/>
      </c>
      <c r="CW512" s="27" t="str">
        <f t="shared" si="1077"/>
        <v/>
      </c>
      <c r="CX512" s="27" t="str">
        <f t="shared" si="1077"/>
        <v/>
      </c>
      <c r="CY512" s="27" t="str">
        <f t="shared" si="1077"/>
        <v/>
      </c>
      <c r="CZ512" s="27" t="str">
        <f t="shared" si="1077"/>
        <v/>
      </c>
      <c r="DA512" s="27" t="str">
        <f t="shared" si="1077"/>
        <v/>
      </c>
      <c r="DB512" s="27" t="str">
        <f t="shared" si="1077"/>
        <v/>
      </c>
      <c r="DC512" s="27" t="str">
        <f t="shared" si="1077"/>
        <v/>
      </c>
      <c r="DD512" s="27" t="str">
        <f t="shared" si="1077"/>
        <v/>
      </c>
      <c r="DE512" s="27" t="str">
        <f t="shared" si="1077"/>
        <v/>
      </c>
      <c r="DF512" s="27" t="str">
        <f t="shared" si="1077"/>
        <v/>
      </c>
      <c r="DG512" s="27" t="str">
        <f t="shared" si="1077"/>
        <v/>
      </c>
      <c r="DH512" s="27" t="str">
        <f t="shared" si="1077"/>
        <v/>
      </c>
      <c r="DI512" s="27" t="str">
        <f t="shared" si="1077"/>
        <v/>
      </c>
      <c r="DJ512" s="27" t="str">
        <f t="shared" si="1077"/>
        <v/>
      </c>
      <c r="DK512" s="27" t="str">
        <f t="shared" si="1077"/>
        <v/>
      </c>
      <c r="DL512" s="27" t="str">
        <f t="shared" si="1077"/>
        <v/>
      </c>
      <c r="DM512" s="27" t="str">
        <f t="shared" si="1077"/>
        <v/>
      </c>
      <c r="DN512" s="27" t="str">
        <f t="shared" si="1077"/>
        <v/>
      </c>
      <c r="DO512" s="27" t="str">
        <f t="shared" si="1077"/>
        <v/>
      </c>
      <c r="DP512" s="27" t="str">
        <f t="shared" si="1077"/>
        <v/>
      </c>
      <c r="DQ512" s="27" t="str">
        <f t="shared" si="1077"/>
        <v/>
      </c>
      <c r="DR512" s="27" t="str">
        <f t="shared" si="1077"/>
        <v/>
      </c>
      <c r="DS512" s="27" t="str">
        <f t="shared" si="1077"/>
        <v/>
      </c>
      <c r="DT512" s="27" t="str">
        <f t="shared" si="1077"/>
        <v/>
      </c>
      <c r="DU512" s="27" t="str">
        <f t="shared" si="1077"/>
        <v/>
      </c>
      <c r="DV512" s="27" t="str">
        <f t="shared" si="1077"/>
        <v/>
      </c>
      <c r="DW512" s="27" t="str">
        <f t="shared" si="1077"/>
        <v/>
      </c>
    </row>
    <row r="513" spans="1:127" s="27" customFormat="1" ht="15" customHeight="1">
      <c r="A513" s="6" t="s">
        <v>1020</v>
      </c>
      <c r="B513" s="6" t="s">
        <v>1021</v>
      </c>
      <c r="C513" s="65" t="s">
        <v>993</v>
      </c>
      <c r="O513" s="66"/>
      <c r="T513" s="66"/>
      <c r="Z513" s="67"/>
      <c r="AA513" s="67"/>
      <c r="BW513" s="27" t="str">
        <f t="shared" si="1070"/>
        <v/>
      </c>
      <c r="BX513" s="27" t="str">
        <f t="shared" ref="BX513:DW513" si="1078">IF(D513="","","|n"&amp;BX$2&amp;"+"&amp;INT(D513)&amp;BX$1)</f>
        <v/>
      </c>
      <c r="BY513" s="27" t="str">
        <f t="shared" si="1078"/>
        <v/>
      </c>
      <c r="BZ513" s="27" t="str">
        <f t="shared" si="1078"/>
        <v/>
      </c>
      <c r="CA513" s="27" t="str">
        <f t="shared" si="1078"/>
        <v/>
      </c>
      <c r="CB513" s="27" t="str">
        <f t="shared" si="1078"/>
        <v/>
      </c>
      <c r="CC513" s="27" t="str">
        <f t="shared" si="1078"/>
        <v/>
      </c>
      <c r="CD513" s="27" t="str">
        <f t="shared" si="1078"/>
        <v/>
      </c>
      <c r="CE513" s="27" t="str">
        <f t="shared" si="1078"/>
        <v/>
      </c>
      <c r="CF513" s="27" t="str">
        <f t="shared" si="1078"/>
        <v/>
      </c>
      <c r="CG513" s="27" t="str">
        <f t="shared" si="1078"/>
        <v/>
      </c>
      <c r="CH513" s="27" t="str">
        <f t="shared" si="1078"/>
        <v/>
      </c>
      <c r="CI513" s="27" t="str">
        <f t="shared" si="1078"/>
        <v/>
      </c>
      <c r="CJ513" s="27" t="str">
        <f t="shared" si="1078"/>
        <v/>
      </c>
      <c r="CK513" s="27" t="str">
        <f t="shared" si="1078"/>
        <v/>
      </c>
      <c r="CL513" s="27" t="str">
        <f t="shared" si="1078"/>
        <v/>
      </c>
      <c r="CM513" s="27" t="str">
        <f t="shared" si="1078"/>
        <v/>
      </c>
      <c r="CN513" s="27" t="str">
        <f t="shared" si="1078"/>
        <v/>
      </c>
      <c r="CO513" s="27" t="str">
        <f t="shared" si="1078"/>
        <v/>
      </c>
      <c r="CP513" s="27" t="str">
        <f t="shared" si="1078"/>
        <v/>
      </c>
      <c r="CQ513" s="27" t="str">
        <f t="shared" si="1078"/>
        <v/>
      </c>
      <c r="CR513" s="27" t="str">
        <f t="shared" si="1078"/>
        <v/>
      </c>
      <c r="CS513" s="27" t="str">
        <f t="shared" si="1078"/>
        <v/>
      </c>
      <c r="CT513" s="27" t="str">
        <f t="shared" si="1078"/>
        <v/>
      </c>
      <c r="CU513" s="27" t="str">
        <f t="shared" si="1078"/>
        <v/>
      </c>
      <c r="CV513" s="27" t="str">
        <f t="shared" si="1078"/>
        <v/>
      </c>
      <c r="CW513" s="27" t="str">
        <f t="shared" si="1078"/>
        <v/>
      </c>
      <c r="CX513" s="27" t="str">
        <f t="shared" si="1078"/>
        <v/>
      </c>
      <c r="CY513" s="27" t="str">
        <f t="shared" si="1078"/>
        <v/>
      </c>
      <c r="CZ513" s="27" t="str">
        <f t="shared" si="1078"/>
        <v/>
      </c>
      <c r="DA513" s="27" t="str">
        <f t="shared" si="1078"/>
        <v/>
      </c>
      <c r="DB513" s="27" t="str">
        <f t="shared" si="1078"/>
        <v/>
      </c>
      <c r="DC513" s="27" t="str">
        <f t="shared" si="1078"/>
        <v/>
      </c>
      <c r="DD513" s="27" t="str">
        <f t="shared" si="1078"/>
        <v/>
      </c>
      <c r="DE513" s="27" t="str">
        <f t="shared" si="1078"/>
        <v/>
      </c>
      <c r="DF513" s="27" t="str">
        <f t="shared" si="1078"/>
        <v/>
      </c>
      <c r="DG513" s="27" t="str">
        <f t="shared" si="1078"/>
        <v/>
      </c>
      <c r="DH513" s="27" t="str">
        <f t="shared" si="1078"/>
        <v/>
      </c>
      <c r="DI513" s="27" t="str">
        <f t="shared" si="1078"/>
        <v/>
      </c>
      <c r="DJ513" s="27" t="str">
        <f t="shared" si="1078"/>
        <v/>
      </c>
      <c r="DK513" s="27" t="str">
        <f t="shared" si="1078"/>
        <v/>
      </c>
      <c r="DL513" s="27" t="str">
        <f t="shared" si="1078"/>
        <v/>
      </c>
      <c r="DM513" s="27" t="str">
        <f t="shared" si="1078"/>
        <v/>
      </c>
      <c r="DN513" s="27" t="str">
        <f t="shared" si="1078"/>
        <v/>
      </c>
      <c r="DO513" s="27" t="str">
        <f t="shared" si="1078"/>
        <v/>
      </c>
      <c r="DP513" s="27" t="str">
        <f t="shared" si="1078"/>
        <v/>
      </c>
      <c r="DQ513" s="27" t="str">
        <f t="shared" si="1078"/>
        <v/>
      </c>
      <c r="DR513" s="27" t="str">
        <f t="shared" si="1078"/>
        <v/>
      </c>
      <c r="DS513" s="27" t="str">
        <f t="shared" si="1078"/>
        <v/>
      </c>
      <c r="DT513" s="27" t="str">
        <f t="shared" si="1078"/>
        <v/>
      </c>
      <c r="DU513" s="27" t="str">
        <f t="shared" si="1078"/>
        <v/>
      </c>
      <c r="DV513" s="27" t="str">
        <f t="shared" si="1078"/>
        <v/>
      </c>
      <c r="DW513" s="27" t="str">
        <f t="shared" si="1078"/>
        <v/>
      </c>
    </row>
    <row r="514" spans="1:127" s="27" customFormat="1" ht="15" customHeight="1">
      <c r="A514" s="6" t="s">
        <v>1022</v>
      </c>
      <c r="B514" s="6" t="s">
        <v>1023</v>
      </c>
      <c r="C514" s="65" t="s">
        <v>993</v>
      </c>
      <c r="F514" s="27">
        <v>10</v>
      </c>
      <c r="O514" s="66"/>
      <c r="T514" s="66"/>
      <c r="Z514" s="67"/>
      <c r="AA514" s="67"/>
      <c r="BW514" s="27" t="str">
        <f t="shared" si="1070"/>
        <v>|n护甲+10</v>
      </c>
      <c r="BX514" s="27" t="str">
        <f t="shared" ref="BX514:DW514" si="1079">IF(D514="","","|n"&amp;BX$2&amp;"+"&amp;INT(D514)&amp;BX$1)</f>
        <v/>
      </c>
      <c r="BY514" s="27" t="str">
        <f t="shared" si="1079"/>
        <v/>
      </c>
      <c r="BZ514" s="27" t="str">
        <f t="shared" si="1079"/>
        <v>|n护甲+10</v>
      </c>
      <c r="CA514" s="27" t="str">
        <f t="shared" si="1079"/>
        <v/>
      </c>
      <c r="CB514" s="27" t="str">
        <f t="shared" si="1079"/>
        <v/>
      </c>
      <c r="CC514" s="27" t="str">
        <f t="shared" si="1079"/>
        <v/>
      </c>
      <c r="CD514" s="27" t="str">
        <f t="shared" si="1079"/>
        <v/>
      </c>
      <c r="CE514" s="27" t="str">
        <f t="shared" si="1079"/>
        <v/>
      </c>
      <c r="CF514" s="27" t="str">
        <f t="shared" si="1079"/>
        <v/>
      </c>
      <c r="CG514" s="27" t="str">
        <f t="shared" si="1079"/>
        <v/>
      </c>
      <c r="CH514" s="27" t="str">
        <f t="shared" si="1079"/>
        <v/>
      </c>
      <c r="CI514" s="27" t="str">
        <f t="shared" si="1079"/>
        <v/>
      </c>
      <c r="CJ514" s="27" t="str">
        <f t="shared" si="1079"/>
        <v/>
      </c>
      <c r="CK514" s="27" t="str">
        <f t="shared" si="1079"/>
        <v/>
      </c>
      <c r="CL514" s="27" t="str">
        <f t="shared" si="1079"/>
        <v/>
      </c>
      <c r="CM514" s="27" t="str">
        <f t="shared" si="1079"/>
        <v/>
      </c>
      <c r="CN514" s="27" t="str">
        <f t="shared" si="1079"/>
        <v/>
      </c>
      <c r="CO514" s="27" t="str">
        <f t="shared" si="1079"/>
        <v/>
      </c>
      <c r="CP514" s="27" t="str">
        <f t="shared" si="1079"/>
        <v/>
      </c>
      <c r="CQ514" s="27" t="str">
        <f t="shared" si="1079"/>
        <v/>
      </c>
      <c r="CR514" s="27" t="str">
        <f t="shared" si="1079"/>
        <v/>
      </c>
      <c r="CS514" s="27" t="str">
        <f t="shared" si="1079"/>
        <v/>
      </c>
      <c r="CT514" s="27" t="str">
        <f t="shared" si="1079"/>
        <v/>
      </c>
      <c r="CU514" s="27" t="str">
        <f t="shared" si="1079"/>
        <v/>
      </c>
      <c r="CV514" s="27" t="str">
        <f t="shared" si="1079"/>
        <v/>
      </c>
      <c r="CW514" s="27" t="str">
        <f t="shared" si="1079"/>
        <v/>
      </c>
      <c r="CX514" s="27" t="str">
        <f t="shared" si="1079"/>
        <v/>
      </c>
      <c r="CY514" s="27" t="str">
        <f t="shared" si="1079"/>
        <v/>
      </c>
      <c r="CZ514" s="27" t="str">
        <f t="shared" si="1079"/>
        <v/>
      </c>
      <c r="DA514" s="27" t="str">
        <f t="shared" si="1079"/>
        <v/>
      </c>
      <c r="DB514" s="27" t="str">
        <f t="shared" si="1079"/>
        <v/>
      </c>
      <c r="DC514" s="27" t="str">
        <f t="shared" si="1079"/>
        <v/>
      </c>
      <c r="DD514" s="27" t="str">
        <f t="shared" si="1079"/>
        <v/>
      </c>
      <c r="DE514" s="27" t="str">
        <f t="shared" si="1079"/>
        <v/>
      </c>
      <c r="DF514" s="27" t="str">
        <f t="shared" si="1079"/>
        <v/>
      </c>
      <c r="DG514" s="27" t="str">
        <f t="shared" si="1079"/>
        <v/>
      </c>
      <c r="DH514" s="27" t="str">
        <f t="shared" si="1079"/>
        <v/>
      </c>
      <c r="DI514" s="27" t="str">
        <f t="shared" si="1079"/>
        <v/>
      </c>
      <c r="DJ514" s="27" t="str">
        <f t="shared" si="1079"/>
        <v/>
      </c>
      <c r="DK514" s="27" t="str">
        <f t="shared" si="1079"/>
        <v/>
      </c>
      <c r="DL514" s="27" t="str">
        <f t="shared" si="1079"/>
        <v/>
      </c>
      <c r="DM514" s="27" t="str">
        <f t="shared" si="1079"/>
        <v/>
      </c>
      <c r="DN514" s="27" t="str">
        <f t="shared" si="1079"/>
        <v/>
      </c>
      <c r="DO514" s="27" t="str">
        <f t="shared" si="1079"/>
        <v/>
      </c>
      <c r="DP514" s="27" t="str">
        <f t="shared" si="1079"/>
        <v/>
      </c>
      <c r="DQ514" s="27" t="str">
        <f t="shared" si="1079"/>
        <v/>
      </c>
      <c r="DR514" s="27" t="str">
        <f t="shared" si="1079"/>
        <v/>
      </c>
      <c r="DS514" s="27" t="str">
        <f t="shared" si="1079"/>
        <v/>
      </c>
      <c r="DT514" s="27" t="str">
        <f t="shared" si="1079"/>
        <v/>
      </c>
      <c r="DU514" s="27" t="str">
        <f t="shared" si="1079"/>
        <v/>
      </c>
      <c r="DV514" s="27" t="str">
        <f t="shared" si="1079"/>
        <v/>
      </c>
      <c r="DW514" s="27" t="str">
        <f t="shared" si="1079"/>
        <v/>
      </c>
    </row>
    <row r="515" spans="1:127" s="27" customFormat="1" ht="15" customHeight="1">
      <c r="A515" s="6" t="s">
        <v>1024</v>
      </c>
      <c r="B515" s="6" t="s">
        <v>1025</v>
      </c>
      <c r="C515" s="65" t="s">
        <v>993</v>
      </c>
      <c r="O515" s="66"/>
      <c r="T515" s="66"/>
      <c r="Y515" s="27">
        <v>3</v>
      </c>
      <c r="Z515" s="67"/>
      <c r="AA515" s="67"/>
      <c r="BW515" s="27" t="str">
        <f t="shared" si="1070"/>
        <v>|n分裂+3%</v>
      </c>
      <c r="BX515" s="27" t="str">
        <f t="shared" ref="BX515:DW515" si="1080">IF(D515="","","|n"&amp;BX$2&amp;"+"&amp;INT(D515)&amp;BX$1)</f>
        <v/>
      </c>
      <c r="BY515" s="27" t="str">
        <f t="shared" si="1080"/>
        <v/>
      </c>
      <c r="BZ515" s="27" t="str">
        <f t="shared" si="1080"/>
        <v/>
      </c>
      <c r="CA515" s="27" t="str">
        <f t="shared" si="1080"/>
        <v/>
      </c>
      <c r="CB515" s="27" t="str">
        <f t="shared" si="1080"/>
        <v/>
      </c>
      <c r="CC515" s="27" t="str">
        <f t="shared" si="1080"/>
        <v/>
      </c>
      <c r="CD515" s="27" t="str">
        <f t="shared" si="1080"/>
        <v/>
      </c>
      <c r="CE515" s="27" t="str">
        <f t="shared" si="1080"/>
        <v/>
      </c>
      <c r="CF515" s="27" t="str">
        <f t="shared" si="1080"/>
        <v/>
      </c>
      <c r="CG515" s="27" t="str">
        <f t="shared" si="1080"/>
        <v/>
      </c>
      <c r="CH515" s="27" t="str">
        <f t="shared" si="1080"/>
        <v/>
      </c>
      <c r="CI515" s="27" t="str">
        <f t="shared" si="1080"/>
        <v/>
      </c>
      <c r="CJ515" s="27" t="str">
        <f t="shared" si="1080"/>
        <v/>
      </c>
      <c r="CK515" s="27" t="str">
        <f t="shared" si="1080"/>
        <v/>
      </c>
      <c r="CL515" s="27" t="str">
        <f t="shared" si="1080"/>
        <v/>
      </c>
      <c r="CM515" s="27" t="str">
        <f t="shared" si="1080"/>
        <v/>
      </c>
      <c r="CN515" s="27" t="str">
        <f t="shared" si="1080"/>
        <v/>
      </c>
      <c r="CO515" s="27" t="str">
        <f t="shared" si="1080"/>
        <v/>
      </c>
      <c r="CP515" s="27" t="str">
        <f t="shared" si="1080"/>
        <v/>
      </c>
      <c r="CQ515" s="27" t="str">
        <f t="shared" si="1080"/>
        <v/>
      </c>
      <c r="CR515" s="27" t="str">
        <f t="shared" si="1080"/>
        <v/>
      </c>
      <c r="CS515" s="27" t="str">
        <f t="shared" si="1080"/>
        <v>|n分裂+3%</v>
      </c>
      <c r="CT515" s="27" t="str">
        <f t="shared" si="1080"/>
        <v/>
      </c>
      <c r="CU515" s="27" t="str">
        <f t="shared" si="1080"/>
        <v/>
      </c>
      <c r="CV515" s="27" t="str">
        <f t="shared" si="1080"/>
        <v/>
      </c>
      <c r="CW515" s="27" t="str">
        <f t="shared" si="1080"/>
        <v/>
      </c>
      <c r="CX515" s="27" t="str">
        <f t="shared" si="1080"/>
        <v/>
      </c>
      <c r="CY515" s="27" t="str">
        <f t="shared" si="1080"/>
        <v/>
      </c>
      <c r="CZ515" s="27" t="str">
        <f t="shared" si="1080"/>
        <v/>
      </c>
      <c r="DA515" s="27" t="str">
        <f t="shared" si="1080"/>
        <v/>
      </c>
      <c r="DB515" s="27" t="str">
        <f t="shared" si="1080"/>
        <v/>
      </c>
      <c r="DC515" s="27" t="str">
        <f t="shared" si="1080"/>
        <v/>
      </c>
      <c r="DD515" s="27" t="str">
        <f t="shared" si="1080"/>
        <v/>
      </c>
      <c r="DE515" s="27" t="str">
        <f t="shared" si="1080"/>
        <v/>
      </c>
      <c r="DF515" s="27" t="str">
        <f t="shared" si="1080"/>
        <v/>
      </c>
      <c r="DG515" s="27" t="str">
        <f t="shared" si="1080"/>
        <v/>
      </c>
      <c r="DH515" s="27" t="str">
        <f t="shared" si="1080"/>
        <v/>
      </c>
      <c r="DI515" s="27" t="str">
        <f t="shared" si="1080"/>
        <v/>
      </c>
      <c r="DJ515" s="27" t="str">
        <f t="shared" si="1080"/>
        <v/>
      </c>
      <c r="DK515" s="27" t="str">
        <f t="shared" si="1080"/>
        <v/>
      </c>
      <c r="DL515" s="27" t="str">
        <f t="shared" si="1080"/>
        <v/>
      </c>
      <c r="DM515" s="27" t="str">
        <f t="shared" si="1080"/>
        <v/>
      </c>
      <c r="DN515" s="27" t="str">
        <f t="shared" si="1080"/>
        <v/>
      </c>
      <c r="DO515" s="27" t="str">
        <f t="shared" si="1080"/>
        <v/>
      </c>
      <c r="DP515" s="27" t="str">
        <f t="shared" si="1080"/>
        <v/>
      </c>
      <c r="DQ515" s="27" t="str">
        <f t="shared" si="1080"/>
        <v/>
      </c>
      <c r="DR515" s="27" t="str">
        <f t="shared" si="1080"/>
        <v/>
      </c>
      <c r="DS515" s="27" t="str">
        <f t="shared" si="1080"/>
        <v/>
      </c>
      <c r="DT515" s="27" t="str">
        <f t="shared" si="1080"/>
        <v/>
      </c>
      <c r="DU515" s="27" t="str">
        <f t="shared" si="1080"/>
        <v/>
      </c>
      <c r="DV515" s="27" t="str">
        <f t="shared" si="1080"/>
        <v/>
      </c>
      <c r="DW515" s="27" t="str">
        <f t="shared" si="1080"/>
        <v/>
      </c>
    </row>
    <row r="516" spans="1:127" s="27" customFormat="1" ht="15" customHeight="1">
      <c r="A516" s="6" t="s">
        <v>1026</v>
      </c>
      <c r="B516" s="6" t="s">
        <v>1027</v>
      </c>
      <c r="C516" s="65" t="s">
        <v>993</v>
      </c>
      <c r="J516" s="27">
        <v>1000</v>
      </c>
      <c r="O516" s="66"/>
      <c r="T516" s="66"/>
      <c r="Z516" s="67"/>
      <c r="AA516" s="67"/>
      <c r="BW516" s="27" t="str">
        <f t="shared" si="1070"/>
        <v>|n生命回复+1000</v>
      </c>
      <c r="BX516" s="27" t="str">
        <f t="shared" ref="BX516:DW516" si="1081">IF(D516="","","|n"&amp;BX$2&amp;"+"&amp;INT(D516)&amp;BX$1)</f>
        <v/>
      </c>
      <c r="BY516" s="27" t="str">
        <f t="shared" si="1081"/>
        <v/>
      </c>
      <c r="BZ516" s="27" t="str">
        <f t="shared" si="1081"/>
        <v/>
      </c>
      <c r="CA516" s="27" t="str">
        <f t="shared" si="1081"/>
        <v/>
      </c>
      <c r="CB516" s="27" t="str">
        <f t="shared" si="1081"/>
        <v/>
      </c>
      <c r="CC516" s="27" t="str">
        <f t="shared" si="1081"/>
        <v/>
      </c>
      <c r="CD516" s="27" t="str">
        <f t="shared" si="1081"/>
        <v>|n生命回复+1000</v>
      </c>
      <c r="CE516" s="27" t="str">
        <f t="shared" si="1081"/>
        <v/>
      </c>
      <c r="CF516" s="27" t="str">
        <f t="shared" si="1081"/>
        <v/>
      </c>
      <c r="CG516" s="27" t="str">
        <f t="shared" si="1081"/>
        <v/>
      </c>
      <c r="CH516" s="27" t="str">
        <f t="shared" si="1081"/>
        <v/>
      </c>
      <c r="CI516" s="27" t="str">
        <f t="shared" si="1081"/>
        <v/>
      </c>
      <c r="CJ516" s="27" t="str">
        <f t="shared" si="1081"/>
        <v/>
      </c>
      <c r="CK516" s="27" t="str">
        <f t="shared" si="1081"/>
        <v/>
      </c>
      <c r="CL516" s="27" t="str">
        <f t="shared" si="1081"/>
        <v/>
      </c>
      <c r="CM516" s="27" t="str">
        <f t="shared" si="1081"/>
        <v/>
      </c>
      <c r="CN516" s="27" t="str">
        <f t="shared" si="1081"/>
        <v/>
      </c>
      <c r="CO516" s="27" t="str">
        <f t="shared" si="1081"/>
        <v/>
      </c>
      <c r="CP516" s="27" t="str">
        <f t="shared" si="1081"/>
        <v/>
      </c>
      <c r="CQ516" s="27" t="str">
        <f t="shared" si="1081"/>
        <v/>
      </c>
      <c r="CR516" s="27" t="str">
        <f t="shared" si="1081"/>
        <v/>
      </c>
      <c r="CS516" s="27" t="str">
        <f t="shared" si="1081"/>
        <v/>
      </c>
      <c r="CT516" s="27" t="str">
        <f t="shared" si="1081"/>
        <v/>
      </c>
      <c r="CU516" s="27" t="str">
        <f t="shared" si="1081"/>
        <v/>
      </c>
      <c r="CV516" s="27" t="str">
        <f t="shared" si="1081"/>
        <v/>
      </c>
      <c r="CW516" s="27" t="str">
        <f t="shared" si="1081"/>
        <v/>
      </c>
      <c r="CX516" s="27" t="str">
        <f t="shared" si="1081"/>
        <v/>
      </c>
      <c r="CY516" s="27" t="str">
        <f t="shared" si="1081"/>
        <v/>
      </c>
      <c r="CZ516" s="27" t="str">
        <f t="shared" si="1081"/>
        <v/>
      </c>
      <c r="DA516" s="27" t="str">
        <f t="shared" si="1081"/>
        <v/>
      </c>
      <c r="DB516" s="27" t="str">
        <f t="shared" si="1081"/>
        <v/>
      </c>
      <c r="DC516" s="27" t="str">
        <f t="shared" si="1081"/>
        <v/>
      </c>
      <c r="DD516" s="27" t="str">
        <f t="shared" si="1081"/>
        <v/>
      </c>
      <c r="DE516" s="27" t="str">
        <f t="shared" si="1081"/>
        <v/>
      </c>
      <c r="DF516" s="27" t="str">
        <f t="shared" si="1081"/>
        <v/>
      </c>
      <c r="DG516" s="27" t="str">
        <f t="shared" si="1081"/>
        <v/>
      </c>
      <c r="DH516" s="27" t="str">
        <f t="shared" si="1081"/>
        <v/>
      </c>
      <c r="DI516" s="27" t="str">
        <f t="shared" si="1081"/>
        <v/>
      </c>
      <c r="DJ516" s="27" t="str">
        <f t="shared" si="1081"/>
        <v/>
      </c>
      <c r="DK516" s="27" t="str">
        <f t="shared" si="1081"/>
        <v/>
      </c>
      <c r="DL516" s="27" t="str">
        <f t="shared" si="1081"/>
        <v/>
      </c>
      <c r="DM516" s="27" t="str">
        <f t="shared" si="1081"/>
        <v/>
      </c>
      <c r="DN516" s="27" t="str">
        <f t="shared" si="1081"/>
        <v/>
      </c>
      <c r="DO516" s="27" t="str">
        <f t="shared" si="1081"/>
        <v/>
      </c>
      <c r="DP516" s="27" t="str">
        <f t="shared" si="1081"/>
        <v/>
      </c>
      <c r="DQ516" s="27" t="str">
        <f t="shared" si="1081"/>
        <v/>
      </c>
      <c r="DR516" s="27" t="str">
        <f t="shared" si="1081"/>
        <v/>
      </c>
      <c r="DS516" s="27" t="str">
        <f t="shared" si="1081"/>
        <v/>
      </c>
      <c r="DT516" s="27" t="str">
        <f t="shared" si="1081"/>
        <v/>
      </c>
      <c r="DU516" s="27" t="str">
        <f t="shared" si="1081"/>
        <v/>
      </c>
      <c r="DV516" s="27" t="str">
        <f t="shared" si="1081"/>
        <v/>
      </c>
      <c r="DW516" s="27" t="str">
        <f t="shared" si="1081"/>
        <v/>
      </c>
    </row>
    <row r="517" spans="1:127" s="27" customFormat="1" ht="15" customHeight="1">
      <c r="A517" s="6" t="s">
        <v>1028</v>
      </c>
      <c r="B517" s="6" t="s">
        <v>1029</v>
      </c>
      <c r="C517" s="65" t="s">
        <v>993</v>
      </c>
      <c r="O517" s="66"/>
      <c r="T517" s="66"/>
      <c r="Z517" s="67"/>
      <c r="AA517" s="67"/>
      <c r="AE517" s="27">
        <v>1</v>
      </c>
      <c r="BW517" s="27" t="str">
        <f t="shared" si="1070"/>
        <v>|n生命恢复%+1%</v>
      </c>
      <c r="BX517" s="27" t="str">
        <f t="shared" ref="BX517:DW517" si="1082">IF(D517="","","|n"&amp;BX$2&amp;"+"&amp;INT(D517)&amp;BX$1)</f>
        <v/>
      </c>
      <c r="BY517" s="27" t="str">
        <f t="shared" si="1082"/>
        <v/>
      </c>
      <c r="BZ517" s="27" t="str">
        <f t="shared" si="1082"/>
        <v/>
      </c>
      <c r="CA517" s="27" t="str">
        <f t="shared" si="1082"/>
        <v/>
      </c>
      <c r="CB517" s="27" t="str">
        <f t="shared" si="1082"/>
        <v/>
      </c>
      <c r="CC517" s="27" t="str">
        <f t="shared" si="1082"/>
        <v/>
      </c>
      <c r="CD517" s="27" t="str">
        <f t="shared" si="1082"/>
        <v/>
      </c>
      <c r="CE517" s="27" t="str">
        <f t="shared" si="1082"/>
        <v/>
      </c>
      <c r="CF517" s="27" t="str">
        <f t="shared" si="1082"/>
        <v/>
      </c>
      <c r="CG517" s="27" t="str">
        <f t="shared" si="1082"/>
        <v/>
      </c>
      <c r="CH517" s="27" t="str">
        <f t="shared" si="1082"/>
        <v/>
      </c>
      <c r="CI517" s="27" t="str">
        <f t="shared" si="1082"/>
        <v/>
      </c>
      <c r="CJ517" s="27" t="str">
        <f t="shared" si="1082"/>
        <v/>
      </c>
      <c r="CK517" s="27" t="str">
        <f t="shared" si="1082"/>
        <v/>
      </c>
      <c r="CL517" s="27" t="str">
        <f t="shared" si="1082"/>
        <v/>
      </c>
      <c r="CM517" s="27" t="str">
        <f t="shared" si="1082"/>
        <v/>
      </c>
      <c r="CN517" s="27" t="str">
        <f t="shared" si="1082"/>
        <v/>
      </c>
      <c r="CO517" s="27" t="str">
        <f t="shared" si="1082"/>
        <v/>
      </c>
      <c r="CP517" s="27" t="str">
        <f t="shared" si="1082"/>
        <v/>
      </c>
      <c r="CQ517" s="27" t="str">
        <f t="shared" si="1082"/>
        <v/>
      </c>
      <c r="CR517" s="27" t="str">
        <f t="shared" si="1082"/>
        <v/>
      </c>
      <c r="CS517" s="27" t="str">
        <f t="shared" si="1082"/>
        <v/>
      </c>
      <c r="CT517" s="27" t="str">
        <f t="shared" si="1082"/>
        <v/>
      </c>
      <c r="CU517" s="27" t="str">
        <f t="shared" si="1082"/>
        <v/>
      </c>
      <c r="CV517" s="27" t="str">
        <f t="shared" si="1082"/>
        <v/>
      </c>
      <c r="CW517" s="27" t="str">
        <f t="shared" si="1082"/>
        <v/>
      </c>
      <c r="CX517" s="27" t="str">
        <f t="shared" si="1082"/>
        <v/>
      </c>
      <c r="CY517" s="27" t="str">
        <f t="shared" si="1082"/>
        <v>|n生命恢复%+1%</v>
      </c>
      <c r="CZ517" s="27" t="str">
        <f t="shared" si="1082"/>
        <v/>
      </c>
      <c r="DA517" s="27" t="str">
        <f t="shared" si="1082"/>
        <v/>
      </c>
      <c r="DB517" s="27" t="str">
        <f t="shared" si="1082"/>
        <v/>
      </c>
      <c r="DC517" s="27" t="str">
        <f t="shared" si="1082"/>
        <v/>
      </c>
      <c r="DD517" s="27" t="str">
        <f t="shared" si="1082"/>
        <v/>
      </c>
      <c r="DE517" s="27" t="str">
        <f t="shared" si="1082"/>
        <v/>
      </c>
      <c r="DF517" s="27" t="str">
        <f t="shared" si="1082"/>
        <v/>
      </c>
      <c r="DG517" s="27" t="str">
        <f t="shared" si="1082"/>
        <v/>
      </c>
      <c r="DH517" s="27" t="str">
        <f t="shared" si="1082"/>
        <v/>
      </c>
      <c r="DI517" s="27" t="str">
        <f t="shared" si="1082"/>
        <v/>
      </c>
      <c r="DJ517" s="27" t="str">
        <f t="shared" si="1082"/>
        <v/>
      </c>
      <c r="DK517" s="27" t="str">
        <f t="shared" si="1082"/>
        <v/>
      </c>
      <c r="DL517" s="27" t="str">
        <f t="shared" si="1082"/>
        <v/>
      </c>
      <c r="DM517" s="27" t="str">
        <f t="shared" si="1082"/>
        <v/>
      </c>
      <c r="DN517" s="27" t="str">
        <f t="shared" si="1082"/>
        <v/>
      </c>
      <c r="DO517" s="27" t="str">
        <f t="shared" si="1082"/>
        <v/>
      </c>
      <c r="DP517" s="27" t="str">
        <f t="shared" si="1082"/>
        <v/>
      </c>
      <c r="DQ517" s="27" t="str">
        <f t="shared" si="1082"/>
        <v/>
      </c>
      <c r="DR517" s="27" t="str">
        <f t="shared" si="1082"/>
        <v/>
      </c>
      <c r="DS517" s="27" t="str">
        <f t="shared" si="1082"/>
        <v/>
      </c>
      <c r="DT517" s="27" t="str">
        <f t="shared" si="1082"/>
        <v/>
      </c>
      <c r="DU517" s="27" t="str">
        <f t="shared" si="1082"/>
        <v/>
      </c>
      <c r="DV517" s="27" t="str">
        <f t="shared" si="1082"/>
        <v/>
      </c>
      <c r="DW517" s="27" t="str">
        <f t="shared" si="1082"/>
        <v/>
      </c>
    </row>
    <row r="518" spans="1:127" s="27" customFormat="1" ht="15" customHeight="1">
      <c r="A518" s="6" t="s">
        <v>1030</v>
      </c>
      <c r="B518" s="6" t="s">
        <v>1031</v>
      </c>
      <c r="C518" s="65" t="s">
        <v>993</v>
      </c>
      <c r="O518" s="66"/>
      <c r="T518" s="66"/>
      <c r="Z518" s="67"/>
      <c r="AA518" s="67"/>
      <c r="BW518" s="27" t="str">
        <f t="shared" si="1070"/>
        <v/>
      </c>
      <c r="BX518" s="27" t="str">
        <f t="shared" ref="BX518:DW518" si="1083">IF(D518="","","|n"&amp;BX$2&amp;"+"&amp;INT(D518)&amp;BX$1)</f>
        <v/>
      </c>
      <c r="BY518" s="27" t="str">
        <f t="shared" si="1083"/>
        <v/>
      </c>
      <c r="BZ518" s="27" t="str">
        <f t="shared" si="1083"/>
        <v/>
      </c>
      <c r="CA518" s="27" t="str">
        <f t="shared" si="1083"/>
        <v/>
      </c>
      <c r="CB518" s="27" t="str">
        <f t="shared" si="1083"/>
        <v/>
      </c>
      <c r="CC518" s="27" t="str">
        <f t="shared" si="1083"/>
        <v/>
      </c>
      <c r="CD518" s="27" t="str">
        <f t="shared" si="1083"/>
        <v/>
      </c>
      <c r="CE518" s="27" t="str">
        <f t="shared" si="1083"/>
        <v/>
      </c>
      <c r="CF518" s="27" t="str">
        <f t="shared" si="1083"/>
        <v/>
      </c>
      <c r="CG518" s="27" t="str">
        <f t="shared" si="1083"/>
        <v/>
      </c>
      <c r="CH518" s="27" t="str">
        <f t="shared" si="1083"/>
        <v/>
      </c>
      <c r="CI518" s="27" t="str">
        <f t="shared" si="1083"/>
        <v/>
      </c>
      <c r="CJ518" s="27" t="str">
        <f t="shared" si="1083"/>
        <v/>
      </c>
      <c r="CK518" s="27" t="str">
        <f t="shared" si="1083"/>
        <v/>
      </c>
      <c r="CL518" s="27" t="str">
        <f t="shared" si="1083"/>
        <v/>
      </c>
      <c r="CM518" s="27" t="str">
        <f t="shared" si="1083"/>
        <v/>
      </c>
      <c r="CN518" s="27" t="str">
        <f t="shared" si="1083"/>
        <v/>
      </c>
      <c r="CO518" s="27" t="str">
        <f t="shared" si="1083"/>
        <v/>
      </c>
      <c r="CP518" s="27" t="str">
        <f t="shared" si="1083"/>
        <v/>
      </c>
      <c r="CQ518" s="27" t="str">
        <f t="shared" si="1083"/>
        <v/>
      </c>
      <c r="CR518" s="27" t="str">
        <f t="shared" si="1083"/>
        <v/>
      </c>
      <c r="CS518" s="27" t="str">
        <f t="shared" si="1083"/>
        <v/>
      </c>
      <c r="CT518" s="27" t="str">
        <f t="shared" si="1083"/>
        <v/>
      </c>
      <c r="CU518" s="27" t="str">
        <f t="shared" si="1083"/>
        <v/>
      </c>
      <c r="CV518" s="27" t="str">
        <f t="shared" si="1083"/>
        <v/>
      </c>
      <c r="CW518" s="27" t="str">
        <f t="shared" si="1083"/>
        <v/>
      </c>
      <c r="CX518" s="27" t="str">
        <f t="shared" si="1083"/>
        <v/>
      </c>
      <c r="CY518" s="27" t="str">
        <f t="shared" si="1083"/>
        <v/>
      </c>
      <c r="CZ518" s="27" t="str">
        <f t="shared" si="1083"/>
        <v/>
      </c>
      <c r="DA518" s="27" t="str">
        <f t="shared" si="1083"/>
        <v/>
      </c>
      <c r="DB518" s="27" t="str">
        <f t="shared" si="1083"/>
        <v/>
      </c>
      <c r="DC518" s="27" t="str">
        <f t="shared" si="1083"/>
        <v/>
      </c>
      <c r="DD518" s="27" t="str">
        <f t="shared" si="1083"/>
        <v/>
      </c>
      <c r="DE518" s="27" t="str">
        <f t="shared" si="1083"/>
        <v/>
      </c>
      <c r="DF518" s="27" t="str">
        <f t="shared" si="1083"/>
        <v/>
      </c>
      <c r="DG518" s="27" t="str">
        <f t="shared" si="1083"/>
        <v/>
      </c>
      <c r="DH518" s="27" t="str">
        <f t="shared" si="1083"/>
        <v/>
      </c>
      <c r="DI518" s="27" t="str">
        <f t="shared" si="1083"/>
        <v/>
      </c>
      <c r="DJ518" s="27" t="str">
        <f t="shared" si="1083"/>
        <v/>
      </c>
      <c r="DK518" s="27" t="str">
        <f t="shared" si="1083"/>
        <v/>
      </c>
      <c r="DL518" s="27" t="str">
        <f t="shared" si="1083"/>
        <v/>
      </c>
      <c r="DM518" s="27" t="str">
        <f t="shared" si="1083"/>
        <v/>
      </c>
      <c r="DN518" s="27" t="str">
        <f t="shared" si="1083"/>
        <v/>
      </c>
      <c r="DO518" s="27" t="str">
        <f t="shared" si="1083"/>
        <v/>
      </c>
      <c r="DP518" s="27" t="str">
        <f t="shared" si="1083"/>
        <v/>
      </c>
      <c r="DQ518" s="27" t="str">
        <f t="shared" si="1083"/>
        <v/>
      </c>
      <c r="DR518" s="27" t="str">
        <f t="shared" si="1083"/>
        <v/>
      </c>
      <c r="DS518" s="27" t="str">
        <f t="shared" si="1083"/>
        <v/>
      </c>
      <c r="DT518" s="27" t="str">
        <f t="shared" si="1083"/>
        <v/>
      </c>
      <c r="DU518" s="27" t="str">
        <f t="shared" si="1083"/>
        <v/>
      </c>
      <c r="DV518" s="27" t="str">
        <f t="shared" si="1083"/>
        <v/>
      </c>
      <c r="DW518" s="27" t="str">
        <f t="shared" si="1083"/>
        <v/>
      </c>
    </row>
    <row r="519" spans="1:127" s="27" customFormat="1" ht="15" customHeight="1">
      <c r="A519" s="6" t="s">
        <v>1032</v>
      </c>
      <c r="B519" s="6" t="s">
        <v>1033</v>
      </c>
      <c r="C519" s="65" t="s">
        <v>993</v>
      </c>
      <c r="O519" s="66"/>
      <c r="T519" s="66"/>
      <c r="W519" s="27">
        <v>3</v>
      </c>
      <c r="Z519" s="67"/>
      <c r="AA519" s="67"/>
      <c r="BW519" s="27" t="str">
        <f t="shared" ref="BW519:BW528" si="1084">CONCATENATE(BX519,BY519,BZ519,CA519,CB519,CC519,CD519,CE519,CF519,CG519,CH519,CI519,CJ519,CK519,CL519,CM519,CN519,CO519,CP519,CQ519,CR519,CS519,CT519,CU519,CV519,CW519,CX519,CY519,CZ519,DA519,DB519,DC519,DD519,DE519,DF519,DG519,DH519,DI519,DJ519,DK519,DL519,DM519,DN519,DO519,DP519,DQ519,DR519,DS519,DT519,DU519,DV519,DW519,DX519,DY519,DZ519,EA519,EB519,EC519,ED519,EE519,EF519,EG519,EH519,EI519,EJ519,EK519,EL519,EM519,EN519,EO519)</f>
        <v>|n暴伤+3%</v>
      </c>
      <c r="BX519" s="27" t="str">
        <f t="shared" ref="BX519:DW519" si="1085">IF(D519="","","|n"&amp;BX$2&amp;"+"&amp;INT(D519)&amp;BX$1)</f>
        <v/>
      </c>
      <c r="BY519" s="27" t="str">
        <f t="shared" si="1085"/>
        <v/>
      </c>
      <c r="BZ519" s="27" t="str">
        <f t="shared" si="1085"/>
        <v/>
      </c>
      <c r="CA519" s="27" t="str">
        <f t="shared" si="1085"/>
        <v/>
      </c>
      <c r="CB519" s="27" t="str">
        <f t="shared" si="1085"/>
        <v/>
      </c>
      <c r="CC519" s="27" t="str">
        <f t="shared" si="1085"/>
        <v/>
      </c>
      <c r="CD519" s="27" t="str">
        <f t="shared" si="1085"/>
        <v/>
      </c>
      <c r="CE519" s="27" t="str">
        <f t="shared" si="1085"/>
        <v/>
      </c>
      <c r="CF519" s="27" t="str">
        <f t="shared" si="1085"/>
        <v/>
      </c>
      <c r="CG519" s="27" t="str">
        <f t="shared" si="1085"/>
        <v/>
      </c>
      <c r="CH519" s="27" t="str">
        <f t="shared" si="1085"/>
        <v/>
      </c>
      <c r="CI519" s="27" t="str">
        <f t="shared" si="1085"/>
        <v/>
      </c>
      <c r="CJ519" s="27" t="str">
        <f t="shared" si="1085"/>
        <v/>
      </c>
      <c r="CK519" s="27" t="str">
        <f t="shared" si="1085"/>
        <v/>
      </c>
      <c r="CL519" s="27" t="str">
        <f t="shared" si="1085"/>
        <v/>
      </c>
      <c r="CM519" s="27" t="str">
        <f t="shared" si="1085"/>
        <v/>
      </c>
      <c r="CN519" s="27" t="str">
        <f t="shared" si="1085"/>
        <v/>
      </c>
      <c r="CO519" s="27" t="str">
        <f t="shared" si="1085"/>
        <v/>
      </c>
      <c r="CP519" s="27" t="str">
        <f t="shared" si="1085"/>
        <v/>
      </c>
      <c r="CQ519" s="27" t="str">
        <f t="shared" si="1085"/>
        <v>|n暴伤+3%</v>
      </c>
      <c r="CR519" s="27" t="str">
        <f t="shared" si="1085"/>
        <v/>
      </c>
      <c r="CS519" s="27" t="str">
        <f t="shared" si="1085"/>
        <v/>
      </c>
      <c r="CT519" s="27" t="str">
        <f t="shared" si="1085"/>
        <v/>
      </c>
      <c r="CU519" s="27" t="str">
        <f t="shared" si="1085"/>
        <v/>
      </c>
      <c r="CV519" s="27" t="str">
        <f t="shared" si="1085"/>
        <v/>
      </c>
      <c r="CW519" s="27" t="str">
        <f t="shared" si="1085"/>
        <v/>
      </c>
      <c r="CX519" s="27" t="str">
        <f t="shared" si="1085"/>
        <v/>
      </c>
      <c r="CY519" s="27" t="str">
        <f t="shared" si="1085"/>
        <v/>
      </c>
      <c r="CZ519" s="27" t="str">
        <f t="shared" si="1085"/>
        <v/>
      </c>
      <c r="DA519" s="27" t="str">
        <f t="shared" si="1085"/>
        <v/>
      </c>
      <c r="DB519" s="27" t="str">
        <f t="shared" si="1085"/>
        <v/>
      </c>
      <c r="DC519" s="27" t="str">
        <f t="shared" si="1085"/>
        <v/>
      </c>
      <c r="DD519" s="27" t="str">
        <f t="shared" si="1085"/>
        <v/>
      </c>
      <c r="DE519" s="27" t="str">
        <f t="shared" si="1085"/>
        <v/>
      </c>
      <c r="DF519" s="27" t="str">
        <f t="shared" si="1085"/>
        <v/>
      </c>
      <c r="DG519" s="27" t="str">
        <f t="shared" si="1085"/>
        <v/>
      </c>
      <c r="DH519" s="27" t="str">
        <f t="shared" si="1085"/>
        <v/>
      </c>
      <c r="DI519" s="27" t="str">
        <f t="shared" si="1085"/>
        <v/>
      </c>
      <c r="DJ519" s="27" t="str">
        <f t="shared" si="1085"/>
        <v/>
      </c>
      <c r="DK519" s="27" t="str">
        <f t="shared" si="1085"/>
        <v/>
      </c>
      <c r="DL519" s="27" t="str">
        <f t="shared" si="1085"/>
        <v/>
      </c>
      <c r="DM519" s="27" t="str">
        <f t="shared" si="1085"/>
        <v/>
      </c>
      <c r="DN519" s="27" t="str">
        <f t="shared" si="1085"/>
        <v/>
      </c>
      <c r="DO519" s="27" t="str">
        <f t="shared" si="1085"/>
        <v/>
      </c>
      <c r="DP519" s="27" t="str">
        <f t="shared" si="1085"/>
        <v/>
      </c>
      <c r="DQ519" s="27" t="str">
        <f t="shared" si="1085"/>
        <v/>
      </c>
      <c r="DR519" s="27" t="str">
        <f t="shared" si="1085"/>
        <v/>
      </c>
      <c r="DS519" s="27" t="str">
        <f t="shared" si="1085"/>
        <v/>
      </c>
      <c r="DT519" s="27" t="str">
        <f t="shared" si="1085"/>
        <v/>
      </c>
      <c r="DU519" s="27" t="str">
        <f t="shared" si="1085"/>
        <v/>
      </c>
      <c r="DV519" s="27" t="str">
        <f t="shared" si="1085"/>
        <v/>
      </c>
      <c r="DW519" s="27" t="str">
        <f t="shared" si="1085"/>
        <v/>
      </c>
    </row>
    <row r="520" spans="1:127" s="27" customFormat="1" ht="15" customHeight="1">
      <c r="A520" s="6" t="s">
        <v>1034</v>
      </c>
      <c r="B520" s="6" t="s">
        <v>1035</v>
      </c>
      <c r="C520" s="65" t="s">
        <v>993</v>
      </c>
      <c r="O520" s="66"/>
      <c r="T520" s="66"/>
      <c r="W520" s="27">
        <v>5</v>
      </c>
      <c r="Z520" s="67"/>
      <c r="AA520" s="67"/>
      <c r="BW520" s="27" t="str">
        <f t="shared" si="1084"/>
        <v>|n暴伤+5%</v>
      </c>
      <c r="BX520" s="27" t="str">
        <f t="shared" ref="BX520:DW520" si="1086">IF(D520="","","|n"&amp;BX$2&amp;"+"&amp;INT(D520)&amp;BX$1)</f>
        <v/>
      </c>
      <c r="BY520" s="27" t="str">
        <f t="shared" si="1086"/>
        <v/>
      </c>
      <c r="BZ520" s="27" t="str">
        <f t="shared" si="1086"/>
        <v/>
      </c>
      <c r="CA520" s="27" t="str">
        <f t="shared" si="1086"/>
        <v/>
      </c>
      <c r="CB520" s="27" t="str">
        <f t="shared" si="1086"/>
        <v/>
      </c>
      <c r="CC520" s="27" t="str">
        <f t="shared" si="1086"/>
        <v/>
      </c>
      <c r="CD520" s="27" t="str">
        <f t="shared" si="1086"/>
        <v/>
      </c>
      <c r="CE520" s="27" t="str">
        <f t="shared" si="1086"/>
        <v/>
      </c>
      <c r="CF520" s="27" t="str">
        <f t="shared" si="1086"/>
        <v/>
      </c>
      <c r="CG520" s="27" t="str">
        <f t="shared" si="1086"/>
        <v/>
      </c>
      <c r="CH520" s="27" t="str">
        <f t="shared" si="1086"/>
        <v/>
      </c>
      <c r="CI520" s="27" t="str">
        <f t="shared" si="1086"/>
        <v/>
      </c>
      <c r="CJ520" s="27" t="str">
        <f t="shared" si="1086"/>
        <v/>
      </c>
      <c r="CK520" s="27" t="str">
        <f t="shared" si="1086"/>
        <v/>
      </c>
      <c r="CL520" s="27" t="str">
        <f t="shared" si="1086"/>
        <v/>
      </c>
      <c r="CM520" s="27" t="str">
        <f t="shared" si="1086"/>
        <v/>
      </c>
      <c r="CN520" s="27" t="str">
        <f t="shared" si="1086"/>
        <v/>
      </c>
      <c r="CO520" s="27" t="str">
        <f t="shared" si="1086"/>
        <v/>
      </c>
      <c r="CP520" s="27" t="str">
        <f t="shared" si="1086"/>
        <v/>
      </c>
      <c r="CQ520" s="27" t="str">
        <f t="shared" si="1086"/>
        <v>|n暴伤+5%</v>
      </c>
      <c r="CR520" s="27" t="str">
        <f t="shared" si="1086"/>
        <v/>
      </c>
      <c r="CS520" s="27" t="str">
        <f t="shared" si="1086"/>
        <v/>
      </c>
      <c r="CT520" s="27" t="str">
        <f t="shared" si="1086"/>
        <v/>
      </c>
      <c r="CU520" s="27" t="str">
        <f t="shared" si="1086"/>
        <v/>
      </c>
      <c r="CV520" s="27" t="str">
        <f t="shared" si="1086"/>
        <v/>
      </c>
      <c r="CW520" s="27" t="str">
        <f t="shared" si="1086"/>
        <v/>
      </c>
      <c r="CX520" s="27" t="str">
        <f t="shared" si="1086"/>
        <v/>
      </c>
      <c r="CY520" s="27" t="str">
        <f t="shared" si="1086"/>
        <v/>
      </c>
      <c r="CZ520" s="27" t="str">
        <f t="shared" si="1086"/>
        <v/>
      </c>
      <c r="DA520" s="27" t="str">
        <f t="shared" si="1086"/>
        <v/>
      </c>
      <c r="DB520" s="27" t="str">
        <f t="shared" si="1086"/>
        <v/>
      </c>
      <c r="DC520" s="27" t="str">
        <f t="shared" si="1086"/>
        <v/>
      </c>
      <c r="DD520" s="27" t="str">
        <f t="shared" si="1086"/>
        <v/>
      </c>
      <c r="DE520" s="27" t="str">
        <f t="shared" si="1086"/>
        <v/>
      </c>
      <c r="DF520" s="27" t="str">
        <f t="shared" si="1086"/>
        <v/>
      </c>
      <c r="DG520" s="27" t="str">
        <f t="shared" si="1086"/>
        <v/>
      </c>
      <c r="DH520" s="27" t="str">
        <f t="shared" si="1086"/>
        <v/>
      </c>
      <c r="DI520" s="27" t="str">
        <f t="shared" si="1086"/>
        <v/>
      </c>
      <c r="DJ520" s="27" t="str">
        <f t="shared" si="1086"/>
        <v/>
      </c>
      <c r="DK520" s="27" t="str">
        <f t="shared" si="1086"/>
        <v/>
      </c>
      <c r="DL520" s="27" t="str">
        <f t="shared" si="1086"/>
        <v/>
      </c>
      <c r="DM520" s="27" t="str">
        <f t="shared" si="1086"/>
        <v/>
      </c>
      <c r="DN520" s="27" t="str">
        <f t="shared" si="1086"/>
        <v/>
      </c>
      <c r="DO520" s="27" t="str">
        <f t="shared" si="1086"/>
        <v/>
      </c>
      <c r="DP520" s="27" t="str">
        <f t="shared" si="1086"/>
        <v/>
      </c>
      <c r="DQ520" s="27" t="str">
        <f t="shared" si="1086"/>
        <v/>
      </c>
      <c r="DR520" s="27" t="str">
        <f t="shared" si="1086"/>
        <v/>
      </c>
      <c r="DS520" s="27" t="str">
        <f t="shared" si="1086"/>
        <v/>
      </c>
      <c r="DT520" s="27" t="str">
        <f t="shared" si="1086"/>
        <v/>
      </c>
      <c r="DU520" s="27" t="str">
        <f t="shared" si="1086"/>
        <v/>
      </c>
      <c r="DV520" s="27" t="str">
        <f t="shared" si="1086"/>
        <v/>
      </c>
      <c r="DW520" s="27" t="str">
        <f t="shared" si="1086"/>
        <v/>
      </c>
    </row>
    <row r="521" spans="1:127" s="27" customFormat="1" ht="15" customHeight="1">
      <c r="A521" s="6" t="s">
        <v>1036</v>
      </c>
      <c r="B521" s="6" t="s">
        <v>1037</v>
      </c>
      <c r="C521" s="65" t="s">
        <v>993</v>
      </c>
      <c r="O521" s="66"/>
      <c r="T521" s="66"/>
      <c r="Z521" s="67"/>
      <c r="AA521" s="67"/>
      <c r="AT521" s="27">
        <v>3</v>
      </c>
      <c r="BW521" s="27" t="str">
        <f t="shared" si="1084"/>
        <v>|n杀敌攻击+3</v>
      </c>
      <c r="BX521" s="27" t="str">
        <f t="shared" ref="BX521:DW521" si="1087">IF(D521="","","|n"&amp;BX$2&amp;"+"&amp;INT(D521)&amp;BX$1)</f>
        <v/>
      </c>
      <c r="BY521" s="27" t="str">
        <f t="shared" si="1087"/>
        <v/>
      </c>
      <c r="BZ521" s="27" t="str">
        <f t="shared" si="1087"/>
        <v/>
      </c>
      <c r="CA521" s="27" t="str">
        <f t="shared" si="1087"/>
        <v/>
      </c>
      <c r="CB521" s="27" t="str">
        <f t="shared" si="1087"/>
        <v/>
      </c>
      <c r="CC521" s="27" t="str">
        <f t="shared" si="1087"/>
        <v/>
      </c>
      <c r="CD521" s="27" t="str">
        <f t="shared" si="1087"/>
        <v/>
      </c>
      <c r="CE521" s="27" t="str">
        <f t="shared" si="1087"/>
        <v/>
      </c>
      <c r="CF521" s="27" t="str">
        <f t="shared" si="1087"/>
        <v/>
      </c>
      <c r="CG521" s="27" t="str">
        <f t="shared" si="1087"/>
        <v/>
      </c>
      <c r="CH521" s="27" t="str">
        <f t="shared" si="1087"/>
        <v/>
      </c>
      <c r="CI521" s="27" t="str">
        <f t="shared" si="1087"/>
        <v/>
      </c>
      <c r="CJ521" s="27" t="str">
        <f t="shared" si="1087"/>
        <v/>
      </c>
      <c r="CK521" s="27" t="str">
        <f t="shared" si="1087"/>
        <v/>
      </c>
      <c r="CL521" s="27" t="str">
        <f t="shared" si="1087"/>
        <v/>
      </c>
      <c r="CM521" s="27" t="str">
        <f t="shared" si="1087"/>
        <v/>
      </c>
      <c r="CN521" s="27" t="str">
        <f t="shared" si="1087"/>
        <v/>
      </c>
      <c r="CO521" s="27" t="str">
        <f t="shared" si="1087"/>
        <v/>
      </c>
      <c r="CP521" s="27" t="str">
        <f t="shared" si="1087"/>
        <v/>
      </c>
      <c r="CQ521" s="27" t="str">
        <f t="shared" si="1087"/>
        <v/>
      </c>
      <c r="CR521" s="27" t="str">
        <f t="shared" si="1087"/>
        <v/>
      </c>
      <c r="CS521" s="27" t="str">
        <f t="shared" si="1087"/>
        <v/>
      </c>
      <c r="CT521" s="27" t="str">
        <f t="shared" si="1087"/>
        <v/>
      </c>
      <c r="CU521" s="27" t="str">
        <f t="shared" si="1087"/>
        <v/>
      </c>
      <c r="CV521" s="27" t="str">
        <f t="shared" si="1087"/>
        <v/>
      </c>
      <c r="CW521" s="27" t="str">
        <f t="shared" si="1087"/>
        <v/>
      </c>
      <c r="CX521" s="27" t="str">
        <f t="shared" si="1087"/>
        <v/>
      </c>
      <c r="CY521" s="27" t="str">
        <f t="shared" si="1087"/>
        <v/>
      </c>
      <c r="CZ521" s="27" t="str">
        <f t="shared" si="1087"/>
        <v/>
      </c>
      <c r="DA521" s="27" t="str">
        <f t="shared" si="1087"/>
        <v/>
      </c>
      <c r="DB521" s="27" t="str">
        <f t="shared" si="1087"/>
        <v/>
      </c>
      <c r="DC521" s="27" t="str">
        <f t="shared" si="1087"/>
        <v/>
      </c>
      <c r="DD521" s="27" t="str">
        <f t="shared" si="1087"/>
        <v/>
      </c>
      <c r="DE521" s="27" t="str">
        <f t="shared" si="1087"/>
        <v/>
      </c>
      <c r="DF521" s="27" t="str">
        <f t="shared" si="1087"/>
        <v/>
      </c>
      <c r="DG521" s="27" t="str">
        <f t="shared" si="1087"/>
        <v/>
      </c>
      <c r="DH521" s="27" t="str">
        <f t="shared" si="1087"/>
        <v/>
      </c>
      <c r="DI521" s="27" t="str">
        <f t="shared" si="1087"/>
        <v/>
      </c>
      <c r="DJ521" s="27" t="str">
        <f t="shared" si="1087"/>
        <v/>
      </c>
      <c r="DK521" s="27" t="str">
        <f t="shared" si="1087"/>
        <v/>
      </c>
      <c r="DL521" s="27" t="str">
        <f t="shared" si="1087"/>
        <v/>
      </c>
      <c r="DM521" s="27" t="str">
        <f t="shared" si="1087"/>
        <v/>
      </c>
      <c r="DN521" s="27" t="str">
        <f t="shared" si="1087"/>
        <v>|n杀敌攻击+3</v>
      </c>
      <c r="DO521" s="27" t="str">
        <f t="shared" si="1087"/>
        <v/>
      </c>
      <c r="DP521" s="27" t="str">
        <f t="shared" si="1087"/>
        <v/>
      </c>
      <c r="DQ521" s="27" t="str">
        <f t="shared" si="1087"/>
        <v/>
      </c>
      <c r="DR521" s="27" t="str">
        <f t="shared" si="1087"/>
        <v/>
      </c>
      <c r="DS521" s="27" t="str">
        <f t="shared" si="1087"/>
        <v/>
      </c>
      <c r="DT521" s="27" t="str">
        <f t="shared" si="1087"/>
        <v/>
      </c>
      <c r="DU521" s="27" t="str">
        <f t="shared" si="1087"/>
        <v/>
      </c>
      <c r="DV521" s="27" t="str">
        <f t="shared" si="1087"/>
        <v/>
      </c>
      <c r="DW521" s="27" t="str">
        <f t="shared" si="1087"/>
        <v/>
      </c>
    </row>
    <row r="522" spans="1:127" s="27" customFormat="1" ht="15" customHeight="1">
      <c r="A522" s="6" t="s">
        <v>1038</v>
      </c>
      <c r="B522" s="6" t="s">
        <v>1039</v>
      </c>
      <c r="C522" s="65" t="s">
        <v>993</v>
      </c>
      <c r="O522" s="66"/>
      <c r="T522" s="66"/>
      <c r="W522" s="27">
        <v>10</v>
      </c>
      <c r="Z522" s="67"/>
      <c r="AA522" s="67"/>
      <c r="BW522" s="27" t="str">
        <f t="shared" si="1084"/>
        <v>|n暴伤+10%</v>
      </c>
      <c r="BX522" s="27" t="str">
        <f t="shared" ref="BX522:DW522" si="1088">IF(D522="","","|n"&amp;BX$2&amp;"+"&amp;INT(D522)&amp;BX$1)</f>
        <v/>
      </c>
      <c r="BY522" s="27" t="str">
        <f t="shared" si="1088"/>
        <v/>
      </c>
      <c r="BZ522" s="27" t="str">
        <f t="shared" si="1088"/>
        <v/>
      </c>
      <c r="CA522" s="27" t="str">
        <f t="shared" si="1088"/>
        <v/>
      </c>
      <c r="CB522" s="27" t="str">
        <f t="shared" si="1088"/>
        <v/>
      </c>
      <c r="CC522" s="27" t="str">
        <f t="shared" si="1088"/>
        <v/>
      </c>
      <c r="CD522" s="27" t="str">
        <f t="shared" si="1088"/>
        <v/>
      </c>
      <c r="CE522" s="27" t="str">
        <f t="shared" si="1088"/>
        <v/>
      </c>
      <c r="CF522" s="27" t="str">
        <f t="shared" si="1088"/>
        <v/>
      </c>
      <c r="CG522" s="27" t="str">
        <f t="shared" si="1088"/>
        <v/>
      </c>
      <c r="CH522" s="27" t="str">
        <f t="shared" si="1088"/>
        <v/>
      </c>
      <c r="CI522" s="27" t="str">
        <f t="shared" si="1088"/>
        <v/>
      </c>
      <c r="CJ522" s="27" t="str">
        <f t="shared" si="1088"/>
        <v/>
      </c>
      <c r="CK522" s="27" t="str">
        <f t="shared" si="1088"/>
        <v/>
      </c>
      <c r="CL522" s="27" t="str">
        <f t="shared" si="1088"/>
        <v/>
      </c>
      <c r="CM522" s="27" t="str">
        <f t="shared" si="1088"/>
        <v/>
      </c>
      <c r="CN522" s="27" t="str">
        <f t="shared" si="1088"/>
        <v/>
      </c>
      <c r="CO522" s="27" t="str">
        <f t="shared" si="1088"/>
        <v/>
      </c>
      <c r="CP522" s="27" t="str">
        <f t="shared" si="1088"/>
        <v/>
      </c>
      <c r="CQ522" s="27" t="str">
        <f t="shared" si="1088"/>
        <v>|n暴伤+10%</v>
      </c>
      <c r="CR522" s="27" t="str">
        <f t="shared" si="1088"/>
        <v/>
      </c>
      <c r="CS522" s="27" t="str">
        <f t="shared" si="1088"/>
        <v/>
      </c>
      <c r="CT522" s="27" t="str">
        <f t="shared" si="1088"/>
        <v/>
      </c>
      <c r="CU522" s="27" t="str">
        <f t="shared" si="1088"/>
        <v/>
      </c>
      <c r="CV522" s="27" t="str">
        <f t="shared" si="1088"/>
        <v/>
      </c>
      <c r="CW522" s="27" t="str">
        <f t="shared" si="1088"/>
        <v/>
      </c>
      <c r="CX522" s="27" t="str">
        <f t="shared" si="1088"/>
        <v/>
      </c>
      <c r="CY522" s="27" t="str">
        <f t="shared" si="1088"/>
        <v/>
      </c>
      <c r="CZ522" s="27" t="str">
        <f t="shared" si="1088"/>
        <v/>
      </c>
      <c r="DA522" s="27" t="str">
        <f t="shared" si="1088"/>
        <v/>
      </c>
      <c r="DB522" s="27" t="str">
        <f t="shared" si="1088"/>
        <v/>
      </c>
      <c r="DC522" s="27" t="str">
        <f t="shared" si="1088"/>
        <v/>
      </c>
      <c r="DD522" s="27" t="str">
        <f t="shared" si="1088"/>
        <v/>
      </c>
      <c r="DE522" s="27" t="str">
        <f t="shared" si="1088"/>
        <v/>
      </c>
      <c r="DF522" s="27" t="str">
        <f t="shared" si="1088"/>
        <v/>
      </c>
      <c r="DG522" s="27" t="str">
        <f t="shared" si="1088"/>
        <v/>
      </c>
      <c r="DH522" s="27" t="str">
        <f t="shared" si="1088"/>
        <v/>
      </c>
      <c r="DI522" s="27" t="str">
        <f t="shared" si="1088"/>
        <v/>
      </c>
      <c r="DJ522" s="27" t="str">
        <f t="shared" si="1088"/>
        <v/>
      </c>
      <c r="DK522" s="27" t="str">
        <f t="shared" si="1088"/>
        <v/>
      </c>
      <c r="DL522" s="27" t="str">
        <f t="shared" si="1088"/>
        <v/>
      </c>
      <c r="DM522" s="27" t="str">
        <f t="shared" si="1088"/>
        <v/>
      </c>
      <c r="DN522" s="27" t="str">
        <f t="shared" si="1088"/>
        <v/>
      </c>
      <c r="DO522" s="27" t="str">
        <f t="shared" si="1088"/>
        <v/>
      </c>
      <c r="DP522" s="27" t="str">
        <f t="shared" si="1088"/>
        <v/>
      </c>
      <c r="DQ522" s="27" t="str">
        <f t="shared" si="1088"/>
        <v/>
      </c>
      <c r="DR522" s="27" t="str">
        <f t="shared" si="1088"/>
        <v/>
      </c>
      <c r="DS522" s="27" t="str">
        <f t="shared" si="1088"/>
        <v/>
      </c>
      <c r="DT522" s="27" t="str">
        <f t="shared" si="1088"/>
        <v/>
      </c>
      <c r="DU522" s="27" t="str">
        <f t="shared" si="1088"/>
        <v/>
      </c>
      <c r="DV522" s="27" t="str">
        <f t="shared" si="1088"/>
        <v/>
      </c>
      <c r="DW522" s="27" t="str">
        <f t="shared" si="1088"/>
        <v/>
      </c>
    </row>
    <row r="523" spans="1:127" s="27" customFormat="1" ht="15" customHeight="1">
      <c r="A523" s="6" t="s">
        <v>1040</v>
      </c>
      <c r="B523" s="6" t="s">
        <v>1041</v>
      </c>
      <c r="C523" s="65" t="s">
        <v>993</v>
      </c>
      <c r="O523" s="66"/>
      <c r="T523" s="66"/>
      <c r="Z523" s="67"/>
      <c r="AA523" s="67"/>
      <c r="BW523" s="27" t="str">
        <f t="shared" si="1084"/>
        <v/>
      </c>
      <c r="BX523" s="27" t="str">
        <f t="shared" ref="BX523:DW523" si="1089">IF(D523="","","|n"&amp;BX$2&amp;"+"&amp;INT(D523)&amp;BX$1)</f>
        <v/>
      </c>
      <c r="BY523" s="27" t="str">
        <f t="shared" si="1089"/>
        <v/>
      </c>
      <c r="BZ523" s="27" t="str">
        <f t="shared" si="1089"/>
        <v/>
      </c>
      <c r="CA523" s="27" t="str">
        <f t="shared" si="1089"/>
        <v/>
      </c>
      <c r="CB523" s="27" t="str">
        <f t="shared" si="1089"/>
        <v/>
      </c>
      <c r="CC523" s="27" t="str">
        <f t="shared" si="1089"/>
        <v/>
      </c>
      <c r="CD523" s="27" t="str">
        <f t="shared" si="1089"/>
        <v/>
      </c>
      <c r="CE523" s="27" t="str">
        <f t="shared" si="1089"/>
        <v/>
      </c>
      <c r="CF523" s="27" t="str">
        <f t="shared" si="1089"/>
        <v/>
      </c>
      <c r="CG523" s="27" t="str">
        <f t="shared" si="1089"/>
        <v/>
      </c>
      <c r="CH523" s="27" t="str">
        <f t="shared" si="1089"/>
        <v/>
      </c>
      <c r="CI523" s="27" t="str">
        <f t="shared" si="1089"/>
        <v/>
      </c>
      <c r="CJ523" s="27" t="str">
        <f t="shared" si="1089"/>
        <v/>
      </c>
      <c r="CK523" s="27" t="str">
        <f t="shared" si="1089"/>
        <v/>
      </c>
      <c r="CL523" s="27" t="str">
        <f t="shared" si="1089"/>
        <v/>
      </c>
      <c r="CM523" s="27" t="str">
        <f t="shared" si="1089"/>
        <v/>
      </c>
      <c r="CN523" s="27" t="str">
        <f t="shared" si="1089"/>
        <v/>
      </c>
      <c r="CO523" s="27" t="str">
        <f t="shared" si="1089"/>
        <v/>
      </c>
      <c r="CP523" s="27" t="str">
        <f t="shared" si="1089"/>
        <v/>
      </c>
      <c r="CQ523" s="27" t="str">
        <f t="shared" si="1089"/>
        <v/>
      </c>
      <c r="CR523" s="27" t="str">
        <f t="shared" si="1089"/>
        <v/>
      </c>
      <c r="CS523" s="27" t="str">
        <f t="shared" si="1089"/>
        <v/>
      </c>
      <c r="CT523" s="27" t="str">
        <f t="shared" si="1089"/>
        <v/>
      </c>
      <c r="CU523" s="27" t="str">
        <f t="shared" si="1089"/>
        <v/>
      </c>
      <c r="CV523" s="27" t="str">
        <f t="shared" si="1089"/>
        <v/>
      </c>
      <c r="CW523" s="27" t="str">
        <f t="shared" si="1089"/>
        <v/>
      </c>
      <c r="CX523" s="27" t="str">
        <f t="shared" si="1089"/>
        <v/>
      </c>
      <c r="CY523" s="27" t="str">
        <f t="shared" si="1089"/>
        <v/>
      </c>
      <c r="CZ523" s="27" t="str">
        <f t="shared" si="1089"/>
        <v/>
      </c>
      <c r="DA523" s="27" t="str">
        <f t="shared" si="1089"/>
        <v/>
      </c>
      <c r="DB523" s="27" t="str">
        <f t="shared" si="1089"/>
        <v/>
      </c>
      <c r="DC523" s="27" t="str">
        <f t="shared" si="1089"/>
        <v/>
      </c>
      <c r="DD523" s="27" t="str">
        <f t="shared" si="1089"/>
        <v/>
      </c>
      <c r="DE523" s="27" t="str">
        <f t="shared" si="1089"/>
        <v/>
      </c>
      <c r="DF523" s="27" t="str">
        <f t="shared" si="1089"/>
        <v/>
      </c>
      <c r="DG523" s="27" t="str">
        <f t="shared" si="1089"/>
        <v/>
      </c>
      <c r="DH523" s="27" t="str">
        <f t="shared" si="1089"/>
        <v/>
      </c>
      <c r="DI523" s="27" t="str">
        <f t="shared" si="1089"/>
        <v/>
      </c>
      <c r="DJ523" s="27" t="str">
        <f t="shared" si="1089"/>
        <v/>
      </c>
      <c r="DK523" s="27" t="str">
        <f t="shared" si="1089"/>
        <v/>
      </c>
      <c r="DL523" s="27" t="str">
        <f t="shared" si="1089"/>
        <v/>
      </c>
      <c r="DM523" s="27" t="str">
        <f t="shared" si="1089"/>
        <v/>
      </c>
      <c r="DN523" s="27" t="str">
        <f t="shared" si="1089"/>
        <v/>
      </c>
      <c r="DO523" s="27" t="str">
        <f t="shared" si="1089"/>
        <v/>
      </c>
      <c r="DP523" s="27" t="str">
        <f t="shared" si="1089"/>
        <v/>
      </c>
      <c r="DQ523" s="27" t="str">
        <f t="shared" si="1089"/>
        <v/>
      </c>
      <c r="DR523" s="27" t="str">
        <f t="shared" si="1089"/>
        <v/>
      </c>
      <c r="DS523" s="27" t="str">
        <f t="shared" si="1089"/>
        <v/>
      </c>
      <c r="DT523" s="27" t="str">
        <f t="shared" si="1089"/>
        <v/>
      </c>
      <c r="DU523" s="27" t="str">
        <f t="shared" si="1089"/>
        <v/>
      </c>
      <c r="DV523" s="27" t="str">
        <f t="shared" si="1089"/>
        <v/>
      </c>
      <c r="DW523" s="27" t="str">
        <f t="shared" si="1089"/>
        <v/>
      </c>
    </row>
    <row r="524" spans="1:127" s="27" customFormat="1" ht="15" customHeight="1">
      <c r="A524" s="6" t="s">
        <v>1042</v>
      </c>
      <c r="B524" s="6" t="s">
        <v>1043</v>
      </c>
      <c r="C524" s="65" t="s">
        <v>993</v>
      </c>
      <c r="O524" s="66"/>
      <c r="T524" s="66"/>
      <c r="Z524" s="67"/>
      <c r="AA524" s="67"/>
      <c r="AX524" s="27">
        <v>2</v>
      </c>
      <c r="BW524" s="27" t="str">
        <f t="shared" si="1084"/>
        <v>|n每秒攻击+2</v>
      </c>
      <c r="BX524" s="27" t="str">
        <f t="shared" ref="BX524:DW524" si="1090">IF(D524="","","|n"&amp;BX$2&amp;"+"&amp;INT(D524)&amp;BX$1)</f>
        <v/>
      </c>
      <c r="BY524" s="27" t="str">
        <f t="shared" si="1090"/>
        <v/>
      </c>
      <c r="BZ524" s="27" t="str">
        <f t="shared" si="1090"/>
        <v/>
      </c>
      <c r="CA524" s="27" t="str">
        <f t="shared" si="1090"/>
        <v/>
      </c>
      <c r="CB524" s="27" t="str">
        <f t="shared" si="1090"/>
        <v/>
      </c>
      <c r="CC524" s="27" t="str">
        <f t="shared" si="1090"/>
        <v/>
      </c>
      <c r="CD524" s="27" t="str">
        <f t="shared" si="1090"/>
        <v/>
      </c>
      <c r="CE524" s="27" t="str">
        <f t="shared" si="1090"/>
        <v/>
      </c>
      <c r="CF524" s="27" t="str">
        <f t="shared" si="1090"/>
        <v/>
      </c>
      <c r="CG524" s="27" t="str">
        <f t="shared" si="1090"/>
        <v/>
      </c>
      <c r="CH524" s="27" t="str">
        <f t="shared" si="1090"/>
        <v/>
      </c>
      <c r="CI524" s="27" t="str">
        <f t="shared" si="1090"/>
        <v/>
      </c>
      <c r="CJ524" s="27" t="str">
        <f t="shared" si="1090"/>
        <v/>
      </c>
      <c r="CK524" s="27" t="str">
        <f t="shared" si="1090"/>
        <v/>
      </c>
      <c r="CL524" s="27" t="str">
        <f t="shared" si="1090"/>
        <v/>
      </c>
      <c r="CM524" s="27" t="str">
        <f t="shared" si="1090"/>
        <v/>
      </c>
      <c r="CN524" s="27" t="str">
        <f t="shared" si="1090"/>
        <v/>
      </c>
      <c r="CO524" s="27" t="str">
        <f t="shared" si="1090"/>
        <v/>
      </c>
      <c r="CP524" s="27" t="str">
        <f t="shared" si="1090"/>
        <v/>
      </c>
      <c r="CQ524" s="27" t="str">
        <f t="shared" si="1090"/>
        <v/>
      </c>
      <c r="CR524" s="27" t="str">
        <f t="shared" si="1090"/>
        <v/>
      </c>
      <c r="CS524" s="27" t="str">
        <f t="shared" si="1090"/>
        <v/>
      </c>
      <c r="CT524" s="27" t="str">
        <f t="shared" si="1090"/>
        <v/>
      </c>
      <c r="CU524" s="27" t="str">
        <f t="shared" si="1090"/>
        <v/>
      </c>
      <c r="CV524" s="27" t="str">
        <f t="shared" si="1090"/>
        <v/>
      </c>
      <c r="CW524" s="27" t="str">
        <f t="shared" si="1090"/>
        <v/>
      </c>
      <c r="CX524" s="27" t="str">
        <f t="shared" si="1090"/>
        <v/>
      </c>
      <c r="CY524" s="27" t="str">
        <f t="shared" si="1090"/>
        <v/>
      </c>
      <c r="CZ524" s="27" t="str">
        <f t="shared" si="1090"/>
        <v/>
      </c>
      <c r="DA524" s="27" t="str">
        <f t="shared" si="1090"/>
        <v/>
      </c>
      <c r="DB524" s="27" t="str">
        <f t="shared" si="1090"/>
        <v/>
      </c>
      <c r="DC524" s="27" t="str">
        <f t="shared" si="1090"/>
        <v/>
      </c>
      <c r="DD524" s="27" t="str">
        <f t="shared" si="1090"/>
        <v/>
      </c>
      <c r="DE524" s="27" t="str">
        <f t="shared" si="1090"/>
        <v/>
      </c>
      <c r="DF524" s="27" t="str">
        <f t="shared" si="1090"/>
        <v/>
      </c>
      <c r="DG524" s="27" t="str">
        <f t="shared" si="1090"/>
        <v/>
      </c>
      <c r="DH524" s="27" t="str">
        <f t="shared" si="1090"/>
        <v/>
      </c>
      <c r="DI524" s="27" t="str">
        <f t="shared" si="1090"/>
        <v/>
      </c>
      <c r="DJ524" s="27" t="str">
        <f t="shared" si="1090"/>
        <v/>
      </c>
      <c r="DK524" s="27" t="str">
        <f t="shared" si="1090"/>
        <v/>
      </c>
      <c r="DL524" s="27" t="str">
        <f t="shared" si="1090"/>
        <v/>
      </c>
      <c r="DM524" s="27" t="str">
        <f t="shared" si="1090"/>
        <v/>
      </c>
      <c r="DN524" s="27" t="str">
        <f t="shared" si="1090"/>
        <v/>
      </c>
      <c r="DO524" s="27" t="str">
        <f t="shared" si="1090"/>
        <v/>
      </c>
      <c r="DP524" s="27" t="str">
        <f t="shared" si="1090"/>
        <v/>
      </c>
      <c r="DQ524" s="27" t="str">
        <f t="shared" si="1090"/>
        <v/>
      </c>
      <c r="DR524" s="27" t="str">
        <f t="shared" si="1090"/>
        <v>|n每秒攻击+2</v>
      </c>
      <c r="DS524" s="27" t="str">
        <f t="shared" si="1090"/>
        <v/>
      </c>
      <c r="DT524" s="27" t="str">
        <f t="shared" si="1090"/>
        <v/>
      </c>
      <c r="DU524" s="27" t="str">
        <f t="shared" si="1090"/>
        <v/>
      </c>
      <c r="DV524" s="27" t="str">
        <f t="shared" si="1090"/>
        <v/>
      </c>
      <c r="DW524" s="27" t="str">
        <f t="shared" si="1090"/>
        <v/>
      </c>
    </row>
    <row r="525" spans="1:127" s="27" customFormat="1" ht="15" customHeight="1">
      <c r="A525" s="6" t="s">
        <v>1044</v>
      </c>
      <c r="B525" s="6" t="s">
        <v>1045</v>
      </c>
      <c r="C525" s="65" t="s">
        <v>993</v>
      </c>
      <c r="O525" s="66"/>
      <c r="T525" s="66"/>
      <c r="Z525" s="67"/>
      <c r="AA525" s="67"/>
      <c r="AX525" s="27">
        <v>3</v>
      </c>
      <c r="BW525" s="27" t="str">
        <f t="shared" si="1084"/>
        <v>|n每秒攻击+3</v>
      </c>
      <c r="BX525" s="27" t="str">
        <f t="shared" ref="BX525:DW525" si="1091">IF(D525="","","|n"&amp;BX$2&amp;"+"&amp;INT(D525)&amp;BX$1)</f>
        <v/>
      </c>
      <c r="BY525" s="27" t="str">
        <f t="shared" si="1091"/>
        <v/>
      </c>
      <c r="BZ525" s="27" t="str">
        <f t="shared" si="1091"/>
        <v/>
      </c>
      <c r="CA525" s="27" t="str">
        <f t="shared" si="1091"/>
        <v/>
      </c>
      <c r="CB525" s="27" t="str">
        <f t="shared" si="1091"/>
        <v/>
      </c>
      <c r="CC525" s="27" t="str">
        <f t="shared" si="1091"/>
        <v/>
      </c>
      <c r="CD525" s="27" t="str">
        <f t="shared" si="1091"/>
        <v/>
      </c>
      <c r="CE525" s="27" t="str">
        <f t="shared" si="1091"/>
        <v/>
      </c>
      <c r="CF525" s="27" t="str">
        <f t="shared" si="1091"/>
        <v/>
      </c>
      <c r="CG525" s="27" t="str">
        <f t="shared" si="1091"/>
        <v/>
      </c>
      <c r="CH525" s="27" t="str">
        <f t="shared" si="1091"/>
        <v/>
      </c>
      <c r="CI525" s="27" t="str">
        <f t="shared" si="1091"/>
        <v/>
      </c>
      <c r="CJ525" s="27" t="str">
        <f t="shared" si="1091"/>
        <v/>
      </c>
      <c r="CK525" s="27" t="str">
        <f t="shared" si="1091"/>
        <v/>
      </c>
      <c r="CL525" s="27" t="str">
        <f t="shared" si="1091"/>
        <v/>
      </c>
      <c r="CM525" s="27" t="str">
        <f t="shared" si="1091"/>
        <v/>
      </c>
      <c r="CN525" s="27" t="str">
        <f t="shared" si="1091"/>
        <v/>
      </c>
      <c r="CO525" s="27" t="str">
        <f t="shared" si="1091"/>
        <v/>
      </c>
      <c r="CP525" s="27" t="str">
        <f t="shared" si="1091"/>
        <v/>
      </c>
      <c r="CQ525" s="27" t="str">
        <f t="shared" si="1091"/>
        <v/>
      </c>
      <c r="CR525" s="27" t="str">
        <f t="shared" si="1091"/>
        <v/>
      </c>
      <c r="CS525" s="27" t="str">
        <f t="shared" si="1091"/>
        <v/>
      </c>
      <c r="CT525" s="27" t="str">
        <f t="shared" si="1091"/>
        <v/>
      </c>
      <c r="CU525" s="27" t="str">
        <f t="shared" si="1091"/>
        <v/>
      </c>
      <c r="CV525" s="27" t="str">
        <f t="shared" si="1091"/>
        <v/>
      </c>
      <c r="CW525" s="27" t="str">
        <f t="shared" si="1091"/>
        <v/>
      </c>
      <c r="CX525" s="27" t="str">
        <f t="shared" si="1091"/>
        <v/>
      </c>
      <c r="CY525" s="27" t="str">
        <f t="shared" si="1091"/>
        <v/>
      </c>
      <c r="CZ525" s="27" t="str">
        <f t="shared" si="1091"/>
        <v/>
      </c>
      <c r="DA525" s="27" t="str">
        <f t="shared" si="1091"/>
        <v/>
      </c>
      <c r="DB525" s="27" t="str">
        <f t="shared" si="1091"/>
        <v/>
      </c>
      <c r="DC525" s="27" t="str">
        <f t="shared" si="1091"/>
        <v/>
      </c>
      <c r="DD525" s="27" t="str">
        <f t="shared" si="1091"/>
        <v/>
      </c>
      <c r="DE525" s="27" t="str">
        <f t="shared" si="1091"/>
        <v/>
      </c>
      <c r="DF525" s="27" t="str">
        <f t="shared" si="1091"/>
        <v/>
      </c>
      <c r="DG525" s="27" t="str">
        <f t="shared" si="1091"/>
        <v/>
      </c>
      <c r="DH525" s="27" t="str">
        <f t="shared" si="1091"/>
        <v/>
      </c>
      <c r="DI525" s="27" t="str">
        <f t="shared" si="1091"/>
        <v/>
      </c>
      <c r="DJ525" s="27" t="str">
        <f t="shared" si="1091"/>
        <v/>
      </c>
      <c r="DK525" s="27" t="str">
        <f t="shared" si="1091"/>
        <v/>
      </c>
      <c r="DL525" s="27" t="str">
        <f t="shared" si="1091"/>
        <v/>
      </c>
      <c r="DM525" s="27" t="str">
        <f t="shared" si="1091"/>
        <v/>
      </c>
      <c r="DN525" s="27" t="str">
        <f t="shared" si="1091"/>
        <v/>
      </c>
      <c r="DO525" s="27" t="str">
        <f t="shared" si="1091"/>
        <v/>
      </c>
      <c r="DP525" s="27" t="str">
        <f t="shared" si="1091"/>
        <v/>
      </c>
      <c r="DQ525" s="27" t="str">
        <f t="shared" si="1091"/>
        <v/>
      </c>
      <c r="DR525" s="27" t="str">
        <f t="shared" si="1091"/>
        <v>|n每秒攻击+3</v>
      </c>
      <c r="DS525" s="27" t="str">
        <f t="shared" si="1091"/>
        <v/>
      </c>
      <c r="DT525" s="27" t="str">
        <f t="shared" si="1091"/>
        <v/>
      </c>
      <c r="DU525" s="27" t="str">
        <f t="shared" si="1091"/>
        <v/>
      </c>
      <c r="DV525" s="27" t="str">
        <f t="shared" si="1091"/>
        <v/>
      </c>
      <c r="DW525" s="27" t="str">
        <f t="shared" si="1091"/>
        <v/>
      </c>
    </row>
    <row r="526" spans="1:127" s="27" customFormat="1" ht="15" customHeight="1">
      <c r="A526" s="6" t="s">
        <v>1046</v>
      </c>
      <c r="B526" s="6" t="s">
        <v>1047</v>
      </c>
      <c r="C526" s="65" t="s">
        <v>993</v>
      </c>
      <c r="M526" s="27">
        <v>1</v>
      </c>
      <c r="O526" s="66"/>
      <c r="T526" s="66"/>
      <c r="Z526" s="67"/>
      <c r="AA526" s="67"/>
      <c r="BW526" s="27" t="str">
        <f t="shared" si="1084"/>
        <v>|n闪避+1%</v>
      </c>
      <c r="BX526" s="27" t="str">
        <f t="shared" ref="BX526:DW526" si="1092">IF(D526="","","|n"&amp;BX$2&amp;"+"&amp;INT(D526)&amp;BX$1)</f>
        <v/>
      </c>
      <c r="BY526" s="27" t="str">
        <f t="shared" si="1092"/>
        <v/>
      </c>
      <c r="BZ526" s="27" t="str">
        <f t="shared" si="1092"/>
        <v/>
      </c>
      <c r="CA526" s="27" t="str">
        <f t="shared" si="1092"/>
        <v/>
      </c>
      <c r="CB526" s="27" t="str">
        <f t="shared" si="1092"/>
        <v/>
      </c>
      <c r="CC526" s="27" t="str">
        <f t="shared" si="1092"/>
        <v/>
      </c>
      <c r="CD526" s="27" t="str">
        <f t="shared" si="1092"/>
        <v/>
      </c>
      <c r="CE526" s="27" t="str">
        <f t="shared" si="1092"/>
        <v/>
      </c>
      <c r="CF526" s="27" t="str">
        <f t="shared" si="1092"/>
        <v/>
      </c>
      <c r="CG526" s="27" t="str">
        <f t="shared" si="1092"/>
        <v>|n闪避+1%</v>
      </c>
      <c r="CH526" s="27" t="str">
        <f t="shared" si="1092"/>
        <v/>
      </c>
      <c r="CI526" s="27" t="str">
        <f t="shared" si="1092"/>
        <v/>
      </c>
      <c r="CJ526" s="27" t="str">
        <f t="shared" si="1092"/>
        <v/>
      </c>
      <c r="CK526" s="27" t="str">
        <f t="shared" si="1092"/>
        <v/>
      </c>
      <c r="CL526" s="27" t="str">
        <f t="shared" si="1092"/>
        <v/>
      </c>
      <c r="CM526" s="27" t="str">
        <f t="shared" si="1092"/>
        <v/>
      </c>
      <c r="CN526" s="27" t="str">
        <f t="shared" si="1092"/>
        <v/>
      </c>
      <c r="CO526" s="27" t="str">
        <f t="shared" si="1092"/>
        <v/>
      </c>
      <c r="CP526" s="27" t="str">
        <f t="shared" si="1092"/>
        <v/>
      </c>
      <c r="CQ526" s="27" t="str">
        <f t="shared" si="1092"/>
        <v/>
      </c>
      <c r="CR526" s="27" t="str">
        <f t="shared" si="1092"/>
        <v/>
      </c>
      <c r="CS526" s="27" t="str">
        <f t="shared" si="1092"/>
        <v/>
      </c>
      <c r="CT526" s="27" t="str">
        <f t="shared" si="1092"/>
        <v/>
      </c>
      <c r="CU526" s="27" t="str">
        <f t="shared" si="1092"/>
        <v/>
      </c>
      <c r="CV526" s="27" t="str">
        <f t="shared" si="1092"/>
        <v/>
      </c>
      <c r="CW526" s="27" t="str">
        <f t="shared" si="1092"/>
        <v/>
      </c>
      <c r="CX526" s="27" t="str">
        <f t="shared" si="1092"/>
        <v/>
      </c>
      <c r="CY526" s="27" t="str">
        <f t="shared" si="1092"/>
        <v/>
      </c>
      <c r="CZ526" s="27" t="str">
        <f t="shared" si="1092"/>
        <v/>
      </c>
      <c r="DA526" s="27" t="str">
        <f t="shared" si="1092"/>
        <v/>
      </c>
      <c r="DB526" s="27" t="str">
        <f t="shared" si="1092"/>
        <v/>
      </c>
      <c r="DC526" s="27" t="str">
        <f t="shared" si="1092"/>
        <v/>
      </c>
      <c r="DD526" s="27" t="str">
        <f t="shared" si="1092"/>
        <v/>
      </c>
      <c r="DE526" s="27" t="str">
        <f t="shared" si="1092"/>
        <v/>
      </c>
      <c r="DF526" s="27" t="str">
        <f t="shared" si="1092"/>
        <v/>
      </c>
      <c r="DG526" s="27" t="str">
        <f t="shared" si="1092"/>
        <v/>
      </c>
      <c r="DH526" s="27" t="str">
        <f t="shared" si="1092"/>
        <v/>
      </c>
      <c r="DI526" s="27" t="str">
        <f t="shared" si="1092"/>
        <v/>
      </c>
      <c r="DJ526" s="27" t="str">
        <f t="shared" si="1092"/>
        <v/>
      </c>
      <c r="DK526" s="27" t="str">
        <f t="shared" si="1092"/>
        <v/>
      </c>
      <c r="DL526" s="27" t="str">
        <f t="shared" si="1092"/>
        <v/>
      </c>
      <c r="DM526" s="27" t="str">
        <f t="shared" si="1092"/>
        <v/>
      </c>
      <c r="DN526" s="27" t="str">
        <f t="shared" si="1092"/>
        <v/>
      </c>
      <c r="DO526" s="27" t="str">
        <f t="shared" si="1092"/>
        <v/>
      </c>
      <c r="DP526" s="27" t="str">
        <f t="shared" si="1092"/>
        <v/>
      </c>
      <c r="DQ526" s="27" t="str">
        <f t="shared" si="1092"/>
        <v/>
      </c>
      <c r="DR526" s="27" t="str">
        <f t="shared" si="1092"/>
        <v/>
      </c>
      <c r="DS526" s="27" t="str">
        <f t="shared" si="1092"/>
        <v/>
      </c>
      <c r="DT526" s="27" t="str">
        <f t="shared" si="1092"/>
        <v/>
      </c>
      <c r="DU526" s="27" t="str">
        <f t="shared" si="1092"/>
        <v/>
      </c>
      <c r="DV526" s="27" t="str">
        <f t="shared" si="1092"/>
        <v/>
      </c>
      <c r="DW526" s="27" t="str">
        <f t="shared" si="1092"/>
        <v/>
      </c>
    </row>
    <row r="527" spans="1:127" s="27" customFormat="1" ht="15" customHeight="1">
      <c r="A527" s="6" t="s">
        <v>1048</v>
      </c>
      <c r="B527" s="6" t="s">
        <v>1049</v>
      </c>
      <c r="C527" s="65" t="s">
        <v>993</v>
      </c>
      <c r="O527" s="66"/>
      <c r="T527" s="66"/>
      <c r="V527" s="27">
        <v>1</v>
      </c>
      <c r="Z527" s="67"/>
      <c r="AA527" s="67"/>
      <c r="BW527" s="27" t="str">
        <f t="shared" si="1084"/>
        <v>|n暴击+1%</v>
      </c>
      <c r="BX527" s="27" t="str">
        <f t="shared" ref="BX527:DW527" si="1093">IF(D527="","","|n"&amp;BX$2&amp;"+"&amp;INT(D527)&amp;BX$1)</f>
        <v/>
      </c>
      <c r="BY527" s="27" t="str">
        <f t="shared" si="1093"/>
        <v/>
      </c>
      <c r="BZ527" s="27" t="str">
        <f t="shared" si="1093"/>
        <v/>
      </c>
      <c r="CA527" s="27" t="str">
        <f t="shared" si="1093"/>
        <v/>
      </c>
      <c r="CB527" s="27" t="str">
        <f t="shared" si="1093"/>
        <v/>
      </c>
      <c r="CC527" s="27" t="str">
        <f t="shared" si="1093"/>
        <v/>
      </c>
      <c r="CD527" s="27" t="str">
        <f t="shared" si="1093"/>
        <v/>
      </c>
      <c r="CE527" s="27" t="str">
        <f t="shared" si="1093"/>
        <v/>
      </c>
      <c r="CF527" s="27" t="str">
        <f t="shared" si="1093"/>
        <v/>
      </c>
      <c r="CG527" s="27" t="str">
        <f t="shared" si="1093"/>
        <v/>
      </c>
      <c r="CH527" s="27" t="str">
        <f t="shared" si="1093"/>
        <v/>
      </c>
      <c r="CI527" s="27" t="str">
        <f t="shared" si="1093"/>
        <v/>
      </c>
      <c r="CJ527" s="27" t="str">
        <f t="shared" si="1093"/>
        <v/>
      </c>
      <c r="CK527" s="27" t="str">
        <f t="shared" si="1093"/>
        <v/>
      </c>
      <c r="CL527" s="27" t="str">
        <f t="shared" si="1093"/>
        <v/>
      </c>
      <c r="CM527" s="27" t="str">
        <f t="shared" si="1093"/>
        <v/>
      </c>
      <c r="CN527" s="27" t="str">
        <f t="shared" si="1093"/>
        <v/>
      </c>
      <c r="CO527" s="27" t="str">
        <f t="shared" si="1093"/>
        <v/>
      </c>
      <c r="CP527" s="27" t="str">
        <f t="shared" si="1093"/>
        <v>|n暴击+1%</v>
      </c>
      <c r="CQ527" s="27" t="str">
        <f t="shared" si="1093"/>
        <v/>
      </c>
      <c r="CR527" s="27" t="str">
        <f t="shared" si="1093"/>
        <v/>
      </c>
      <c r="CS527" s="27" t="str">
        <f t="shared" si="1093"/>
        <v/>
      </c>
      <c r="CT527" s="27" t="str">
        <f t="shared" si="1093"/>
        <v/>
      </c>
      <c r="CU527" s="27" t="str">
        <f t="shared" si="1093"/>
        <v/>
      </c>
      <c r="CV527" s="27" t="str">
        <f t="shared" si="1093"/>
        <v/>
      </c>
      <c r="CW527" s="27" t="str">
        <f t="shared" si="1093"/>
        <v/>
      </c>
      <c r="CX527" s="27" t="str">
        <f t="shared" si="1093"/>
        <v/>
      </c>
      <c r="CY527" s="27" t="str">
        <f t="shared" si="1093"/>
        <v/>
      </c>
      <c r="CZ527" s="27" t="str">
        <f t="shared" si="1093"/>
        <v/>
      </c>
      <c r="DA527" s="27" t="str">
        <f t="shared" si="1093"/>
        <v/>
      </c>
      <c r="DB527" s="27" t="str">
        <f t="shared" si="1093"/>
        <v/>
      </c>
      <c r="DC527" s="27" t="str">
        <f t="shared" si="1093"/>
        <v/>
      </c>
      <c r="DD527" s="27" t="str">
        <f t="shared" si="1093"/>
        <v/>
      </c>
      <c r="DE527" s="27" t="str">
        <f t="shared" si="1093"/>
        <v/>
      </c>
      <c r="DF527" s="27" t="str">
        <f t="shared" si="1093"/>
        <v/>
      </c>
      <c r="DG527" s="27" t="str">
        <f t="shared" si="1093"/>
        <v/>
      </c>
      <c r="DH527" s="27" t="str">
        <f t="shared" si="1093"/>
        <v/>
      </c>
      <c r="DI527" s="27" t="str">
        <f t="shared" si="1093"/>
        <v/>
      </c>
      <c r="DJ527" s="27" t="str">
        <f t="shared" si="1093"/>
        <v/>
      </c>
      <c r="DK527" s="27" t="str">
        <f t="shared" si="1093"/>
        <v/>
      </c>
      <c r="DL527" s="27" t="str">
        <f t="shared" si="1093"/>
        <v/>
      </c>
      <c r="DM527" s="27" t="str">
        <f t="shared" si="1093"/>
        <v/>
      </c>
      <c r="DN527" s="27" t="str">
        <f t="shared" si="1093"/>
        <v/>
      </c>
      <c r="DO527" s="27" t="str">
        <f t="shared" si="1093"/>
        <v/>
      </c>
      <c r="DP527" s="27" t="str">
        <f t="shared" si="1093"/>
        <v/>
      </c>
      <c r="DQ527" s="27" t="str">
        <f t="shared" si="1093"/>
        <v/>
      </c>
      <c r="DR527" s="27" t="str">
        <f t="shared" si="1093"/>
        <v/>
      </c>
      <c r="DS527" s="27" t="str">
        <f t="shared" si="1093"/>
        <v/>
      </c>
      <c r="DT527" s="27" t="str">
        <f t="shared" si="1093"/>
        <v/>
      </c>
      <c r="DU527" s="27" t="str">
        <f t="shared" si="1093"/>
        <v/>
      </c>
      <c r="DV527" s="27" t="str">
        <f t="shared" si="1093"/>
        <v/>
      </c>
      <c r="DW527" s="27" t="str">
        <f t="shared" si="1093"/>
        <v/>
      </c>
    </row>
    <row r="528" spans="1:127" s="27" customFormat="1" ht="15" customHeight="1">
      <c r="A528" s="6" t="s">
        <v>1050</v>
      </c>
      <c r="B528" s="6" t="s">
        <v>1051</v>
      </c>
      <c r="C528" s="65" t="s">
        <v>993</v>
      </c>
      <c r="O528" s="66"/>
      <c r="T528" s="66"/>
      <c r="V528" s="27">
        <v>2</v>
      </c>
      <c r="Z528" s="67"/>
      <c r="AA528" s="67"/>
      <c r="BW528" s="27" t="str">
        <f t="shared" si="1084"/>
        <v>|n暴击+2%</v>
      </c>
      <c r="BX528" s="27" t="str">
        <f t="shared" ref="BX528:DW528" si="1094">IF(D528="","","|n"&amp;BX$2&amp;"+"&amp;INT(D528)&amp;BX$1)</f>
        <v/>
      </c>
      <c r="BY528" s="27" t="str">
        <f t="shared" si="1094"/>
        <v/>
      </c>
      <c r="BZ528" s="27" t="str">
        <f t="shared" si="1094"/>
        <v/>
      </c>
      <c r="CA528" s="27" t="str">
        <f t="shared" si="1094"/>
        <v/>
      </c>
      <c r="CB528" s="27" t="str">
        <f t="shared" si="1094"/>
        <v/>
      </c>
      <c r="CC528" s="27" t="str">
        <f t="shared" si="1094"/>
        <v/>
      </c>
      <c r="CD528" s="27" t="str">
        <f t="shared" si="1094"/>
        <v/>
      </c>
      <c r="CE528" s="27" t="str">
        <f t="shared" si="1094"/>
        <v/>
      </c>
      <c r="CF528" s="27" t="str">
        <f t="shared" si="1094"/>
        <v/>
      </c>
      <c r="CG528" s="27" t="str">
        <f t="shared" si="1094"/>
        <v/>
      </c>
      <c r="CH528" s="27" t="str">
        <f t="shared" si="1094"/>
        <v/>
      </c>
      <c r="CI528" s="27" t="str">
        <f t="shared" si="1094"/>
        <v/>
      </c>
      <c r="CJ528" s="27" t="str">
        <f t="shared" si="1094"/>
        <v/>
      </c>
      <c r="CK528" s="27" t="str">
        <f t="shared" si="1094"/>
        <v/>
      </c>
      <c r="CL528" s="27" t="str">
        <f t="shared" si="1094"/>
        <v/>
      </c>
      <c r="CM528" s="27" t="str">
        <f t="shared" si="1094"/>
        <v/>
      </c>
      <c r="CN528" s="27" t="str">
        <f t="shared" si="1094"/>
        <v/>
      </c>
      <c r="CO528" s="27" t="str">
        <f t="shared" si="1094"/>
        <v/>
      </c>
      <c r="CP528" s="27" t="str">
        <f t="shared" si="1094"/>
        <v>|n暴击+2%</v>
      </c>
      <c r="CQ528" s="27" t="str">
        <f t="shared" si="1094"/>
        <v/>
      </c>
      <c r="CR528" s="27" t="str">
        <f t="shared" si="1094"/>
        <v/>
      </c>
      <c r="CS528" s="27" t="str">
        <f t="shared" si="1094"/>
        <v/>
      </c>
      <c r="CT528" s="27" t="str">
        <f t="shared" si="1094"/>
        <v/>
      </c>
      <c r="CU528" s="27" t="str">
        <f t="shared" si="1094"/>
        <v/>
      </c>
      <c r="CV528" s="27" t="str">
        <f t="shared" si="1094"/>
        <v/>
      </c>
      <c r="CW528" s="27" t="str">
        <f t="shared" si="1094"/>
        <v/>
      </c>
      <c r="CX528" s="27" t="str">
        <f t="shared" si="1094"/>
        <v/>
      </c>
      <c r="CY528" s="27" t="str">
        <f t="shared" si="1094"/>
        <v/>
      </c>
      <c r="CZ528" s="27" t="str">
        <f t="shared" si="1094"/>
        <v/>
      </c>
      <c r="DA528" s="27" t="str">
        <f t="shared" si="1094"/>
        <v/>
      </c>
      <c r="DB528" s="27" t="str">
        <f t="shared" si="1094"/>
        <v/>
      </c>
      <c r="DC528" s="27" t="str">
        <f t="shared" si="1094"/>
        <v/>
      </c>
      <c r="DD528" s="27" t="str">
        <f t="shared" si="1094"/>
        <v/>
      </c>
      <c r="DE528" s="27" t="str">
        <f t="shared" si="1094"/>
        <v/>
      </c>
      <c r="DF528" s="27" t="str">
        <f t="shared" si="1094"/>
        <v/>
      </c>
      <c r="DG528" s="27" t="str">
        <f t="shared" si="1094"/>
        <v/>
      </c>
      <c r="DH528" s="27" t="str">
        <f t="shared" si="1094"/>
        <v/>
      </c>
      <c r="DI528" s="27" t="str">
        <f t="shared" si="1094"/>
        <v/>
      </c>
      <c r="DJ528" s="27" t="str">
        <f t="shared" si="1094"/>
        <v/>
      </c>
      <c r="DK528" s="27" t="str">
        <f t="shared" si="1094"/>
        <v/>
      </c>
      <c r="DL528" s="27" t="str">
        <f t="shared" si="1094"/>
        <v/>
      </c>
      <c r="DM528" s="27" t="str">
        <f t="shared" si="1094"/>
        <v/>
      </c>
      <c r="DN528" s="27" t="str">
        <f t="shared" si="1094"/>
        <v/>
      </c>
      <c r="DO528" s="27" t="str">
        <f t="shared" si="1094"/>
        <v/>
      </c>
      <c r="DP528" s="27" t="str">
        <f t="shared" si="1094"/>
        <v/>
      </c>
      <c r="DQ528" s="27" t="str">
        <f t="shared" si="1094"/>
        <v/>
      </c>
      <c r="DR528" s="27" t="str">
        <f t="shared" si="1094"/>
        <v/>
      </c>
      <c r="DS528" s="27" t="str">
        <f t="shared" si="1094"/>
        <v/>
      </c>
      <c r="DT528" s="27" t="str">
        <f t="shared" si="1094"/>
        <v/>
      </c>
      <c r="DU528" s="27" t="str">
        <f t="shared" si="1094"/>
        <v/>
      </c>
      <c r="DV528" s="27" t="str">
        <f t="shared" si="1094"/>
        <v/>
      </c>
      <c r="DW528" s="27" t="str">
        <f t="shared" si="1094"/>
        <v/>
      </c>
    </row>
    <row r="529" spans="1:145" s="27" customFormat="1" ht="15" customHeight="1">
      <c r="A529" s="6" t="s">
        <v>1052</v>
      </c>
      <c r="B529" s="6" t="s">
        <v>1053</v>
      </c>
      <c r="C529" s="65" t="s">
        <v>993</v>
      </c>
      <c r="O529" s="66"/>
      <c r="T529" s="66"/>
      <c r="Z529" s="67"/>
      <c r="AA529" s="67"/>
      <c r="AX529" s="27">
        <v>2</v>
      </c>
      <c r="BW529" s="27" t="str">
        <f t="shared" ref="BW529:BW538" si="1095">CONCATENATE(BX529,BY529,BZ529,CA529,CB529,CC529,CD529,CE529,CF529,CG529,CH529,CI529,CJ529,CK529,CL529,CM529,CN529,CO529,CP529,CQ529,CR529,CS529,CT529,CU529,CV529,CW529,CX529,CY529,CZ529,DA529,DB529,DC529,DD529,DE529,DF529,DG529,DH529,DI529,DJ529,DK529,DL529,DM529,DN529,DO529,DP529,DQ529,DR529,DS529,DT529,DU529,DV529,DW529,DX529,DY529,DZ529,EA529,EB529,EC529,ED529,EE529,EF529,EG529,EH529,EI529,EJ529,EK529,EL529,EM529,EN529,EO529)</f>
        <v>|n每秒攻击+2</v>
      </c>
      <c r="BX529" s="27" t="str">
        <f t="shared" ref="BX529:DW529" si="1096">IF(D529="","","|n"&amp;BX$2&amp;"+"&amp;INT(D529)&amp;BX$1)</f>
        <v/>
      </c>
      <c r="BY529" s="27" t="str">
        <f t="shared" si="1096"/>
        <v/>
      </c>
      <c r="BZ529" s="27" t="str">
        <f t="shared" si="1096"/>
        <v/>
      </c>
      <c r="CA529" s="27" t="str">
        <f t="shared" si="1096"/>
        <v/>
      </c>
      <c r="CB529" s="27" t="str">
        <f t="shared" si="1096"/>
        <v/>
      </c>
      <c r="CC529" s="27" t="str">
        <f t="shared" si="1096"/>
        <v/>
      </c>
      <c r="CD529" s="27" t="str">
        <f t="shared" si="1096"/>
        <v/>
      </c>
      <c r="CE529" s="27" t="str">
        <f t="shared" si="1096"/>
        <v/>
      </c>
      <c r="CF529" s="27" t="str">
        <f t="shared" si="1096"/>
        <v/>
      </c>
      <c r="CG529" s="27" t="str">
        <f t="shared" si="1096"/>
        <v/>
      </c>
      <c r="CH529" s="27" t="str">
        <f t="shared" si="1096"/>
        <v/>
      </c>
      <c r="CI529" s="27" t="str">
        <f t="shared" si="1096"/>
        <v/>
      </c>
      <c r="CJ529" s="27" t="str">
        <f t="shared" si="1096"/>
        <v/>
      </c>
      <c r="CK529" s="27" t="str">
        <f t="shared" si="1096"/>
        <v/>
      </c>
      <c r="CL529" s="27" t="str">
        <f t="shared" si="1096"/>
        <v/>
      </c>
      <c r="CM529" s="27" t="str">
        <f t="shared" si="1096"/>
        <v/>
      </c>
      <c r="CN529" s="27" t="str">
        <f t="shared" si="1096"/>
        <v/>
      </c>
      <c r="CO529" s="27" t="str">
        <f t="shared" si="1096"/>
        <v/>
      </c>
      <c r="CP529" s="27" t="str">
        <f t="shared" si="1096"/>
        <v/>
      </c>
      <c r="CQ529" s="27" t="str">
        <f t="shared" si="1096"/>
        <v/>
      </c>
      <c r="CR529" s="27" t="str">
        <f t="shared" si="1096"/>
        <v/>
      </c>
      <c r="CS529" s="27" t="str">
        <f t="shared" si="1096"/>
        <v/>
      </c>
      <c r="CT529" s="27" t="str">
        <f t="shared" si="1096"/>
        <v/>
      </c>
      <c r="CU529" s="27" t="str">
        <f t="shared" si="1096"/>
        <v/>
      </c>
      <c r="CV529" s="27" t="str">
        <f t="shared" si="1096"/>
        <v/>
      </c>
      <c r="CW529" s="27" t="str">
        <f t="shared" si="1096"/>
        <v/>
      </c>
      <c r="CX529" s="27" t="str">
        <f t="shared" si="1096"/>
        <v/>
      </c>
      <c r="CY529" s="27" t="str">
        <f t="shared" si="1096"/>
        <v/>
      </c>
      <c r="CZ529" s="27" t="str">
        <f t="shared" si="1096"/>
        <v/>
      </c>
      <c r="DA529" s="27" t="str">
        <f t="shared" si="1096"/>
        <v/>
      </c>
      <c r="DB529" s="27" t="str">
        <f t="shared" si="1096"/>
        <v/>
      </c>
      <c r="DC529" s="27" t="str">
        <f t="shared" si="1096"/>
        <v/>
      </c>
      <c r="DD529" s="27" t="str">
        <f t="shared" si="1096"/>
        <v/>
      </c>
      <c r="DE529" s="27" t="str">
        <f t="shared" si="1096"/>
        <v/>
      </c>
      <c r="DF529" s="27" t="str">
        <f t="shared" si="1096"/>
        <v/>
      </c>
      <c r="DG529" s="27" t="str">
        <f t="shared" si="1096"/>
        <v/>
      </c>
      <c r="DH529" s="27" t="str">
        <f t="shared" si="1096"/>
        <v/>
      </c>
      <c r="DI529" s="27" t="str">
        <f t="shared" si="1096"/>
        <v/>
      </c>
      <c r="DJ529" s="27" t="str">
        <f t="shared" si="1096"/>
        <v/>
      </c>
      <c r="DK529" s="27" t="str">
        <f t="shared" si="1096"/>
        <v/>
      </c>
      <c r="DL529" s="27" t="str">
        <f t="shared" si="1096"/>
        <v/>
      </c>
      <c r="DM529" s="27" t="str">
        <f t="shared" si="1096"/>
        <v/>
      </c>
      <c r="DN529" s="27" t="str">
        <f t="shared" si="1096"/>
        <v/>
      </c>
      <c r="DO529" s="27" t="str">
        <f t="shared" si="1096"/>
        <v/>
      </c>
      <c r="DP529" s="27" t="str">
        <f t="shared" si="1096"/>
        <v/>
      </c>
      <c r="DQ529" s="27" t="str">
        <f t="shared" si="1096"/>
        <v/>
      </c>
      <c r="DR529" s="27" t="str">
        <f t="shared" si="1096"/>
        <v>|n每秒攻击+2</v>
      </c>
      <c r="DS529" s="27" t="str">
        <f t="shared" si="1096"/>
        <v/>
      </c>
      <c r="DT529" s="27" t="str">
        <f t="shared" si="1096"/>
        <v/>
      </c>
      <c r="DU529" s="27" t="str">
        <f t="shared" si="1096"/>
        <v/>
      </c>
      <c r="DV529" s="27" t="str">
        <f t="shared" si="1096"/>
        <v/>
      </c>
      <c r="DW529" s="27" t="str">
        <f t="shared" si="1096"/>
        <v/>
      </c>
    </row>
    <row r="530" spans="1:145" s="27" customFormat="1" ht="15" customHeight="1">
      <c r="A530" s="6" t="s">
        <v>1054</v>
      </c>
      <c r="B530" s="6" t="s">
        <v>1055</v>
      </c>
      <c r="C530" s="65" t="s">
        <v>993</v>
      </c>
      <c r="O530" s="66"/>
      <c r="T530" s="66"/>
      <c r="W530" s="27">
        <v>1</v>
      </c>
      <c r="Z530" s="67"/>
      <c r="AA530" s="67"/>
      <c r="BW530" s="27" t="str">
        <f t="shared" si="1095"/>
        <v>|n暴伤+1%</v>
      </c>
      <c r="BX530" s="27" t="str">
        <f t="shared" ref="BX530:DW530" si="1097">IF(D530="","","|n"&amp;BX$2&amp;"+"&amp;INT(D530)&amp;BX$1)</f>
        <v/>
      </c>
      <c r="BY530" s="27" t="str">
        <f t="shared" si="1097"/>
        <v/>
      </c>
      <c r="BZ530" s="27" t="str">
        <f t="shared" si="1097"/>
        <v/>
      </c>
      <c r="CA530" s="27" t="str">
        <f t="shared" si="1097"/>
        <v/>
      </c>
      <c r="CB530" s="27" t="str">
        <f t="shared" si="1097"/>
        <v/>
      </c>
      <c r="CC530" s="27" t="str">
        <f t="shared" si="1097"/>
        <v/>
      </c>
      <c r="CD530" s="27" t="str">
        <f t="shared" si="1097"/>
        <v/>
      </c>
      <c r="CE530" s="27" t="str">
        <f t="shared" si="1097"/>
        <v/>
      </c>
      <c r="CF530" s="27" t="str">
        <f t="shared" si="1097"/>
        <v/>
      </c>
      <c r="CG530" s="27" t="str">
        <f t="shared" si="1097"/>
        <v/>
      </c>
      <c r="CH530" s="27" t="str">
        <f t="shared" si="1097"/>
        <v/>
      </c>
      <c r="CI530" s="27" t="str">
        <f t="shared" si="1097"/>
        <v/>
      </c>
      <c r="CJ530" s="27" t="str">
        <f t="shared" si="1097"/>
        <v/>
      </c>
      <c r="CK530" s="27" t="str">
        <f t="shared" si="1097"/>
        <v/>
      </c>
      <c r="CL530" s="27" t="str">
        <f t="shared" si="1097"/>
        <v/>
      </c>
      <c r="CM530" s="27" t="str">
        <f t="shared" si="1097"/>
        <v/>
      </c>
      <c r="CN530" s="27" t="str">
        <f t="shared" si="1097"/>
        <v/>
      </c>
      <c r="CO530" s="27" t="str">
        <f t="shared" si="1097"/>
        <v/>
      </c>
      <c r="CP530" s="27" t="str">
        <f t="shared" si="1097"/>
        <v/>
      </c>
      <c r="CQ530" s="27" t="str">
        <f t="shared" si="1097"/>
        <v>|n暴伤+1%</v>
      </c>
      <c r="CR530" s="27" t="str">
        <f t="shared" si="1097"/>
        <v/>
      </c>
      <c r="CS530" s="27" t="str">
        <f t="shared" si="1097"/>
        <v/>
      </c>
      <c r="CT530" s="27" t="str">
        <f t="shared" si="1097"/>
        <v/>
      </c>
      <c r="CU530" s="27" t="str">
        <f t="shared" si="1097"/>
        <v/>
      </c>
      <c r="CV530" s="27" t="str">
        <f t="shared" si="1097"/>
        <v/>
      </c>
      <c r="CW530" s="27" t="str">
        <f t="shared" si="1097"/>
        <v/>
      </c>
      <c r="CX530" s="27" t="str">
        <f t="shared" si="1097"/>
        <v/>
      </c>
      <c r="CY530" s="27" t="str">
        <f t="shared" si="1097"/>
        <v/>
      </c>
      <c r="CZ530" s="27" t="str">
        <f t="shared" si="1097"/>
        <v/>
      </c>
      <c r="DA530" s="27" t="str">
        <f t="shared" si="1097"/>
        <v/>
      </c>
      <c r="DB530" s="27" t="str">
        <f t="shared" si="1097"/>
        <v/>
      </c>
      <c r="DC530" s="27" t="str">
        <f t="shared" si="1097"/>
        <v/>
      </c>
      <c r="DD530" s="27" t="str">
        <f t="shared" si="1097"/>
        <v/>
      </c>
      <c r="DE530" s="27" t="str">
        <f t="shared" si="1097"/>
        <v/>
      </c>
      <c r="DF530" s="27" t="str">
        <f t="shared" si="1097"/>
        <v/>
      </c>
      <c r="DG530" s="27" t="str">
        <f t="shared" si="1097"/>
        <v/>
      </c>
      <c r="DH530" s="27" t="str">
        <f t="shared" si="1097"/>
        <v/>
      </c>
      <c r="DI530" s="27" t="str">
        <f t="shared" si="1097"/>
        <v/>
      </c>
      <c r="DJ530" s="27" t="str">
        <f t="shared" si="1097"/>
        <v/>
      </c>
      <c r="DK530" s="27" t="str">
        <f t="shared" si="1097"/>
        <v/>
      </c>
      <c r="DL530" s="27" t="str">
        <f t="shared" si="1097"/>
        <v/>
      </c>
      <c r="DM530" s="27" t="str">
        <f t="shared" si="1097"/>
        <v/>
      </c>
      <c r="DN530" s="27" t="str">
        <f t="shared" si="1097"/>
        <v/>
      </c>
      <c r="DO530" s="27" t="str">
        <f t="shared" si="1097"/>
        <v/>
      </c>
      <c r="DP530" s="27" t="str">
        <f t="shared" si="1097"/>
        <v/>
      </c>
      <c r="DQ530" s="27" t="str">
        <f t="shared" si="1097"/>
        <v/>
      </c>
      <c r="DR530" s="27" t="str">
        <f t="shared" si="1097"/>
        <v/>
      </c>
      <c r="DS530" s="27" t="str">
        <f t="shared" si="1097"/>
        <v/>
      </c>
      <c r="DT530" s="27" t="str">
        <f t="shared" si="1097"/>
        <v/>
      </c>
      <c r="DU530" s="27" t="str">
        <f t="shared" si="1097"/>
        <v/>
      </c>
      <c r="DV530" s="27" t="str">
        <f t="shared" si="1097"/>
        <v/>
      </c>
      <c r="DW530" s="27" t="str">
        <f t="shared" si="1097"/>
        <v/>
      </c>
    </row>
    <row r="531" spans="1:145" s="27" customFormat="1" ht="15" customHeight="1">
      <c r="A531" s="6" t="s">
        <v>1056</v>
      </c>
      <c r="B531" s="6" t="s">
        <v>1057</v>
      </c>
      <c r="C531" s="65" t="s">
        <v>993</v>
      </c>
      <c r="O531" s="66"/>
      <c r="T531" s="66"/>
      <c r="W531" s="27">
        <v>2</v>
      </c>
      <c r="Z531" s="67"/>
      <c r="AA531" s="67"/>
      <c r="BW531" s="27" t="str">
        <f t="shared" si="1095"/>
        <v>|n暴伤+2%</v>
      </c>
      <c r="BX531" s="27" t="str">
        <f t="shared" ref="BX531:DW531" si="1098">IF(D531="","","|n"&amp;BX$2&amp;"+"&amp;INT(D531)&amp;BX$1)</f>
        <v/>
      </c>
      <c r="BY531" s="27" t="str">
        <f t="shared" si="1098"/>
        <v/>
      </c>
      <c r="BZ531" s="27" t="str">
        <f t="shared" si="1098"/>
        <v/>
      </c>
      <c r="CA531" s="27" t="str">
        <f t="shared" si="1098"/>
        <v/>
      </c>
      <c r="CB531" s="27" t="str">
        <f t="shared" si="1098"/>
        <v/>
      </c>
      <c r="CC531" s="27" t="str">
        <f t="shared" si="1098"/>
        <v/>
      </c>
      <c r="CD531" s="27" t="str">
        <f t="shared" si="1098"/>
        <v/>
      </c>
      <c r="CE531" s="27" t="str">
        <f t="shared" si="1098"/>
        <v/>
      </c>
      <c r="CF531" s="27" t="str">
        <f t="shared" si="1098"/>
        <v/>
      </c>
      <c r="CG531" s="27" t="str">
        <f t="shared" si="1098"/>
        <v/>
      </c>
      <c r="CH531" s="27" t="str">
        <f t="shared" si="1098"/>
        <v/>
      </c>
      <c r="CI531" s="27" t="str">
        <f t="shared" si="1098"/>
        <v/>
      </c>
      <c r="CJ531" s="27" t="str">
        <f t="shared" si="1098"/>
        <v/>
      </c>
      <c r="CK531" s="27" t="str">
        <f t="shared" si="1098"/>
        <v/>
      </c>
      <c r="CL531" s="27" t="str">
        <f t="shared" si="1098"/>
        <v/>
      </c>
      <c r="CM531" s="27" t="str">
        <f t="shared" si="1098"/>
        <v/>
      </c>
      <c r="CN531" s="27" t="str">
        <f t="shared" si="1098"/>
        <v/>
      </c>
      <c r="CO531" s="27" t="str">
        <f t="shared" si="1098"/>
        <v/>
      </c>
      <c r="CP531" s="27" t="str">
        <f t="shared" si="1098"/>
        <v/>
      </c>
      <c r="CQ531" s="27" t="str">
        <f t="shared" si="1098"/>
        <v>|n暴伤+2%</v>
      </c>
      <c r="CR531" s="27" t="str">
        <f t="shared" si="1098"/>
        <v/>
      </c>
      <c r="CS531" s="27" t="str">
        <f t="shared" si="1098"/>
        <v/>
      </c>
      <c r="CT531" s="27" t="str">
        <f t="shared" si="1098"/>
        <v/>
      </c>
      <c r="CU531" s="27" t="str">
        <f t="shared" si="1098"/>
        <v/>
      </c>
      <c r="CV531" s="27" t="str">
        <f t="shared" si="1098"/>
        <v/>
      </c>
      <c r="CW531" s="27" t="str">
        <f t="shared" si="1098"/>
        <v/>
      </c>
      <c r="CX531" s="27" t="str">
        <f t="shared" si="1098"/>
        <v/>
      </c>
      <c r="CY531" s="27" t="str">
        <f t="shared" si="1098"/>
        <v/>
      </c>
      <c r="CZ531" s="27" t="str">
        <f t="shared" si="1098"/>
        <v/>
      </c>
      <c r="DA531" s="27" t="str">
        <f t="shared" si="1098"/>
        <v/>
      </c>
      <c r="DB531" s="27" t="str">
        <f t="shared" si="1098"/>
        <v/>
      </c>
      <c r="DC531" s="27" t="str">
        <f t="shared" si="1098"/>
        <v/>
      </c>
      <c r="DD531" s="27" t="str">
        <f t="shared" si="1098"/>
        <v/>
      </c>
      <c r="DE531" s="27" t="str">
        <f t="shared" si="1098"/>
        <v/>
      </c>
      <c r="DF531" s="27" t="str">
        <f t="shared" si="1098"/>
        <v/>
      </c>
      <c r="DG531" s="27" t="str">
        <f t="shared" si="1098"/>
        <v/>
      </c>
      <c r="DH531" s="27" t="str">
        <f t="shared" si="1098"/>
        <v/>
      </c>
      <c r="DI531" s="27" t="str">
        <f t="shared" si="1098"/>
        <v/>
      </c>
      <c r="DJ531" s="27" t="str">
        <f t="shared" si="1098"/>
        <v/>
      </c>
      <c r="DK531" s="27" t="str">
        <f t="shared" si="1098"/>
        <v/>
      </c>
      <c r="DL531" s="27" t="str">
        <f t="shared" si="1098"/>
        <v/>
      </c>
      <c r="DM531" s="27" t="str">
        <f t="shared" si="1098"/>
        <v/>
      </c>
      <c r="DN531" s="27" t="str">
        <f t="shared" si="1098"/>
        <v/>
      </c>
      <c r="DO531" s="27" t="str">
        <f t="shared" si="1098"/>
        <v/>
      </c>
      <c r="DP531" s="27" t="str">
        <f t="shared" si="1098"/>
        <v/>
      </c>
      <c r="DQ531" s="27" t="str">
        <f t="shared" si="1098"/>
        <v/>
      </c>
      <c r="DR531" s="27" t="str">
        <f t="shared" si="1098"/>
        <v/>
      </c>
      <c r="DS531" s="27" t="str">
        <f t="shared" si="1098"/>
        <v/>
      </c>
      <c r="DT531" s="27" t="str">
        <f t="shared" si="1098"/>
        <v/>
      </c>
      <c r="DU531" s="27" t="str">
        <f t="shared" si="1098"/>
        <v/>
      </c>
      <c r="DV531" s="27" t="str">
        <f t="shared" si="1098"/>
        <v/>
      </c>
      <c r="DW531" s="27" t="str">
        <f t="shared" si="1098"/>
        <v/>
      </c>
    </row>
    <row r="532" spans="1:145" s="27" customFormat="1" ht="15" customHeight="1">
      <c r="A532" s="6" t="s">
        <v>1058</v>
      </c>
      <c r="B532" s="6" t="s">
        <v>1059</v>
      </c>
      <c r="C532" s="65" t="s">
        <v>993</v>
      </c>
      <c r="O532" s="66"/>
      <c r="T532" s="66"/>
      <c r="U532" s="27">
        <v>1</v>
      </c>
      <c r="Z532" s="67"/>
      <c r="AA532" s="67"/>
      <c r="BW532" s="27" t="str">
        <f t="shared" si="1095"/>
        <v>|n物抗%+1%</v>
      </c>
      <c r="BX532" s="27" t="str">
        <f t="shared" ref="BX532:DW532" si="1099">IF(D532="","","|n"&amp;BX$2&amp;"+"&amp;INT(D532)&amp;BX$1)</f>
        <v/>
      </c>
      <c r="BY532" s="27" t="str">
        <f t="shared" si="1099"/>
        <v/>
      </c>
      <c r="BZ532" s="27" t="str">
        <f t="shared" si="1099"/>
        <v/>
      </c>
      <c r="CA532" s="27" t="str">
        <f t="shared" si="1099"/>
        <v/>
      </c>
      <c r="CB532" s="27" t="str">
        <f t="shared" si="1099"/>
        <v/>
      </c>
      <c r="CC532" s="27" t="str">
        <f t="shared" si="1099"/>
        <v/>
      </c>
      <c r="CD532" s="27" t="str">
        <f t="shared" si="1099"/>
        <v/>
      </c>
      <c r="CE532" s="27" t="str">
        <f t="shared" si="1099"/>
        <v/>
      </c>
      <c r="CF532" s="27" t="str">
        <f t="shared" si="1099"/>
        <v/>
      </c>
      <c r="CG532" s="27" t="str">
        <f t="shared" si="1099"/>
        <v/>
      </c>
      <c r="CH532" s="27" t="str">
        <f t="shared" si="1099"/>
        <v/>
      </c>
      <c r="CI532" s="27" t="str">
        <f t="shared" si="1099"/>
        <v/>
      </c>
      <c r="CJ532" s="27" t="str">
        <f t="shared" si="1099"/>
        <v/>
      </c>
      <c r="CK532" s="27" t="str">
        <f t="shared" si="1099"/>
        <v/>
      </c>
      <c r="CL532" s="27" t="str">
        <f t="shared" si="1099"/>
        <v/>
      </c>
      <c r="CM532" s="27" t="str">
        <f t="shared" si="1099"/>
        <v/>
      </c>
      <c r="CN532" s="27" t="str">
        <f t="shared" si="1099"/>
        <v/>
      </c>
      <c r="CO532" s="27" t="str">
        <f t="shared" si="1099"/>
        <v>|n物抗%+1%</v>
      </c>
      <c r="CP532" s="27" t="str">
        <f t="shared" si="1099"/>
        <v/>
      </c>
      <c r="CQ532" s="27" t="str">
        <f t="shared" si="1099"/>
        <v/>
      </c>
      <c r="CR532" s="27" t="str">
        <f t="shared" si="1099"/>
        <v/>
      </c>
      <c r="CS532" s="27" t="str">
        <f t="shared" si="1099"/>
        <v/>
      </c>
      <c r="CT532" s="27" t="str">
        <f t="shared" si="1099"/>
        <v/>
      </c>
      <c r="CU532" s="27" t="str">
        <f t="shared" si="1099"/>
        <v/>
      </c>
      <c r="CV532" s="27" t="str">
        <f t="shared" si="1099"/>
        <v/>
      </c>
      <c r="CW532" s="27" t="str">
        <f t="shared" si="1099"/>
        <v/>
      </c>
      <c r="CX532" s="27" t="str">
        <f t="shared" si="1099"/>
        <v/>
      </c>
      <c r="CY532" s="27" t="str">
        <f t="shared" si="1099"/>
        <v/>
      </c>
      <c r="CZ532" s="27" t="str">
        <f t="shared" si="1099"/>
        <v/>
      </c>
      <c r="DA532" s="27" t="str">
        <f t="shared" si="1099"/>
        <v/>
      </c>
      <c r="DB532" s="27" t="str">
        <f t="shared" si="1099"/>
        <v/>
      </c>
      <c r="DC532" s="27" t="str">
        <f t="shared" si="1099"/>
        <v/>
      </c>
      <c r="DD532" s="27" t="str">
        <f t="shared" si="1099"/>
        <v/>
      </c>
      <c r="DE532" s="27" t="str">
        <f t="shared" si="1099"/>
        <v/>
      </c>
      <c r="DF532" s="27" t="str">
        <f t="shared" si="1099"/>
        <v/>
      </c>
      <c r="DG532" s="27" t="str">
        <f t="shared" si="1099"/>
        <v/>
      </c>
      <c r="DH532" s="27" t="str">
        <f t="shared" si="1099"/>
        <v/>
      </c>
      <c r="DI532" s="27" t="str">
        <f t="shared" si="1099"/>
        <v/>
      </c>
      <c r="DJ532" s="27" t="str">
        <f t="shared" si="1099"/>
        <v/>
      </c>
      <c r="DK532" s="27" t="str">
        <f t="shared" si="1099"/>
        <v/>
      </c>
      <c r="DL532" s="27" t="str">
        <f t="shared" si="1099"/>
        <v/>
      </c>
      <c r="DM532" s="27" t="str">
        <f t="shared" si="1099"/>
        <v/>
      </c>
      <c r="DN532" s="27" t="str">
        <f t="shared" si="1099"/>
        <v/>
      </c>
      <c r="DO532" s="27" t="str">
        <f t="shared" si="1099"/>
        <v/>
      </c>
      <c r="DP532" s="27" t="str">
        <f t="shared" si="1099"/>
        <v/>
      </c>
      <c r="DQ532" s="27" t="str">
        <f t="shared" si="1099"/>
        <v/>
      </c>
      <c r="DR532" s="27" t="str">
        <f t="shared" si="1099"/>
        <v/>
      </c>
      <c r="DS532" s="27" t="str">
        <f t="shared" si="1099"/>
        <v/>
      </c>
      <c r="DT532" s="27" t="str">
        <f t="shared" si="1099"/>
        <v/>
      </c>
      <c r="DU532" s="27" t="str">
        <f t="shared" si="1099"/>
        <v/>
      </c>
      <c r="DV532" s="27" t="str">
        <f t="shared" si="1099"/>
        <v/>
      </c>
      <c r="DW532" s="27" t="str">
        <f t="shared" si="1099"/>
        <v/>
      </c>
    </row>
    <row r="533" spans="1:145" s="27" customFormat="1" ht="15" customHeight="1">
      <c r="A533" s="6" t="s">
        <v>1060</v>
      </c>
      <c r="B533" s="6" t="s">
        <v>1061</v>
      </c>
      <c r="C533" s="65" t="s">
        <v>993</v>
      </c>
      <c r="O533" s="66"/>
      <c r="T533" s="66"/>
      <c r="Z533" s="67"/>
      <c r="AA533" s="67"/>
      <c r="BB533" s="27">
        <v>50</v>
      </c>
      <c r="BW533" s="27" t="str">
        <f t="shared" si="1095"/>
        <v>|n攻击距离+50</v>
      </c>
      <c r="BX533" s="27" t="str">
        <f t="shared" ref="BX533:DW533" si="1100">IF(D533="","","|n"&amp;BX$2&amp;"+"&amp;INT(D533)&amp;BX$1)</f>
        <v/>
      </c>
      <c r="BY533" s="27" t="str">
        <f t="shared" si="1100"/>
        <v/>
      </c>
      <c r="BZ533" s="27" t="str">
        <f t="shared" si="1100"/>
        <v/>
      </c>
      <c r="CA533" s="27" t="str">
        <f t="shared" si="1100"/>
        <v/>
      </c>
      <c r="CB533" s="27" t="str">
        <f t="shared" si="1100"/>
        <v/>
      </c>
      <c r="CC533" s="27" t="str">
        <f t="shared" si="1100"/>
        <v/>
      </c>
      <c r="CD533" s="27" t="str">
        <f t="shared" si="1100"/>
        <v/>
      </c>
      <c r="CE533" s="27" t="str">
        <f t="shared" si="1100"/>
        <v/>
      </c>
      <c r="CF533" s="27" t="str">
        <f t="shared" si="1100"/>
        <v/>
      </c>
      <c r="CG533" s="27" t="str">
        <f t="shared" si="1100"/>
        <v/>
      </c>
      <c r="CH533" s="27" t="str">
        <f t="shared" si="1100"/>
        <v/>
      </c>
      <c r="CI533" s="27" t="str">
        <f t="shared" si="1100"/>
        <v/>
      </c>
      <c r="CJ533" s="27" t="str">
        <f t="shared" si="1100"/>
        <v/>
      </c>
      <c r="CK533" s="27" t="str">
        <f t="shared" si="1100"/>
        <v/>
      </c>
      <c r="CL533" s="27" t="str">
        <f t="shared" si="1100"/>
        <v/>
      </c>
      <c r="CM533" s="27" t="str">
        <f t="shared" si="1100"/>
        <v/>
      </c>
      <c r="CN533" s="27" t="str">
        <f t="shared" si="1100"/>
        <v/>
      </c>
      <c r="CO533" s="27" t="str">
        <f t="shared" si="1100"/>
        <v/>
      </c>
      <c r="CP533" s="27" t="str">
        <f t="shared" si="1100"/>
        <v/>
      </c>
      <c r="CQ533" s="27" t="str">
        <f t="shared" si="1100"/>
        <v/>
      </c>
      <c r="CR533" s="27" t="str">
        <f t="shared" si="1100"/>
        <v/>
      </c>
      <c r="CS533" s="27" t="str">
        <f t="shared" si="1100"/>
        <v/>
      </c>
      <c r="CT533" s="27" t="str">
        <f t="shared" si="1100"/>
        <v/>
      </c>
      <c r="CU533" s="27" t="str">
        <f t="shared" si="1100"/>
        <v/>
      </c>
      <c r="CV533" s="27" t="str">
        <f t="shared" si="1100"/>
        <v/>
      </c>
      <c r="CW533" s="27" t="str">
        <f t="shared" si="1100"/>
        <v/>
      </c>
      <c r="CX533" s="27" t="str">
        <f t="shared" si="1100"/>
        <v/>
      </c>
      <c r="CY533" s="27" t="str">
        <f t="shared" si="1100"/>
        <v/>
      </c>
      <c r="CZ533" s="27" t="str">
        <f t="shared" si="1100"/>
        <v/>
      </c>
      <c r="DA533" s="27" t="str">
        <f t="shared" si="1100"/>
        <v/>
      </c>
      <c r="DB533" s="27" t="str">
        <f t="shared" si="1100"/>
        <v/>
      </c>
      <c r="DC533" s="27" t="str">
        <f t="shared" si="1100"/>
        <v/>
      </c>
      <c r="DD533" s="27" t="str">
        <f t="shared" si="1100"/>
        <v/>
      </c>
      <c r="DE533" s="27" t="str">
        <f t="shared" si="1100"/>
        <v/>
      </c>
      <c r="DF533" s="27" t="str">
        <f t="shared" si="1100"/>
        <v/>
      </c>
      <c r="DG533" s="27" t="str">
        <f t="shared" si="1100"/>
        <v/>
      </c>
      <c r="DH533" s="27" t="str">
        <f t="shared" si="1100"/>
        <v/>
      </c>
      <c r="DI533" s="27" t="str">
        <f t="shared" si="1100"/>
        <v/>
      </c>
      <c r="DJ533" s="27" t="str">
        <f t="shared" si="1100"/>
        <v/>
      </c>
      <c r="DK533" s="27" t="str">
        <f t="shared" si="1100"/>
        <v/>
      </c>
      <c r="DL533" s="27" t="str">
        <f t="shared" si="1100"/>
        <v/>
      </c>
      <c r="DM533" s="27" t="str">
        <f t="shared" si="1100"/>
        <v/>
      </c>
      <c r="DN533" s="27" t="str">
        <f t="shared" si="1100"/>
        <v/>
      </c>
      <c r="DO533" s="27" t="str">
        <f t="shared" si="1100"/>
        <v/>
      </c>
      <c r="DP533" s="27" t="str">
        <f t="shared" si="1100"/>
        <v/>
      </c>
      <c r="DQ533" s="27" t="str">
        <f t="shared" si="1100"/>
        <v/>
      </c>
      <c r="DR533" s="27" t="str">
        <f t="shared" si="1100"/>
        <v/>
      </c>
      <c r="DS533" s="27" t="str">
        <f t="shared" si="1100"/>
        <v/>
      </c>
      <c r="DT533" s="27" t="str">
        <f t="shared" si="1100"/>
        <v/>
      </c>
      <c r="DU533" s="27" t="str">
        <f t="shared" si="1100"/>
        <v/>
      </c>
      <c r="DV533" s="27" t="str">
        <f t="shared" si="1100"/>
        <v>|n攻击距离+50</v>
      </c>
      <c r="DW533" s="27" t="str">
        <f t="shared" si="1100"/>
        <v/>
      </c>
    </row>
    <row r="534" spans="1:145" s="27" customFormat="1" ht="15" customHeight="1">
      <c r="A534" s="6" t="s">
        <v>1062</v>
      </c>
      <c r="B534" s="6" t="s">
        <v>1063</v>
      </c>
      <c r="C534" s="65" t="s">
        <v>993</v>
      </c>
      <c r="O534" s="66"/>
      <c r="Q534" s="27">
        <v>1</v>
      </c>
      <c r="T534" s="66"/>
      <c r="Z534" s="67"/>
      <c r="AA534" s="67"/>
      <c r="BW534" s="27" t="str">
        <f t="shared" si="1095"/>
        <v>|n法术穿透+1%</v>
      </c>
      <c r="BX534" s="27" t="str">
        <f t="shared" ref="BX534:DW534" si="1101">IF(D534="","","|n"&amp;BX$2&amp;"+"&amp;INT(D534)&amp;BX$1)</f>
        <v/>
      </c>
      <c r="BY534" s="27" t="str">
        <f t="shared" si="1101"/>
        <v/>
      </c>
      <c r="BZ534" s="27" t="str">
        <f t="shared" si="1101"/>
        <v/>
      </c>
      <c r="CA534" s="27" t="str">
        <f t="shared" si="1101"/>
        <v/>
      </c>
      <c r="CB534" s="27" t="str">
        <f t="shared" si="1101"/>
        <v/>
      </c>
      <c r="CC534" s="27" t="str">
        <f t="shared" si="1101"/>
        <v/>
      </c>
      <c r="CD534" s="27" t="str">
        <f t="shared" si="1101"/>
        <v/>
      </c>
      <c r="CE534" s="27" t="str">
        <f t="shared" si="1101"/>
        <v/>
      </c>
      <c r="CF534" s="27" t="str">
        <f t="shared" si="1101"/>
        <v/>
      </c>
      <c r="CG534" s="27" t="str">
        <f t="shared" si="1101"/>
        <v/>
      </c>
      <c r="CH534" s="27" t="str">
        <f t="shared" si="1101"/>
        <v/>
      </c>
      <c r="CI534" s="27" t="str">
        <f t="shared" si="1101"/>
        <v/>
      </c>
      <c r="CJ534" s="27" t="str">
        <f t="shared" si="1101"/>
        <v/>
      </c>
      <c r="CK534" s="27" t="str">
        <f t="shared" si="1101"/>
        <v>|n法术穿透+1%</v>
      </c>
      <c r="CL534" s="27" t="str">
        <f t="shared" si="1101"/>
        <v/>
      </c>
      <c r="CM534" s="27" t="str">
        <f t="shared" si="1101"/>
        <v/>
      </c>
      <c r="CN534" s="27" t="str">
        <f t="shared" si="1101"/>
        <v/>
      </c>
      <c r="CO534" s="27" t="str">
        <f t="shared" si="1101"/>
        <v/>
      </c>
      <c r="CP534" s="27" t="str">
        <f t="shared" si="1101"/>
        <v/>
      </c>
      <c r="CQ534" s="27" t="str">
        <f t="shared" si="1101"/>
        <v/>
      </c>
      <c r="CR534" s="27" t="str">
        <f t="shared" si="1101"/>
        <v/>
      </c>
      <c r="CS534" s="27" t="str">
        <f t="shared" si="1101"/>
        <v/>
      </c>
      <c r="CT534" s="27" t="str">
        <f t="shared" si="1101"/>
        <v/>
      </c>
      <c r="CU534" s="27" t="str">
        <f t="shared" si="1101"/>
        <v/>
      </c>
      <c r="CV534" s="27" t="str">
        <f t="shared" si="1101"/>
        <v/>
      </c>
      <c r="CW534" s="27" t="str">
        <f t="shared" si="1101"/>
        <v/>
      </c>
      <c r="CX534" s="27" t="str">
        <f t="shared" si="1101"/>
        <v/>
      </c>
      <c r="CY534" s="27" t="str">
        <f t="shared" si="1101"/>
        <v/>
      </c>
      <c r="CZ534" s="27" t="str">
        <f t="shared" si="1101"/>
        <v/>
      </c>
      <c r="DA534" s="27" t="str">
        <f t="shared" si="1101"/>
        <v/>
      </c>
      <c r="DB534" s="27" t="str">
        <f t="shared" si="1101"/>
        <v/>
      </c>
      <c r="DC534" s="27" t="str">
        <f t="shared" si="1101"/>
        <v/>
      </c>
      <c r="DD534" s="27" t="str">
        <f t="shared" si="1101"/>
        <v/>
      </c>
      <c r="DE534" s="27" t="str">
        <f t="shared" si="1101"/>
        <v/>
      </c>
      <c r="DF534" s="27" t="str">
        <f t="shared" si="1101"/>
        <v/>
      </c>
      <c r="DG534" s="27" t="str">
        <f t="shared" si="1101"/>
        <v/>
      </c>
      <c r="DH534" s="27" t="str">
        <f t="shared" si="1101"/>
        <v/>
      </c>
      <c r="DI534" s="27" t="str">
        <f t="shared" si="1101"/>
        <v/>
      </c>
      <c r="DJ534" s="27" t="str">
        <f t="shared" si="1101"/>
        <v/>
      </c>
      <c r="DK534" s="27" t="str">
        <f t="shared" si="1101"/>
        <v/>
      </c>
      <c r="DL534" s="27" t="str">
        <f t="shared" si="1101"/>
        <v/>
      </c>
      <c r="DM534" s="27" t="str">
        <f t="shared" si="1101"/>
        <v/>
      </c>
      <c r="DN534" s="27" t="str">
        <f t="shared" si="1101"/>
        <v/>
      </c>
      <c r="DO534" s="27" t="str">
        <f t="shared" si="1101"/>
        <v/>
      </c>
      <c r="DP534" s="27" t="str">
        <f t="shared" si="1101"/>
        <v/>
      </c>
      <c r="DQ534" s="27" t="str">
        <f t="shared" si="1101"/>
        <v/>
      </c>
      <c r="DR534" s="27" t="str">
        <f t="shared" si="1101"/>
        <v/>
      </c>
      <c r="DS534" s="27" t="str">
        <f t="shared" si="1101"/>
        <v/>
      </c>
      <c r="DT534" s="27" t="str">
        <f t="shared" si="1101"/>
        <v/>
      </c>
      <c r="DU534" s="27" t="str">
        <f t="shared" si="1101"/>
        <v/>
      </c>
      <c r="DV534" s="27" t="str">
        <f t="shared" si="1101"/>
        <v/>
      </c>
      <c r="DW534" s="27" t="str">
        <f t="shared" si="1101"/>
        <v/>
      </c>
    </row>
    <row r="535" spans="1:145" s="27" customFormat="1" ht="15" customHeight="1">
      <c r="A535" s="6" t="s">
        <v>1064</v>
      </c>
      <c r="B535" s="6" t="s">
        <v>1065</v>
      </c>
      <c r="C535" s="65" t="s">
        <v>993</v>
      </c>
      <c r="O535" s="66"/>
      <c r="S535" s="27">
        <v>1</v>
      </c>
      <c r="T535" s="66"/>
      <c r="Z535" s="67"/>
      <c r="AA535" s="67"/>
      <c r="BW535" s="27" t="str">
        <f t="shared" si="1095"/>
        <v>|n法术伤害+1%</v>
      </c>
      <c r="BX535" s="27" t="str">
        <f t="shared" ref="BX535:DW535" si="1102">IF(D535="","","|n"&amp;BX$2&amp;"+"&amp;INT(D535)&amp;BX$1)</f>
        <v/>
      </c>
      <c r="BY535" s="27" t="str">
        <f t="shared" si="1102"/>
        <v/>
      </c>
      <c r="BZ535" s="27" t="str">
        <f t="shared" si="1102"/>
        <v/>
      </c>
      <c r="CA535" s="27" t="str">
        <f t="shared" si="1102"/>
        <v/>
      </c>
      <c r="CB535" s="27" t="str">
        <f t="shared" si="1102"/>
        <v/>
      </c>
      <c r="CC535" s="27" t="str">
        <f t="shared" si="1102"/>
        <v/>
      </c>
      <c r="CD535" s="27" t="str">
        <f t="shared" si="1102"/>
        <v/>
      </c>
      <c r="CE535" s="27" t="str">
        <f t="shared" si="1102"/>
        <v/>
      </c>
      <c r="CF535" s="27" t="str">
        <f t="shared" si="1102"/>
        <v/>
      </c>
      <c r="CG535" s="27" t="str">
        <f t="shared" si="1102"/>
        <v/>
      </c>
      <c r="CH535" s="27" t="str">
        <f t="shared" si="1102"/>
        <v/>
      </c>
      <c r="CI535" s="27" t="str">
        <f t="shared" si="1102"/>
        <v/>
      </c>
      <c r="CJ535" s="27" t="str">
        <f t="shared" si="1102"/>
        <v/>
      </c>
      <c r="CK535" s="27" t="str">
        <f t="shared" si="1102"/>
        <v/>
      </c>
      <c r="CL535" s="27" t="str">
        <f t="shared" si="1102"/>
        <v/>
      </c>
      <c r="CM535" s="27" t="str">
        <f t="shared" si="1102"/>
        <v>|n法术伤害+1%</v>
      </c>
      <c r="CN535" s="27" t="str">
        <f t="shared" si="1102"/>
        <v/>
      </c>
      <c r="CO535" s="27" t="str">
        <f t="shared" si="1102"/>
        <v/>
      </c>
      <c r="CP535" s="27" t="str">
        <f t="shared" si="1102"/>
        <v/>
      </c>
      <c r="CQ535" s="27" t="str">
        <f t="shared" si="1102"/>
        <v/>
      </c>
      <c r="CR535" s="27" t="str">
        <f t="shared" si="1102"/>
        <v/>
      </c>
      <c r="CS535" s="27" t="str">
        <f t="shared" si="1102"/>
        <v/>
      </c>
      <c r="CT535" s="27" t="str">
        <f t="shared" si="1102"/>
        <v/>
      </c>
      <c r="CU535" s="27" t="str">
        <f t="shared" si="1102"/>
        <v/>
      </c>
      <c r="CV535" s="27" t="str">
        <f t="shared" si="1102"/>
        <v/>
      </c>
      <c r="CW535" s="27" t="str">
        <f t="shared" si="1102"/>
        <v/>
      </c>
      <c r="CX535" s="27" t="str">
        <f t="shared" si="1102"/>
        <v/>
      </c>
      <c r="CY535" s="27" t="str">
        <f t="shared" si="1102"/>
        <v/>
      </c>
      <c r="CZ535" s="27" t="str">
        <f t="shared" si="1102"/>
        <v/>
      </c>
      <c r="DA535" s="27" t="str">
        <f t="shared" si="1102"/>
        <v/>
      </c>
      <c r="DB535" s="27" t="str">
        <f t="shared" si="1102"/>
        <v/>
      </c>
      <c r="DC535" s="27" t="str">
        <f t="shared" si="1102"/>
        <v/>
      </c>
      <c r="DD535" s="27" t="str">
        <f t="shared" si="1102"/>
        <v/>
      </c>
      <c r="DE535" s="27" t="str">
        <f t="shared" si="1102"/>
        <v/>
      </c>
      <c r="DF535" s="27" t="str">
        <f t="shared" si="1102"/>
        <v/>
      </c>
      <c r="DG535" s="27" t="str">
        <f t="shared" si="1102"/>
        <v/>
      </c>
      <c r="DH535" s="27" t="str">
        <f t="shared" si="1102"/>
        <v/>
      </c>
      <c r="DI535" s="27" t="str">
        <f t="shared" si="1102"/>
        <v/>
      </c>
      <c r="DJ535" s="27" t="str">
        <f t="shared" si="1102"/>
        <v/>
      </c>
      <c r="DK535" s="27" t="str">
        <f t="shared" si="1102"/>
        <v/>
      </c>
      <c r="DL535" s="27" t="str">
        <f t="shared" si="1102"/>
        <v/>
      </c>
      <c r="DM535" s="27" t="str">
        <f t="shared" si="1102"/>
        <v/>
      </c>
      <c r="DN535" s="27" t="str">
        <f t="shared" si="1102"/>
        <v/>
      </c>
      <c r="DO535" s="27" t="str">
        <f t="shared" si="1102"/>
        <v/>
      </c>
      <c r="DP535" s="27" t="str">
        <f t="shared" si="1102"/>
        <v/>
      </c>
      <c r="DQ535" s="27" t="str">
        <f t="shared" si="1102"/>
        <v/>
      </c>
      <c r="DR535" s="27" t="str">
        <f t="shared" si="1102"/>
        <v/>
      </c>
      <c r="DS535" s="27" t="str">
        <f t="shared" si="1102"/>
        <v/>
      </c>
      <c r="DT535" s="27" t="str">
        <f t="shared" si="1102"/>
        <v/>
      </c>
      <c r="DU535" s="27" t="str">
        <f t="shared" si="1102"/>
        <v/>
      </c>
      <c r="DV535" s="27" t="str">
        <f t="shared" si="1102"/>
        <v/>
      </c>
      <c r="DW535" s="27" t="str">
        <f t="shared" si="1102"/>
        <v/>
      </c>
    </row>
    <row r="536" spans="1:145" s="27" customFormat="1" ht="15" customHeight="1">
      <c r="A536" s="6" t="s">
        <v>1066</v>
      </c>
      <c r="B536" s="6" t="s">
        <v>1067</v>
      </c>
      <c r="C536" s="65" t="s">
        <v>993</v>
      </c>
      <c r="O536" s="66"/>
      <c r="S536" s="27">
        <v>2</v>
      </c>
      <c r="T536" s="66"/>
      <c r="Z536" s="67"/>
      <c r="AA536" s="67"/>
      <c r="BW536" s="27" t="str">
        <f t="shared" si="1095"/>
        <v>|n法术伤害+2%</v>
      </c>
      <c r="BX536" s="27" t="str">
        <f t="shared" ref="BX536:DW536" si="1103">IF(D536="","","|n"&amp;BX$2&amp;"+"&amp;INT(D536)&amp;BX$1)</f>
        <v/>
      </c>
      <c r="BY536" s="27" t="str">
        <f t="shared" si="1103"/>
        <v/>
      </c>
      <c r="BZ536" s="27" t="str">
        <f t="shared" si="1103"/>
        <v/>
      </c>
      <c r="CA536" s="27" t="str">
        <f t="shared" si="1103"/>
        <v/>
      </c>
      <c r="CB536" s="27" t="str">
        <f t="shared" si="1103"/>
        <v/>
      </c>
      <c r="CC536" s="27" t="str">
        <f t="shared" si="1103"/>
        <v/>
      </c>
      <c r="CD536" s="27" t="str">
        <f t="shared" si="1103"/>
        <v/>
      </c>
      <c r="CE536" s="27" t="str">
        <f t="shared" si="1103"/>
        <v/>
      </c>
      <c r="CF536" s="27" t="str">
        <f t="shared" si="1103"/>
        <v/>
      </c>
      <c r="CG536" s="27" t="str">
        <f t="shared" si="1103"/>
        <v/>
      </c>
      <c r="CH536" s="27" t="str">
        <f t="shared" si="1103"/>
        <v/>
      </c>
      <c r="CI536" s="27" t="str">
        <f t="shared" si="1103"/>
        <v/>
      </c>
      <c r="CJ536" s="27" t="str">
        <f t="shared" si="1103"/>
        <v/>
      </c>
      <c r="CK536" s="27" t="str">
        <f t="shared" si="1103"/>
        <v/>
      </c>
      <c r="CL536" s="27" t="str">
        <f t="shared" si="1103"/>
        <v/>
      </c>
      <c r="CM536" s="27" t="str">
        <f t="shared" si="1103"/>
        <v>|n法术伤害+2%</v>
      </c>
      <c r="CN536" s="27" t="str">
        <f t="shared" si="1103"/>
        <v/>
      </c>
      <c r="CO536" s="27" t="str">
        <f t="shared" si="1103"/>
        <v/>
      </c>
      <c r="CP536" s="27" t="str">
        <f t="shared" si="1103"/>
        <v/>
      </c>
      <c r="CQ536" s="27" t="str">
        <f t="shared" si="1103"/>
        <v/>
      </c>
      <c r="CR536" s="27" t="str">
        <f t="shared" si="1103"/>
        <v/>
      </c>
      <c r="CS536" s="27" t="str">
        <f t="shared" si="1103"/>
        <v/>
      </c>
      <c r="CT536" s="27" t="str">
        <f t="shared" si="1103"/>
        <v/>
      </c>
      <c r="CU536" s="27" t="str">
        <f t="shared" si="1103"/>
        <v/>
      </c>
      <c r="CV536" s="27" t="str">
        <f t="shared" si="1103"/>
        <v/>
      </c>
      <c r="CW536" s="27" t="str">
        <f t="shared" si="1103"/>
        <v/>
      </c>
      <c r="CX536" s="27" t="str">
        <f t="shared" si="1103"/>
        <v/>
      </c>
      <c r="CY536" s="27" t="str">
        <f t="shared" si="1103"/>
        <v/>
      </c>
      <c r="CZ536" s="27" t="str">
        <f t="shared" si="1103"/>
        <v/>
      </c>
      <c r="DA536" s="27" t="str">
        <f t="shared" si="1103"/>
        <v/>
      </c>
      <c r="DB536" s="27" t="str">
        <f t="shared" si="1103"/>
        <v/>
      </c>
      <c r="DC536" s="27" t="str">
        <f t="shared" si="1103"/>
        <v/>
      </c>
      <c r="DD536" s="27" t="str">
        <f t="shared" si="1103"/>
        <v/>
      </c>
      <c r="DE536" s="27" t="str">
        <f t="shared" si="1103"/>
        <v/>
      </c>
      <c r="DF536" s="27" t="str">
        <f t="shared" si="1103"/>
        <v/>
      </c>
      <c r="DG536" s="27" t="str">
        <f t="shared" si="1103"/>
        <v/>
      </c>
      <c r="DH536" s="27" t="str">
        <f t="shared" si="1103"/>
        <v/>
      </c>
      <c r="DI536" s="27" t="str">
        <f t="shared" si="1103"/>
        <v/>
      </c>
      <c r="DJ536" s="27" t="str">
        <f t="shared" si="1103"/>
        <v/>
      </c>
      <c r="DK536" s="27" t="str">
        <f t="shared" si="1103"/>
        <v/>
      </c>
      <c r="DL536" s="27" t="str">
        <f t="shared" si="1103"/>
        <v/>
      </c>
      <c r="DM536" s="27" t="str">
        <f t="shared" si="1103"/>
        <v/>
      </c>
      <c r="DN536" s="27" t="str">
        <f t="shared" si="1103"/>
        <v/>
      </c>
      <c r="DO536" s="27" t="str">
        <f t="shared" si="1103"/>
        <v/>
      </c>
      <c r="DP536" s="27" t="str">
        <f t="shared" si="1103"/>
        <v/>
      </c>
      <c r="DQ536" s="27" t="str">
        <f t="shared" si="1103"/>
        <v/>
      </c>
      <c r="DR536" s="27" t="str">
        <f t="shared" si="1103"/>
        <v/>
      </c>
      <c r="DS536" s="27" t="str">
        <f t="shared" si="1103"/>
        <v/>
      </c>
      <c r="DT536" s="27" t="str">
        <f t="shared" si="1103"/>
        <v/>
      </c>
      <c r="DU536" s="27" t="str">
        <f t="shared" si="1103"/>
        <v/>
      </c>
      <c r="DV536" s="27" t="str">
        <f t="shared" si="1103"/>
        <v/>
      </c>
      <c r="DW536" s="27" t="str">
        <f t="shared" si="1103"/>
        <v/>
      </c>
    </row>
    <row r="537" spans="1:145" s="27" customFormat="1" ht="15" customHeight="1">
      <c r="A537" s="6" t="s">
        <v>1068</v>
      </c>
      <c r="B537" s="6" t="s">
        <v>1069</v>
      </c>
      <c r="C537" s="65" t="s">
        <v>993</v>
      </c>
      <c r="G537" s="27">
        <v>1</v>
      </c>
      <c r="O537" s="66"/>
      <c r="T537" s="66"/>
      <c r="Z537" s="67"/>
      <c r="AA537" s="67"/>
      <c r="BW537" s="27" t="str">
        <f t="shared" si="1095"/>
        <v>|n法抗%+1</v>
      </c>
      <c r="BX537" s="27" t="str">
        <f t="shared" ref="BX537:DW537" si="1104">IF(D537="","","|n"&amp;BX$2&amp;"+"&amp;INT(D537)&amp;BX$1)</f>
        <v/>
      </c>
      <c r="BY537" s="27" t="str">
        <f t="shared" si="1104"/>
        <v/>
      </c>
      <c r="BZ537" s="27" t="str">
        <f t="shared" si="1104"/>
        <v/>
      </c>
      <c r="CA537" s="27" t="str">
        <f t="shared" si="1104"/>
        <v>|n法抗%+1</v>
      </c>
      <c r="CB537" s="27" t="str">
        <f t="shared" si="1104"/>
        <v/>
      </c>
      <c r="CC537" s="27" t="str">
        <f t="shared" si="1104"/>
        <v/>
      </c>
      <c r="CD537" s="27" t="str">
        <f t="shared" si="1104"/>
        <v/>
      </c>
      <c r="CE537" s="27" t="str">
        <f t="shared" si="1104"/>
        <v/>
      </c>
      <c r="CF537" s="27" t="str">
        <f t="shared" si="1104"/>
        <v/>
      </c>
      <c r="CG537" s="27" t="str">
        <f t="shared" si="1104"/>
        <v/>
      </c>
      <c r="CH537" s="27" t="str">
        <f t="shared" si="1104"/>
        <v/>
      </c>
      <c r="CI537" s="27" t="str">
        <f t="shared" si="1104"/>
        <v/>
      </c>
      <c r="CJ537" s="27" t="str">
        <f t="shared" si="1104"/>
        <v/>
      </c>
      <c r="CK537" s="27" t="str">
        <f t="shared" si="1104"/>
        <v/>
      </c>
      <c r="CL537" s="27" t="str">
        <f t="shared" si="1104"/>
        <v/>
      </c>
      <c r="CM537" s="27" t="str">
        <f t="shared" si="1104"/>
        <v/>
      </c>
      <c r="CN537" s="27" t="str">
        <f t="shared" si="1104"/>
        <v/>
      </c>
      <c r="CO537" s="27" t="str">
        <f t="shared" si="1104"/>
        <v/>
      </c>
      <c r="CP537" s="27" t="str">
        <f t="shared" si="1104"/>
        <v/>
      </c>
      <c r="CQ537" s="27" t="str">
        <f t="shared" si="1104"/>
        <v/>
      </c>
      <c r="CR537" s="27" t="str">
        <f t="shared" si="1104"/>
        <v/>
      </c>
      <c r="CS537" s="27" t="str">
        <f t="shared" si="1104"/>
        <v/>
      </c>
      <c r="CT537" s="27" t="str">
        <f t="shared" si="1104"/>
        <v/>
      </c>
      <c r="CU537" s="27" t="str">
        <f t="shared" si="1104"/>
        <v/>
      </c>
      <c r="CV537" s="27" t="str">
        <f t="shared" si="1104"/>
        <v/>
      </c>
      <c r="CW537" s="27" t="str">
        <f t="shared" si="1104"/>
        <v/>
      </c>
      <c r="CX537" s="27" t="str">
        <f t="shared" si="1104"/>
        <v/>
      </c>
      <c r="CY537" s="27" t="str">
        <f t="shared" si="1104"/>
        <v/>
      </c>
      <c r="CZ537" s="27" t="str">
        <f t="shared" si="1104"/>
        <v/>
      </c>
      <c r="DA537" s="27" t="str">
        <f t="shared" si="1104"/>
        <v/>
      </c>
      <c r="DB537" s="27" t="str">
        <f t="shared" si="1104"/>
        <v/>
      </c>
      <c r="DC537" s="27" t="str">
        <f t="shared" si="1104"/>
        <v/>
      </c>
      <c r="DD537" s="27" t="str">
        <f t="shared" si="1104"/>
        <v/>
      </c>
      <c r="DE537" s="27" t="str">
        <f t="shared" si="1104"/>
        <v/>
      </c>
      <c r="DF537" s="27" t="str">
        <f t="shared" si="1104"/>
        <v/>
      </c>
      <c r="DG537" s="27" t="str">
        <f t="shared" si="1104"/>
        <v/>
      </c>
      <c r="DH537" s="27" t="str">
        <f t="shared" si="1104"/>
        <v/>
      </c>
      <c r="DI537" s="27" t="str">
        <f t="shared" si="1104"/>
        <v/>
      </c>
      <c r="DJ537" s="27" t="str">
        <f t="shared" si="1104"/>
        <v/>
      </c>
      <c r="DK537" s="27" t="str">
        <f t="shared" si="1104"/>
        <v/>
      </c>
      <c r="DL537" s="27" t="str">
        <f t="shared" si="1104"/>
        <v/>
      </c>
      <c r="DM537" s="27" t="str">
        <f t="shared" si="1104"/>
        <v/>
      </c>
      <c r="DN537" s="27" t="str">
        <f t="shared" si="1104"/>
        <v/>
      </c>
      <c r="DO537" s="27" t="str">
        <f t="shared" si="1104"/>
        <v/>
      </c>
      <c r="DP537" s="27" t="str">
        <f t="shared" si="1104"/>
        <v/>
      </c>
      <c r="DQ537" s="27" t="str">
        <f t="shared" si="1104"/>
        <v/>
      </c>
      <c r="DR537" s="27" t="str">
        <f t="shared" si="1104"/>
        <v/>
      </c>
      <c r="DS537" s="27" t="str">
        <f t="shared" si="1104"/>
        <v/>
      </c>
      <c r="DT537" s="27" t="str">
        <f t="shared" si="1104"/>
        <v/>
      </c>
      <c r="DU537" s="27" t="str">
        <f t="shared" si="1104"/>
        <v/>
      </c>
      <c r="DV537" s="27" t="str">
        <f t="shared" si="1104"/>
        <v/>
      </c>
      <c r="DW537" s="27" t="str">
        <f t="shared" si="1104"/>
        <v/>
      </c>
    </row>
    <row r="538" spans="1:145" s="27" customFormat="1" ht="15" customHeight="1">
      <c r="A538" s="6" t="s">
        <v>1070</v>
      </c>
      <c r="B538" s="6" t="s">
        <v>1071</v>
      </c>
      <c r="C538" s="65" t="s">
        <v>993</v>
      </c>
      <c r="O538" s="66"/>
      <c r="T538" s="66"/>
      <c r="Z538" s="67"/>
      <c r="AA538" s="67"/>
      <c r="AB538" s="27">
        <v>5</v>
      </c>
      <c r="BW538" s="27" t="str">
        <f t="shared" si="1095"/>
        <v>|n冷却缩减+5%</v>
      </c>
      <c r="BX538" s="27" t="str">
        <f t="shared" ref="BX538:DW538" si="1105">IF(D538="","","|n"&amp;BX$2&amp;"+"&amp;INT(D538)&amp;BX$1)</f>
        <v/>
      </c>
      <c r="BY538" s="27" t="str">
        <f t="shared" si="1105"/>
        <v/>
      </c>
      <c r="BZ538" s="27" t="str">
        <f t="shared" si="1105"/>
        <v/>
      </c>
      <c r="CA538" s="27" t="str">
        <f t="shared" si="1105"/>
        <v/>
      </c>
      <c r="CB538" s="27" t="str">
        <f t="shared" si="1105"/>
        <v/>
      </c>
      <c r="CC538" s="27" t="str">
        <f t="shared" si="1105"/>
        <v/>
      </c>
      <c r="CD538" s="27" t="str">
        <f t="shared" si="1105"/>
        <v/>
      </c>
      <c r="CE538" s="27" t="str">
        <f t="shared" si="1105"/>
        <v/>
      </c>
      <c r="CF538" s="27" t="str">
        <f t="shared" si="1105"/>
        <v/>
      </c>
      <c r="CG538" s="27" t="str">
        <f t="shared" si="1105"/>
        <v/>
      </c>
      <c r="CH538" s="27" t="str">
        <f t="shared" si="1105"/>
        <v/>
      </c>
      <c r="CI538" s="27" t="str">
        <f t="shared" si="1105"/>
        <v/>
      </c>
      <c r="CJ538" s="27" t="str">
        <f t="shared" si="1105"/>
        <v/>
      </c>
      <c r="CK538" s="27" t="str">
        <f t="shared" si="1105"/>
        <v/>
      </c>
      <c r="CL538" s="27" t="str">
        <f t="shared" si="1105"/>
        <v/>
      </c>
      <c r="CM538" s="27" t="str">
        <f t="shared" si="1105"/>
        <v/>
      </c>
      <c r="CN538" s="27" t="str">
        <f t="shared" si="1105"/>
        <v/>
      </c>
      <c r="CO538" s="27" t="str">
        <f t="shared" si="1105"/>
        <v/>
      </c>
      <c r="CP538" s="27" t="str">
        <f t="shared" si="1105"/>
        <v/>
      </c>
      <c r="CQ538" s="27" t="str">
        <f t="shared" si="1105"/>
        <v/>
      </c>
      <c r="CR538" s="27" t="str">
        <f t="shared" si="1105"/>
        <v/>
      </c>
      <c r="CS538" s="27" t="str">
        <f t="shared" si="1105"/>
        <v/>
      </c>
      <c r="CT538" s="27" t="str">
        <f t="shared" si="1105"/>
        <v/>
      </c>
      <c r="CU538" s="27" t="str">
        <f t="shared" si="1105"/>
        <v/>
      </c>
      <c r="CV538" s="27" t="str">
        <f t="shared" si="1105"/>
        <v>|n冷却缩减+5%</v>
      </c>
      <c r="CW538" s="27" t="str">
        <f t="shared" si="1105"/>
        <v/>
      </c>
      <c r="CX538" s="27" t="str">
        <f t="shared" si="1105"/>
        <v/>
      </c>
      <c r="CY538" s="27" t="str">
        <f t="shared" si="1105"/>
        <v/>
      </c>
      <c r="CZ538" s="27" t="str">
        <f t="shared" si="1105"/>
        <v/>
      </c>
      <c r="DA538" s="27" t="str">
        <f t="shared" si="1105"/>
        <v/>
      </c>
      <c r="DB538" s="27" t="str">
        <f t="shared" si="1105"/>
        <v/>
      </c>
      <c r="DC538" s="27" t="str">
        <f t="shared" si="1105"/>
        <v/>
      </c>
      <c r="DD538" s="27" t="str">
        <f t="shared" si="1105"/>
        <v/>
      </c>
      <c r="DE538" s="27" t="str">
        <f t="shared" si="1105"/>
        <v/>
      </c>
      <c r="DF538" s="27" t="str">
        <f t="shared" si="1105"/>
        <v/>
      </c>
      <c r="DG538" s="27" t="str">
        <f t="shared" si="1105"/>
        <v/>
      </c>
      <c r="DH538" s="27" t="str">
        <f t="shared" si="1105"/>
        <v/>
      </c>
      <c r="DI538" s="27" t="str">
        <f t="shared" si="1105"/>
        <v/>
      </c>
      <c r="DJ538" s="27" t="str">
        <f t="shared" si="1105"/>
        <v/>
      </c>
      <c r="DK538" s="27" t="str">
        <f t="shared" si="1105"/>
        <v/>
      </c>
      <c r="DL538" s="27" t="str">
        <f t="shared" si="1105"/>
        <v/>
      </c>
      <c r="DM538" s="27" t="str">
        <f t="shared" si="1105"/>
        <v/>
      </c>
      <c r="DN538" s="27" t="str">
        <f t="shared" si="1105"/>
        <v/>
      </c>
      <c r="DO538" s="27" t="str">
        <f t="shared" si="1105"/>
        <v/>
      </c>
      <c r="DP538" s="27" t="str">
        <f t="shared" si="1105"/>
        <v/>
      </c>
      <c r="DQ538" s="27" t="str">
        <f t="shared" si="1105"/>
        <v/>
      </c>
      <c r="DR538" s="27" t="str">
        <f t="shared" si="1105"/>
        <v/>
      </c>
      <c r="DS538" s="27" t="str">
        <f t="shared" si="1105"/>
        <v/>
      </c>
      <c r="DT538" s="27" t="str">
        <f t="shared" si="1105"/>
        <v/>
      </c>
      <c r="DU538" s="27" t="str">
        <f t="shared" si="1105"/>
        <v/>
      </c>
      <c r="DV538" s="27" t="str">
        <f t="shared" si="1105"/>
        <v/>
      </c>
      <c r="DW538" s="27" t="str">
        <f t="shared" si="1105"/>
        <v/>
      </c>
    </row>
    <row r="539" spans="1:145">
      <c r="BW539" s="40" t="str">
        <f t="shared" ref="BW539:BW586" si="1106">CONCATENATE(BX539,BY539,BZ539,CA539,CB539,CC539,CD539,CE539,CF539,CG539,CH539,CI539,CJ539,CK539,CL539,CM539,CN539,CO539,CP539,CQ539,CR539,CS539,CT539,CU539,CV539,CW539,CX539,CY539,CZ539,DA539,DB539,DC539,DD539,DE539,DF539,DG539,DH539,DI539,DJ539,DK539,DL539,DM539,DN539,DO539,DP539,DQ539,DR539,DS539,DT539,DU539,DV539,DW539,DX539,DY539,DZ539,EA539,EB539,EC539,ED539,EE539,EF539,EG539,EH539,EI539,EJ539,EK539,EL539,EM539,EN539,EO539)</f>
        <v/>
      </c>
      <c r="BX539" s="40" t="str">
        <f t="shared" ref="BX539:CM549" si="1107">IF(D539="","","|n|cffffcc00"&amp;BX$2&amp;"：|r"&amp;D539&amp;BX$1)</f>
        <v/>
      </c>
      <c r="BY539" s="40" t="str">
        <f t="shared" si="1107"/>
        <v/>
      </c>
      <c r="BZ539" s="40" t="str">
        <f t="shared" si="1107"/>
        <v/>
      </c>
      <c r="CA539" s="40" t="str">
        <f t="shared" si="1107"/>
        <v/>
      </c>
      <c r="CB539" s="40" t="str">
        <f t="shared" si="1107"/>
        <v/>
      </c>
      <c r="CC539" s="40" t="str">
        <f t="shared" si="1107"/>
        <v/>
      </c>
      <c r="CD539" s="40" t="str">
        <f t="shared" si="1107"/>
        <v/>
      </c>
      <c r="CE539" s="40" t="str">
        <f t="shared" si="1107"/>
        <v/>
      </c>
      <c r="CF539" s="40" t="str">
        <f t="shared" si="1107"/>
        <v/>
      </c>
      <c r="CG539" s="40" t="str">
        <f t="shared" si="1107"/>
        <v/>
      </c>
      <c r="CH539" s="40" t="str">
        <f t="shared" si="1107"/>
        <v/>
      </c>
      <c r="CI539" s="40" t="str">
        <f t="shared" si="1107"/>
        <v/>
      </c>
      <c r="CJ539" s="40" t="str">
        <f t="shared" si="1107"/>
        <v/>
      </c>
      <c r="CK539" s="40" t="str">
        <f t="shared" si="1107"/>
        <v/>
      </c>
      <c r="CL539" s="40" t="str">
        <f t="shared" si="1107"/>
        <v/>
      </c>
      <c r="CM539" s="40" t="str">
        <f t="shared" si="1107"/>
        <v/>
      </c>
      <c r="CN539" s="40" t="str">
        <f t="shared" ref="CN539:DC553" si="1108">IF(T539="","","|n|cffffcc00"&amp;CN$2&amp;"：|r"&amp;T539&amp;CN$1)</f>
        <v/>
      </c>
      <c r="CO539" s="40" t="str">
        <f t="shared" si="1108"/>
        <v/>
      </c>
      <c r="CP539" s="40" t="str">
        <f t="shared" si="1108"/>
        <v/>
      </c>
      <c r="CQ539" s="40" t="str">
        <f t="shared" si="1108"/>
        <v/>
      </c>
      <c r="CR539" s="40" t="str">
        <f t="shared" si="1108"/>
        <v/>
      </c>
      <c r="CS539" s="40" t="str">
        <f t="shared" si="1108"/>
        <v/>
      </c>
      <c r="CT539" s="40" t="str">
        <f t="shared" si="1108"/>
        <v/>
      </c>
      <c r="CU539" s="40" t="str">
        <f t="shared" si="1108"/>
        <v/>
      </c>
      <c r="CV539" s="40" t="str">
        <f t="shared" si="1108"/>
        <v/>
      </c>
      <c r="CW539" s="40" t="str">
        <f t="shared" si="1108"/>
        <v/>
      </c>
      <c r="CX539" s="40" t="str">
        <f t="shared" si="1108"/>
        <v/>
      </c>
      <c r="CY539" s="40" t="str">
        <f t="shared" si="1108"/>
        <v/>
      </c>
      <c r="CZ539" s="40" t="str">
        <f t="shared" si="1108"/>
        <v/>
      </c>
      <c r="DA539" s="40" t="str">
        <f t="shared" si="1108"/>
        <v/>
      </c>
      <c r="DB539" s="40" t="str">
        <f t="shared" si="1108"/>
        <v/>
      </c>
      <c r="DC539" s="40" t="str">
        <f t="shared" si="1108"/>
        <v/>
      </c>
      <c r="DD539" s="40" t="str">
        <f t="shared" ref="DD539:DS553" si="1109">IF(AJ539="","","|n|cffffcc00"&amp;DD$2&amp;"：|r"&amp;AJ539&amp;DD$1)</f>
        <v/>
      </c>
      <c r="DE539" s="40" t="str">
        <f t="shared" si="1109"/>
        <v/>
      </c>
      <c r="DF539" s="40" t="str">
        <f t="shared" si="1109"/>
        <v/>
      </c>
      <c r="DG539" s="40" t="str">
        <f t="shared" si="1109"/>
        <v/>
      </c>
      <c r="DH539" s="40" t="str">
        <f t="shared" si="1109"/>
        <v/>
      </c>
      <c r="DI539" s="40" t="str">
        <f t="shared" si="1109"/>
        <v/>
      </c>
      <c r="DJ539" s="40" t="str">
        <f t="shared" si="1109"/>
        <v/>
      </c>
      <c r="DK539" s="40" t="str">
        <f t="shared" si="1109"/>
        <v/>
      </c>
      <c r="DL539" s="40" t="str">
        <f t="shared" si="1109"/>
        <v/>
      </c>
      <c r="DM539" s="40" t="str">
        <f t="shared" si="1109"/>
        <v/>
      </c>
      <c r="DN539" s="40" t="str">
        <f t="shared" si="1109"/>
        <v/>
      </c>
      <c r="DO539" s="40" t="str">
        <f t="shared" si="1109"/>
        <v/>
      </c>
      <c r="DP539" s="40" t="str">
        <f t="shared" si="1109"/>
        <v/>
      </c>
      <c r="DQ539" s="40" t="str">
        <f t="shared" si="1109"/>
        <v/>
      </c>
      <c r="DR539" s="40" t="str">
        <f t="shared" si="1109"/>
        <v/>
      </c>
      <c r="DS539" s="40" t="str">
        <f t="shared" si="1109"/>
        <v/>
      </c>
      <c r="DT539" s="40" t="str">
        <f t="shared" ref="DT539:EG556" si="1110">IF(AZ539="","","|n|cffffcc00"&amp;DT$2&amp;"：|r"&amp;AZ539&amp;DT$1)</f>
        <v/>
      </c>
      <c r="DU539" s="40" t="str">
        <f t="shared" si="1110"/>
        <v/>
      </c>
      <c r="DV539" s="40" t="str">
        <f t="shared" si="1110"/>
        <v/>
      </c>
      <c r="DW539" s="40" t="str">
        <f t="shared" si="1110"/>
        <v/>
      </c>
      <c r="DX539" s="40" t="str">
        <f t="shared" si="1110"/>
        <v/>
      </c>
      <c r="DY539" s="40" t="str">
        <f t="shared" si="1110"/>
        <v/>
      </c>
      <c r="DZ539" s="40" t="str">
        <f t="shared" si="1110"/>
        <v/>
      </c>
      <c r="EA539" s="40" t="str">
        <f t="shared" si="1110"/>
        <v/>
      </c>
      <c r="EB539" s="40" t="str">
        <f t="shared" si="1110"/>
        <v/>
      </c>
      <c r="EC539" s="40" t="str">
        <f t="shared" si="1110"/>
        <v/>
      </c>
      <c r="ED539" s="40" t="str">
        <f t="shared" si="1110"/>
        <v/>
      </c>
      <c r="EE539" s="40" t="str">
        <f t="shared" si="1110"/>
        <v/>
      </c>
      <c r="EF539" s="40" t="str">
        <f t="shared" si="1110"/>
        <v/>
      </c>
      <c r="EG539" s="40" t="str">
        <f t="shared" si="1110"/>
        <v/>
      </c>
      <c r="EH539" s="40" t="str">
        <f t="shared" ref="EH539:EK608" si="1111">IF(BN539="","","|n|cffffcc00"&amp;EH$2&amp;"：|r"&amp;BN539&amp;EH$1)</f>
        <v/>
      </c>
      <c r="EI539" s="40" t="str">
        <f t="shared" ref="EI539:EO570" si="1112">IF(BO539="","","|n|cffffcc00"&amp;EI$2&amp;"：|r"&amp;BO539&amp;EI$1)</f>
        <v/>
      </c>
      <c r="EJ539" s="40" t="str">
        <f t="shared" si="1112"/>
        <v/>
      </c>
      <c r="EK539" s="40" t="str">
        <f t="shared" si="1112"/>
        <v/>
      </c>
      <c r="EL539" s="40" t="str">
        <f t="shared" si="1112"/>
        <v/>
      </c>
      <c r="EM539" s="40" t="str">
        <f t="shared" si="1112"/>
        <v/>
      </c>
      <c r="EN539" s="40" t="str">
        <f t="shared" si="1112"/>
        <v/>
      </c>
      <c r="EO539" s="40" t="str">
        <f t="shared" si="1112"/>
        <v/>
      </c>
    </row>
    <row r="540" spans="1:145">
      <c r="BW540" s="40" t="str">
        <f t="shared" si="1106"/>
        <v/>
      </c>
      <c r="BX540" s="40" t="str">
        <f t="shared" si="1107"/>
        <v/>
      </c>
      <c r="BY540" s="40" t="str">
        <f t="shared" si="1107"/>
        <v/>
      </c>
      <c r="BZ540" s="40" t="str">
        <f t="shared" si="1107"/>
        <v/>
      </c>
      <c r="CA540" s="40" t="str">
        <f t="shared" si="1107"/>
        <v/>
      </c>
      <c r="CB540" s="40" t="str">
        <f t="shared" si="1107"/>
        <v/>
      </c>
      <c r="CC540" s="40" t="str">
        <f t="shared" si="1107"/>
        <v/>
      </c>
      <c r="CD540" s="40" t="str">
        <f t="shared" si="1107"/>
        <v/>
      </c>
      <c r="CE540" s="40" t="str">
        <f t="shared" si="1107"/>
        <v/>
      </c>
      <c r="CF540" s="40" t="str">
        <f t="shared" si="1107"/>
        <v/>
      </c>
      <c r="CG540" s="40" t="str">
        <f t="shared" si="1107"/>
        <v/>
      </c>
      <c r="CH540" s="40" t="str">
        <f t="shared" si="1107"/>
        <v/>
      </c>
      <c r="CI540" s="40" t="str">
        <f t="shared" si="1107"/>
        <v/>
      </c>
      <c r="CJ540" s="40" t="str">
        <f t="shared" si="1107"/>
        <v/>
      </c>
      <c r="CK540" s="40" t="str">
        <f t="shared" si="1107"/>
        <v/>
      </c>
      <c r="CL540" s="40" t="str">
        <f t="shared" si="1107"/>
        <v/>
      </c>
      <c r="CM540" s="40" t="str">
        <f t="shared" si="1107"/>
        <v/>
      </c>
      <c r="CN540" s="40" t="str">
        <f t="shared" si="1108"/>
        <v/>
      </c>
      <c r="CO540" s="40" t="str">
        <f t="shared" si="1108"/>
        <v/>
      </c>
      <c r="CP540" s="40" t="str">
        <f t="shared" si="1108"/>
        <v/>
      </c>
      <c r="CQ540" s="40" t="str">
        <f t="shared" si="1108"/>
        <v/>
      </c>
      <c r="CR540" s="40" t="str">
        <f t="shared" si="1108"/>
        <v/>
      </c>
      <c r="CS540" s="40" t="str">
        <f t="shared" si="1108"/>
        <v/>
      </c>
      <c r="CT540" s="40" t="str">
        <f t="shared" si="1108"/>
        <v/>
      </c>
      <c r="CU540" s="40" t="str">
        <f t="shared" si="1108"/>
        <v/>
      </c>
      <c r="CV540" s="40" t="str">
        <f t="shared" si="1108"/>
        <v/>
      </c>
      <c r="CW540" s="40" t="str">
        <f t="shared" si="1108"/>
        <v/>
      </c>
      <c r="CX540" s="40" t="str">
        <f t="shared" si="1108"/>
        <v/>
      </c>
      <c r="CY540" s="40" t="str">
        <f t="shared" si="1108"/>
        <v/>
      </c>
      <c r="CZ540" s="40" t="str">
        <f t="shared" si="1108"/>
        <v/>
      </c>
      <c r="DA540" s="40" t="str">
        <f t="shared" si="1108"/>
        <v/>
      </c>
      <c r="DB540" s="40" t="str">
        <f t="shared" si="1108"/>
        <v/>
      </c>
      <c r="DC540" s="40" t="str">
        <f t="shared" si="1108"/>
        <v/>
      </c>
      <c r="DD540" s="40" t="str">
        <f t="shared" si="1109"/>
        <v/>
      </c>
      <c r="DE540" s="40" t="str">
        <f t="shared" si="1109"/>
        <v/>
      </c>
      <c r="DF540" s="40" t="str">
        <f t="shared" si="1109"/>
        <v/>
      </c>
      <c r="DG540" s="40" t="str">
        <f t="shared" si="1109"/>
        <v/>
      </c>
      <c r="DH540" s="40" t="str">
        <f t="shared" si="1109"/>
        <v/>
      </c>
      <c r="DI540" s="40" t="str">
        <f t="shared" si="1109"/>
        <v/>
      </c>
      <c r="DJ540" s="40" t="str">
        <f t="shared" si="1109"/>
        <v/>
      </c>
      <c r="DK540" s="40" t="str">
        <f t="shared" si="1109"/>
        <v/>
      </c>
      <c r="DL540" s="40" t="str">
        <f t="shared" si="1109"/>
        <v/>
      </c>
      <c r="DM540" s="40" t="str">
        <f t="shared" si="1109"/>
        <v/>
      </c>
      <c r="DN540" s="40" t="str">
        <f t="shared" si="1109"/>
        <v/>
      </c>
      <c r="DO540" s="40" t="str">
        <f t="shared" si="1109"/>
        <v/>
      </c>
      <c r="DP540" s="40" t="str">
        <f t="shared" si="1109"/>
        <v/>
      </c>
      <c r="DQ540" s="40" t="str">
        <f t="shared" si="1109"/>
        <v/>
      </c>
      <c r="DR540" s="40" t="str">
        <f t="shared" si="1109"/>
        <v/>
      </c>
      <c r="DS540" s="40" t="str">
        <f t="shared" si="1109"/>
        <v/>
      </c>
      <c r="DT540" s="40" t="str">
        <f t="shared" si="1110"/>
        <v/>
      </c>
      <c r="DU540" s="40" t="str">
        <f t="shared" si="1110"/>
        <v/>
      </c>
      <c r="DV540" s="40" t="str">
        <f t="shared" si="1110"/>
        <v/>
      </c>
      <c r="DW540" s="40" t="str">
        <f t="shared" si="1110"/>
        <v/>
      </c>
      <c r="DX540" s="40" t="str">
        <f t="shared" si="1110"/>
        <v/>
      </c>
      <c r="DY540" s="40" t="str">
        <f t="shared" si="1110"/>
        <v/>
      </c>
      <c r="DZ540" s="40" t="str">
        <f t="shared" si="1110"/>
        <v/>
      </c>
      <c r="EA540" s="40" t="str">
        <f t="shared" si="1110"/>
        <v/>
      </c>
      <c r="EB540" s="40" t="str">
        <f t="shared" si="1110"/>
        <v/>
      </c>
      <c r="EC540" s="40" t="str">
        <f t="shared" si="1110"/>
        <v/>
      </c>
      <c r="ED540" s="40" t="str">
        <f t="shared" si="1110"/>
        <v/>
      </c>
      <c r="EE540" s="40" t="str">
        <f t="shared" si="1110"/>
        <v/>
      </c>
      <c r="EF540" s="40" t="str">
        <f t="shared" si="1110"/>
        <v/>
      </c>
      <c r="EG540" s="40" t="str">
        <f t="shared" si="1110"/>
        <v/>
      </c>
      <c r="EH540" s="40" t="str">
        <f t="shared" si="1111"/>
        <v/>
      </c>
      <c r="EI540" s="40" t="str">
        <f t="shared" si="1112"/>
        <v/>
      </c>
      <c r="EJ540" s="40" t="str">
        <f t="shared" si="1112"/>
        <v/>
      </c>
      <c r="EK540" s="40" t="str">
        <f t="shared" si="1112"/>
        <v/>
      </c>
      <c r="EL540" s="40" t="str">
        <f t="shared" si="1112"/>
        <v/>
      </c>
      <c r="EM540" s="40" t="str">
        <f t="shared" si="1112"/>
        <v/>
      </c>
      <c r="EN540" s="40" t="str">
        <f t="shared" si="1112"/>
        <v/>
      </c>
      <c r="EO540" s="40" t="str">
        <f t="shared" si="1112"/>
        <v/>
      </c>
    </row>
    <row r="541" spans="1:145">
      <c r="BW541" s="40" t="str">
        <f t="shared" si="1106"/>
        <v/>
      </c>
      <c r="BX541" s="40" t="str">
        <f t="shared" si="1107"/>
        <v/>
      </c>
      <c r="BY541" s="40" t="str">
        <f t="shared" si="1107"/>
        <v/>
      </c>
      <c r="BZ541" s="40" t="str">
        <f t="shared" si="1107"/>
        <v/>
      </c>
      <c r="CA541" s="40" t="str">
        <f t="shared" si="1107"/>
        <v/>
      </c>
      <c r="CB541" s="40" t="str">
        <f t="shared" si="1107"/>
        <v/>
      </c>
      <c r="CC541" s="40" t="str">
        <f t="shared" si="1107"/>
        <v/>
      </c>
      <c r="CD541" s="40" t="str">
        <f t="shared" si="1107"/>
        <v/>
      </c>
      <c r="CE541" s="40" t="str">
        <f t="shared" si="1107"/>
        <v/>
      </c>
      <c r="CF541" s="40" t="str">
        <f t="shared" si="1107"/>
        <v/>
      </c>
      <c r="CG541" s="40" t="str">
        <f t="shared" si="1107"/>
        <v/>
      </c>
      <c r="CH541" s="40" t="str">
        <f t="shared" si="1107"/>
        <v/>
      </c>
      <c r="CI541" s="40" t="str">
        <f t="shared" si="1107"/>
        <v/>
      </c>
      <c r="CJ541" s="40" t="str">
        <f t="shared" si="1107"/>
        <v/>
      </c>
      <c r="CK541" s="40" t="str">
        <f t="shared" si="1107"/>
        <v/>
      </c>
      <c r="CL541" s="40" t="str">
        <f t="shared" si="1107"/>
        <v/>
      </c>
      <c r="CM541" s="40" t="str">
        <f t="shared" si="1107"/>
        <v/>
      </c>
      <c r="CN541" s="40" t="str">
        <f t="shared" si="1108"/>
        <v/>
      </c>
      <c r="CO541" s="40" t="str">
        <f t="shared" si="1108"/>
        <v/>
      </c>
      <c r="CP541" s="40" t="str">
        <f t="shared" si="1108"/>
        <v/>
      </c>
      <c r="CQ541" s="40" t="str">
        <f t="shared" si="1108"/>
        <v/>
      </c>
      <c r="CR541" s="40" t="str">
        <f t="shared" si="1108"/>
        <v/>
      </c>
      <c r="CS541" s="40" t="str">
        <f t="shared" si="1108"/>
        <v/>
      </c>
      <c r="CT541" s="40" t="str">
        <f t="shared" si="1108"/>
        <v/>
      </c>
      <c r="CU541" s="40" t="str">
        <f t="shared" si="1108"/>
        <v/>
      </c>
      <c r="CV541" s="40" t="str">
        <f t="shared" si="1108"/>
        <v/>
      </c>
      <c r="CW541" s="40" t="str">
        <f t="shared" si="1108"/>
        <v/>
      </c>
      <c r="CX541" s="40" t="str">
        <f t="shared" si="1108"/>
        <v/>
      </c>
      <c r="CY541" s="40" t="str">
        <f t="shared" si="1108"/>
        <v/>
      </c>
      <c r="CZ541" s="40" t="str">
        <f t="shared" si="1108"/>
        <v/>
      </c>
      <c r="DA541" s="40" t="str">
        <f t="shared" si="1108"/>
        <v/>
      </c>
      <c r="DB541" s="40" t="str">
        <f t="shared" si="1108"/>
        <v/>
      </c>
      <c r="DC541" s="40" t="str">
        <f t="shared" si="1108"/>
        <v/>
      </c>
      <c r="DD541" s="40" t="str">
        <f t="shared" si="1109"/>
        <v/>
      </c>
      <c r="DE541" s="40" t="str">
        <f t="shared" si="1109"/>
        <v/>
      </c>
      <c r="DF541" s="40" t="str">
        <f t="shared" si="1109"/>
        <v/>
      </c>
      <c r="DG541" s="40" t="str">
        <f t="shared" si="1109"/>
        <v/>
      </c>
      <c r="DH541" s="40" t="str">
        <f t="shared" si="1109"/>
        <v/>
      </c>
      <c r="DI541" s="40" t="str">
        <f t="shared" si="1109"/>
        <v/>
      </c>
      <c r="DJ541" s="40" t="str">
        <f t="shared" si="1109"/>
        <v/>
      </c>
      <c r="DK541" s="40" t="str">
        <f t="shared" si="1109"/>
        <v/>
      </c>
      <c r="DL541" s="40" t="str">
        <f t="shared" si="1109"/>
        <v/>
      </c>
      <c r="DM541" s="40" t="str">
        <f t="shared" si="1109"/>
        <v/>
      </c>
      <c r="DN541" s="40" t="str">
        <f t="shared" si="1109"/>
        <v/>
      </c>
      <c r="DO541" s="40" t="str">
        <f t="shared" si="1109"/>
        <v/>
      </c>
      <c r="DP541" s="40" t="str">
        <f t="shared" si="1109"/>
        <v/>
      </c>
      <c r="DQ541" s="40" t="str">
        <f t="shared" si="1109"/>
        <v/>
      </c>
      <c r="DR541" s="40" t="str">
        <f t="shared" si="1109"/>
        <v/>
      </c>
      <c r="DS541" s="40" t="str">
        <f t="shared" si="1109"/>
        <v/>
      </c>
      <c r="DT541" s="40" t="str">
        <f t="shared" si="1110"/>
        <v/>
      </c>
      <c r="DU541" s="40" t="str">
        <f t="shared" si="1110"/>
        <v/>
      </c>
      <c r="DV541" s="40" t="str">
        <f t="shared" si="1110"/>
        <v/>
      </c>
      <c r="DW541" s="40" t="str">
        <f t="shared" si="1110"/>
        <v/>
      </c>
      <c r="DX541" s="40" t="str">
        <f t="shared" si="1110"/>
        <v/>
      </c>
      <c r="DY541" s="40" t="str">
        <f t="shared" si="1110"/>
        <v/>
      </c>
      <c r="DZ541" s="40" t="str">
        <f t="shared" si="1110"/>
        <v/>
      </c>
      <c r="EA541" s="40" t="str">
        <f t="shared" si="1110"/>
        <v/>
      </c>
      <c r="EB541" s="40" t="str">
        <f t="shared" si="1110"/>
        <v/>
      </c>
      <c r="EC541" s="40" t="str">
        <f t="shared" si="1110"/>
        <v/>
      </c>
      <c r="ED541" s="40" t="str">
        <f t="shared" si="1110"/>
        <v/>
      </c>
      <c r="EE541" s="40" t="str">
        <f t="shared" si="1110"/>
        <v/>
      </c>
      <c r="EF541" s="40" t="str">
        <f t="shared" si="1110"/>
        <v/>
      </c>
      <c r="EG541" s="40" t="str">
        <f t="shared" si="1110"/>
        <v/>
      </c>
      <c r="EH541" s="40" t="str">
        <f t="shared" si="1111"/>
        <v/>
      </c>
      <c r="EI541" s="40" t="str">
        <f t="shared" si="1112"/>
        <v/>
      </c>
      <c r="EJ541" s="40" t="str">
        <f t="shared" si="1112"/>
        <v/>
      </c>
      <c r="EK541" s="40" t="str">
        <f t="shared" si="1112"/>
        <v/>
      </c>
      <c r="EL541" s="40" t="str">
        <f t="shared" si="1112"/>
        <v/>
      </c>
      <c r="EM541" s="40" t="str">
        <f t="shared" si="1112"/>
        <v/>
      </c>
      <c r="EN541" s="40" t="str">
        <f t="shared" si="1112"/>
        <v/>
      </c>
      <c r="EO541" s="40" t="str">
        <f t="shared" si="1112"/>
        <v/>
      </c>
    </row>
    <row r="542" spans="1:145">
      <c r="BW542" s="40" t="str">
        <f t="shared" si="1106"/>
        <v/>
      </c>
      <c r="BX542" s="40" t="str">
        <f t="shared" si="1107"/>
        <v/>
      </c>
      <c r="BY542" s="40" t="str">
        <f t="shared" si="1107"/>
        <v/>
      </c>
      <c r="BZ542" s="40" t="str">
        <f t="shared" si="1107"/>
        <v/>
      </c>
      <c r="CA542" s="40" t="str">
        <f t="shared" si="1107"/>
        <v/>
      </c>
      <c r="CB542" s="40" t="str">
        <f t="shared" si="1107"/>
        <v/>
      </c>
      <c r="CC542" s="40" t="str">
        <f t="shared" si="1107"/>
        <v/>
      </c>
      <c r="CD542" s="40" t="str">
        <f t="shared" si="1107"/>
        <v/>
      </c>
      <c r="CE542" s="40" t="str">
        <f t="shared" si="1107"/>
        <v/>
      </c>
      <c r="CF542" s="40" t="str">
        <f t="shared" si="1107"/>
        <v/>
      </c>
      <c r="CG542" s="40" t="str">
        <f t="shared" si="1107"/>
        <v/>
      </c>
      <c r="CH542" s="40" t="str">
        <f t="shared" si="1107"/>
        <v/>
      </c>
      <c r="CI542" s="40" t="str">
        <f t="shared" si="1107"/>
        <v/>
      </c>
      <c r="CJ542" s="40" t="str">
        <f t="shared" si="1107"/>
        <v/>
      </c>
      <c r="CK542" s="40" t="str">
        <f t="shared" si="1107"/>
        <v/>
      </c>
      <c r="CL542" s="40" t="str">
        <f t="shared" si="1107"/>
        <v/>
      </c>
      <c r="CM542" s="40" t="str">
        <f t="shared" si="1107"/>
        <v/>
      </c>
      <c r="CN542" s="40" t="str">
        <f t="shared" si="1108"/>
        <v/>
      </c>
      <c r="CO542" s="40" t="str">
        <f t="shared" si="1108"/>
        <v/>
      </c>
      <c r="CP542" s="40" t="str">
        <f t="shared" si="1108"/>
        <v/>
      </c>
      <c r="CQ542" s="40" t="str">
        <f t="shared" si="1108"/>
        <v/>
      </c>
      <c r="CR542" s="40" t="str">
        <f t="shared" si="1108"/>
        <v/>
      </c>
      <c r="CS542" s="40" t="str">
        <f t="shared" si="1108"/>
        <v/>
      </c>
      <c r="CT542" s="40" t="str">
        <f t="shared" si="1108"/>
        <v/>
      </c>
      <c r="CU542" s="40" t="str">
        <f t="shared" si="1108"/>
        <v/>
      </c>
      <c r="CV542" s="40" t="str">
        <f t="shared" si="1108"/>
        <v/>
      </c>
      <c r="CW542" s="40" t="str">
        <f t="shared" si="1108"/>
        <v/>
      </c>
      <c r="CX542" s="40" t="str">
        <f t="shared" si="1108"/>
        <v/>
      </c>
      <c r="CY542" s="40" t="str">
        <f t="shared" si="1108"/>
        <v/>
      </c>
      <c r="CZ542" s="40" t="str">
        <f t="shared" si="1108"/>
        <v/>
      </c>
      <c r="DA542" s="40" t="str">
        <f t="shared" si="1108"/>
        <v/>
      </c>
      <c r="DB542" s="40" t="str">
        <f t="shared" si="1108"/>
        <v/>
      </c>
      <c r="DC542" s="40" t="str">
        <f t="shared" si="1108"/>
        <v/>
      </c>
      <c r="DD542" s="40" t="str">
        <f t="shared" si="1109"/>
        <v/>
      </c>
      <c r="DE542" s="40" t="str">
        <f t="shared" si="1109"/>
        <v/>
      </c>
      <c r="DF542" s="40" t="str">
        <f t="shared" si="1109"/>
        <v/>
      </c>
      <c r="DG542" s="40" t="str">
        <f t="shared" si="1109"/>
        <v/>
      </c>
      <c r="DH542" s="40" t="str">
        <f t="shared" si="1109"/>
        <v/>
      </c>
      <c r="DI542" s="40" t="str">
        <f t="shared" si="1109"/>
        <v/>
      </c>
      <c r="DJ542" s="40" t="str">
        <f t="shared" si="1109"/>
        <v/>
      </c>
      <c r="DK542" s="40" t="str">
        <f t="shared" si="1109"/>
        <v/>
      </c>
      <c r="DL542" s="40" t="str">
        <f t="shared" si="1109"/>
        <v/>
      </c>
      <c r="DM542" s="40" t="str">
        <f t="shared" si="1109"/>
        <v/>
      </c>
      <c r="DN542" s="40" t="str">
        <f t="shared" si="1109"/>
        <v/>
      </c>
      <c r="DO542" s="40" t="str">
        <f t="shared" si="1109"/>
        <v/>
      </c>
      <c r="DP542" s="40" t="str">
        <f t="shared" si="1109"/>
        <v/>
      </c>
      <c r="DQ542" s="40" t="str">
        <f t="shared" si="1109"/>
        <v/>
      </c>
      <c r="DR542" s="40" t="str">
        <f t="shared" si="1109"/>
        <v/>
      </c>
      <c r="DS542" s="40" t="str">
        <f t="shared" si="1109"/>
        <v/>
      </c>
      <c r="DT542" s="40" t="str">
        <f t="shared" si="1110"/>
        <v/>
      </c>
      <c r="DU542" s="40" t="str">
        <f t="shared" si="1110"/>
        <v/>
      </c>
      <c r="DV542" s="40" t="str">
        <f t="shared" si="1110"/>
        <v/>
      </c>
      <c r="DW542" s="40" t="str">
        <f t="shared" si="1110"/>
        <v/>
      </c>
      <c r="DX542" s="40" t="str">
        <f t="shared" si="1110"/>
        <v/>
      </c>
      <c r="DY542" s="40" t="str">
        <f t="shared" si="1110"/>
        <v/>
      </c>
      <c r="DZ542" s="40" t="str">
        <f t="shared" si="1110"/>
        <v/>
      </c>
      <c r="EA542" s="40" t="str">
        <f t="shared" si="1110"/>
        <v/>
      </c>
      <c r="EB542" s="40" t="str">
        <f t="shared" si="1110"/>
        <v/>
      </c>
      <c r="EC542" s="40" t="str">
        <f t="shared" si="1110"/>
        <v/>
      </c>
      <c r="ED542" s="40" t="str">
        <f t="shared" si="1110"/>
        <v/>
      </c>
      <c r="EE542" s="40" t="str">
        <f t="shared" si="1110"/>
        <v/>
      </c>
      <c r="EF542" s="40" t="str">
        <f t="shared" si="1110"/>
        <v/>
      </c>
      <c r="EG542" s="40" t="str">
        <f t="shared" si="1110"/>
        <v/>
      </c>
      <c r="EH542" s="40" t="str">
        <f t="shared" si="1111"/>
        <v/>
      </c>
      <c r="EI542" s="40" t="str">
        <f t="shared" si="1112"/>
        <v/>
      </c>
      <c r="EJ542" s="40" t="str">
        <f t="shared" si="1112"/>
        <v/>
      </c>
      <c r="EK542" s="40" t="str">
        <f t="shared" si="1112"/>
        <v/>
      </c>
      <c r="EL542" s="40" t="str">
        <f t="shared" si="1112"/>
        <v/>
      </c>
      <c r="EM542" s="40" t="str">
        <f t="shared" si="1112"/>
        <v/>
      </c>
      <c r="EN542" s="40" t="str">
        <f t="shared" si="1112"/>
        <v/>
      </c>
      <c r="EO542" s="40" t="str">
        <f t="shared" si="1112"/>
        <v/>
      </c>
    </row>
    <row r="543" spans="1:145">
      <c r="BW543" s="40" t="str">
        <f t="shared" si="1106"/>
        <v/>
      </c>
      <c r="BX543" s="40" t="str">
        <f t="shared" si="1107"/>
        <v/>
      </c>
      <c r="BY543" s="40" t="str">
        <f t="shared" si="1107"/>
        <v/>
      </c>
      <c r="BZ543" s="40" t="str">
        <f t="shared" si="1107"/>
        <v/>
      </c>
      <c r="CA543" s="40" t="str">
        <f t="shared" si="1107"/>
        <v/>
      </c>
      <c r="CB543" s="40" t="str">
        <f t="shared" si="1107"/>
        <v/>
      </c>
      <c r="CC543" s="40" t="str">
        <f t="shared" si="1107"/>
        <v/>
      </c>
      <c r="CD543" s="40" t="str">
        <f t="shared" si="1107"/>
        <v/>
      </c>
      <c r="CE543" s="40" t="str">
        <f t="shared" si="1107"/>
        <v/>
      </c>
      <c r="CF543" s="40" t="str">
        <f t="shared" si="1107"/>
        <v/>
      </c>
      <c r="CG543" s="40" t="str">
        <f t="shared" si="1107"/>
        <v/>
      </c>
      <c r="CH543" s="40" t="str">
        <f t="shared" si="1107"/>
        <v/>
      </c>
      <c r="CI543" s="40" t="str">
        <f t="shared" si="1107"/>
        <v/>
      </c>
      <c r="CJ543" s="40" t="str">
        <f t="shared" si="1107"/>
        <v/>
      </c>
      <c r="CK543" s="40" t="str">
        <f t="shared" si="1107"/>
        <v/>
      </c>
      <c r="CL543" s="40" t="str">
        <f t="shared" si="1107"/>
        <v/>
      </c>
      <c r="CM543" s="40" t="str">
        <f t="shared" si="1107"/>
        <v/>
      </c>
      <c r="CN543" s="40" t="str">
        <f t="shared" si="1108"/>
        <v/>
      </c>
      <c r="CO543" s="40" t="str">
        <f t="shared" si="1108"/>
        <v/>
      </c>
      <c r="CP543" s="40" t="str">
        <f t="shared" si="1108"/>
        <v/>
      </c>
      <c r="CQ543" s="40" t="str">
        <f t="shared" si="1108"/>
        <v/>
      </c>
      <c r="CR543" s="40" t="str">
        <f t="shared" si="1108"/>
        <v/>
      </c>
      <c r="CS543" s="40" t="str">
        <f t="shared" si="1108"/>
        <v/>
      </c>
      <c r="CT543" s="40" t="str">
        <f t="shared" si="1108"/>
        <v/>
      </c>
      <c r="CU543" s="40" t="str">
        <f t="shared" si="1108"/>
        <v/>
      </c>
      <c r="CV543" s="40" t="str">
        <f t="shared" si="1108"/>
        <v/>
      </c>
      <c r="CW543" s="40" t="str">
        <f t="shared" si="1108"/>
        <v/>
      </c>
      <c r="CX543" s="40" t="str">
        <f t="shared" si="1108"/>
        <v/>
      </c>
      <c r="CY543" s="40" t="str">
        <f t="shared" si="1108"/>
        <v/>
      </c>
      <c r="CZ543" s="40" t="str">
        <f t="shared" si="1108"/>
        <v/>
      </c>
      <c r="DA543" s="40" t="str">
        <f t="shared" si="1108"/>
        <v/>
      </c>
      <c r="DB543" s="40" t="str">
        <f t="shared" si="1108"/>
        <v/>
      </c>
      <c r="DC543" s="40" t="str">
        <f t="shared" si="1108"/>
        <v/>
      </c>
      <c r="DD543" s="40" t="str">
        <f t="shared" si="1109"/>
        <v/>
      </c>
      <c r="DE543" s="40" t="str">
        <f t="shared" si="1109"/>
        <v/>
      </c>
      <c r="DF543" s="40" t="str">
        <f t="shared" si="1109"/>
        <v/>
      </c>
      <c r="DG543" s="40" t="str">
        <f t="shared" si="1109"/>
        <v/>
      </c>
      <c r="DH543" s="40" t="str">
        <f t="shared" si="1109"/>
        <v/>
      </c>
      <c r="DI543" s="40" t="str">
        <f t="shared" si="1109"/>
        <v/>
      </c>
      <c r="DJ543" s="40" t="str">
        <f t="shared" si="1109"/>
        <v/>
      </c>
      <c r="DK543" s="40" t="str">
        <f t="shared" si="1109"/>
        <v/>
      </c>
      <c r="DL543" s="40" t="str">
        <f t="shared" si="1109"/>
        <v/>
      </c>
      <c r="DM543" s="40" t="str">
        <f t="shared" si="1109"/>
        <v/>
      </c>
      <c r="DN543" s="40" t="str">
        <f t="shared" si="1109"/>
        <v/>
      </c>
      <c r="DO543" s="40" t="str">
        <f t="shared" si="1109"/>
        <v/>
      </c>
      <c r="DP543" s="40" t="str">
        <f t="shared" si="1109"/>
        <v/>
      </c>
      <c r="DQ543" s="40" t="str">
        <f t="shared" si="1109"/>
        <v/>
      </c>
      <c r="DR543" s="40" t="str">
        <f t="shared" si="1109"/>
        <v/>
      </c>
      <c r="DS543" s="40" t="str">
        <f t="shared" si="1109"/>
        <v/>
      </c>
      <c r="DT543" s="40" t="str">
        <f t="shared" si="1110"/>
        <v/>
      </c>
      <c r="DU543" s="40" t="str">
        <f t="shared" si="1110"/>
        <v/>
      </c>
      <c r="DV543" s="40" t="str">
        <f t="shared" si="1110"/>
        <v/>
      </c>
      <c r="DW543" s="40" t="str">
        <f t="shared" si="1110"/>
        <v/>
      </c>
      <c r="DX543" s="40" t="str">
        <f t="shared" si="1110"/>
        <v/>
      </c>
      <c r="DY543" s="40" t="str">
        <f t="shared" si="1110"/>
        <v/>
      </c>
      <c r="DZ543" s="40" t="str">
        <f t="shared" si="1110"/>
        <v/>
      </c>
      <c r="EA543" s="40" t="str">
        <f t="shared" si="1110"/>
        <v/>
      </c>
      <c r="EB543" s="40" t="str">
        <f t="shared" si="1110"/>
        <v/>
      </c>
      <c r="EC543" s="40" t="str">
        <f t="shared" si="1110"/>
        <v/>
      </c>
      <c r="ED543" s="40" t="str">
        <f t="shared" si="1110"/>
        <v/>
      </c>
      <c r="EE543" s="40" t="str">
        <f t="shared" si="1110"/>
        <v/>
      </c>
      <c r="EF543" s="40" t="str">
        <f t="shared" si="1110"/>
        <v/>
      </c>
      <c r="EG543" s="40" t="str">
        <f t="shared" si="1110"/>
        <v/>
      </c>
      <c r="EH543" s="40" t="str">
        <f t="shared" si="1111"/>
        <v/>
      </c>
      <c r="EI543" s="40" t="str">
        <f t="shared" si="1112"/>
        <v/>
      </c>
      <c r="EJ543" s="40" t="str">
        <f t="shared" si="1112"/>
        <v/>
      </c>
      <c r="EK543" s="40" t="str">
        <f t="shared" si="1112"/>
        <v/>
      </c>
      <c r="EL543" s="40" t="str">
        <f t="shared" si="1112"/>
        <v/>
      </c>
      <c r="EM543" s="40" t="str">
        <f t="shared" si="1112"/>
        <v/>
      </c>
      <c r="EN543" s="40" t="str">
        <f t="shared" si="1112"/>
        <v/>
      </c>
      <c r="EO543" s="40" t="str">
        <f t="shared" si="1112"/>
        <v/>
      </c>
    </row>
    <row r="544" spans="1:145">
      <c r="BW544" s="40" t="str">
        <f t="shared" si="1106"/>
        <v/>
      </c>
      <c r="BX544" s="40" t="str">
        <f t="shared" si="1107"/>
        <v/>
      </c>
      <c r="BY544" s="40" t="str">
        <f t="shared" si="1107"/>
        <v/>
      </c>
      <c r="BZ544" s="40" t="str">
        <f t="shared" si="1107"/>
        <v/>
      </c>
      <c r="CA544" s="40" t="str">
        <f t="shared" si="1107"/>
        <v/>
      </c>
      <c r="CB544" s="40" t="str">
        <f t="shared" si="1107"/>
        <v/>
      </c>
      <c r="CC544" s="40" t="str">
        <f t="shared" si="1107"/>
        <v/>
      </c>
      <c r="CD544" s="40" t="str">
        <f t="shared" si="1107"/>
        <v/>
      </c>
      <c r="CE544" s="40" t="str">
        <f t="shared" si="1107"/>
        <v/>
      </c>
      <c r="CF544" s="40" t="str">
        <f t="shared" si="1107"/>
        <v/>
      </c>
      <c r="CG544" s="40" t="str">
        <f t="shared" si="1107"/>
        <v/>
      </c>
      <c r="CH544" s="40" t="str">
        <f t="shared" si="1107"/>
        <v/>
      </c>
      <c r="CI544" s="40" t="str">
        <f t="shared" si="1107"/>
        <v/>
      </c>
      <c r="CJ544" s="40" t="str">
        <f t="shared" si="1107"/>
        <v/>
      </c>
      <c r="CK544" s="40" t="str">
        <f t="shared" si="1107"/>
        <v/>
      </c>
      <c r="CL544" s="40" t="str">
        <f t="shared" si="1107"/>
        <v/>
      </c>
      <c r="CM544" s="40" t="str">
        <f t="shared" si="1107"/>
        <v/>
      </c>
      <c r="CN544" s="40" t="str">
        <f t="shared" si="1108"/>
        <v/>
      </c>
      <c r="CO544" s="40" t="str">
        <f t="shared" si="1108"/>
        <v/>
      </c>
      <c r="CP544" s="40" t="str">
        <f t="shared" si="1108"/>
        <v/>
      </c>
      <c r="CQ544" s="40" t="str">
        <f t="shared" si="1108"/>
        <v/>
      </c>
      <c r="CR544" s="40" t="str">
        <f t="shared" si="1108"/>
        <v/>
      </c>
      <c r="CS544" s="40" t="str">
        <f t="shared" si="1108"/>
        <v/>
      </c>
      <c r="CT544" s="40" t="str">
        <f t="shared" si="1108"/>
        <v/>
      </c>
      <c r="CU544" s="40" t="str">
        <f t="shared" si="1108"/>
        <v/>
      </c>
      <c r="CV544" s="40" t="str">
        <f t="shared" si="1108"/>
        <v/>
      </c>
      <c r="CW544" s="40" t="str">
        <f t="shared" si="1108"/>
        <v/>
      </c>
      <c r="CX544" s="40" t="str">
        <f t="shared" si="1108"/>
        <v/>
      </c>
      <c r="CY544" s="40" t="str">
        <f t="shared" si="1108"/>
        <v/>
      </c>
      <c r="CZ544" s="40" t="str">
        <f t="shared" si="1108"/>
        <v/>
      </c>
      <c r="DA544" s="40" t="str">
        <f t="shared" si="1108"/>
        <v/>
      </c>
      <c r="DB544" s="40" t="str">
        <f t="shared" si="1108"/>
        <v/>
      </c>
      <c r="DC544" s="40" t="str">
        <f t="shared" si="1108"/>
        <v/>
      </c>
      <c r="DD544" s="40" t="str">
        <f t="shared" si="1109"/>
        <v/>
      </c>
      <c r="DE544" s="40" t="str">
        <f t="shared" si="1109"/>
        <v/>
      </c>
      <c r="DF544" s="40" t="str">
        <f t="shared" si="1109"/>
        <v/>
      </c>
      <c r="DG544" s="40" t="str">
        <f t="shared" si="1109"/>
        <v/>
      </c>
      <c r="DH544" s="40" t="str">
        <f t="shared" si="1109"/>
        <v/>
      </c>
      <c r="DI544" s="40" t="str">
        <f t="shared" si="1109"/>
        <v/>
      </c>
      <c r="DJ544" s="40" t="str">
        <f t="shared" si="1109"/>
        <v/>
      </c>
      <c r="DK544" s="40" t="str">
        <f t="shared" si="1109"/>
        <v/>
      </c>
      <c r="DL544" s="40" t="str">
        <f t="shared" si="1109"/>
        <v/>
      </c>
      <c r="DM544" s="40" t="str">
        <f t="shared" si="1109"/>
        <v/>
      </c>
      <c r="DN544" s="40" t="str">
        <f t="shared" si="1109"/>
        <v/>
      </c>
      <c r="DO544" s="40" t="str">
        <f t="shared" si="1109"/>
        <v/>
      </c>
      <c r="DP544" s="40" t="str">
        <f t="shared" si="1109"/>
        <v/>
      </c>
      <c r="DQ544" s="40" t="str">
        <f t="shared" si="1109"/>
        <v/>
      </c>
      <c r="DR544" s="40" t="str">
        <f t="shared" si="1109"/>
        <v/>
      </c>
      <c r="DS544" s="40" t="str">
        <f t="shared" si="1109"/>
        <v/>
      </c>
      <c r="DT544" s="40" t="str">
        <f t="shared" si="1110"/>
        <v/>
      </c>
      <c r="DU544" s="40" t="str">
        <f t="shared" si="1110"/>
        <v/>
      </c>
      <c r="DV544" s="40" t="str">
        <f t="shared" si="1110"/>
        <v/>
      </c>
      <c r="DW544" s="40" t="str">
        <f t="shared" si="1110"/>
        <v/>
      </c>
      <c r="DX544" s="40" t="str">
        <f t="shared" si="1110"/>
        <v/>
      </c>
      <c r="DY544" s="40" t="str">
        <f t="shared" si="1110"/>
        <v/>
      </c>
      <c r="DZ544" s="40" t="str">
        <f t="shared" si="1110"/>
        <v/>
      </c>
      <c r="EA544" s="40" t="str">
        <f t="shared" si="1110"/>
        <v/>
      </c>
      <c r="EB544" s="40" t="str">
        <f t="shared" si="1110"/>
        <v/>
      </c>
      <c r="EC544" s="40" t="str">
        <f t="shared" si="1110"/>
        <v/>
      </c>
      <c r="ED544" s="40" t="str">
        <f t="shared" si="1110"/>
        <v/>
      </c>
      <c r="EE544" s="40" t="str">
        <f t="shared" si="1110"/>
        <v/>
      </c>
      <c r="EF544" s="40" t="str">
        <f t="shared" si="1110"/>
        <v/>
      </c>
      <c r="EG544" s="40" t="str">
        <f t="shared" si="1110"/>
        <v/>
      </c>
      <c r="EH544" s="40" t="str">
        <f t="shared" si="1111"/>
        <v/>
      </c>
      <c r="EI544" s="40" t="str">
        <f t="shared" si="1112"/>
        <v/>
      </c>
      <c r="EJ544" s="40" t="str">
        <f t="shared" si="1112"/>
        <v/>
      </c>
      <c r="EK544" s="40" t="str">
        <f t="shared" si="1112"/>
        <v/>
      </c>
      <c r="EL544" s="40" t="str">
        <f t="shared" si="1112"/>
        <v/>
      </c>
      <c r="EM544" s="40" t="str">
        <f t="shared" si="1112"/>
        <v/>
      </c>
      <c r="EN544" s="40" t="str">
        <f t="shared" si="1112"/>
        <v/>
      </c>
      <c r="EO544" s="40" t="str">
        <f t="shared" si="1112"/>
        <v/>
      </c>
    </row>
    <row r="545" spans="75:145">
      <c r="BW545" s="40" t="str">
        <f t="shared" si="1106"/>
        <v/>
      </c>
      <c r="BX545" s="40" t="str">
        <f t="shared" si="1107"/>
        <v/>
      </c>
      <c r="BY545" s="40" t="str">
        <f t="shared" si="1107"/>
        <v/>
      </c>
      <c r="BZ545" s="40" t="str">
        <f t="shared" si="1107"/>
        <v/>
      </c>
      <c r="CA545" s="40" t="str">
        <f t="shared" si="1107"/>
        <v/>
      </c>
      <c r="CB545" s="40" t="str">
        <f t="shared" si="1107"/>
        <v/>
      </c>
      <c r="CC545" s="40" t="str">
        <f t="shared" si="1107"/>
        <v/>
      </c>
      <c r="CD545" s="40" t="str">
        <f t="shared" si="1107"/>
        <v/>
      </c>
      <c r="CE545" s="40" t="str">
        <f t="shared" si="1107"/>
        <v/>
      </c>
      <c r="CF545" s="40" t="str">
        <f t="shared" si="1107"/>
        <v/>
      </c>
      <c r="CG545" s="40" t="str">
        <f t="shared" si="1107"/>
        <v/>
      </c>
      <c r="CH545" s="40" t="str">
        <f t="shared" si="1107"/>
        <v/>
      </c>
      <c r="CI545" s="40" t="str">
        <f t="shared" si="1107"/>
        <v/>
      </c>
      <c r="CJ545" s="40" t="str">
        <f t="shared" si="1107"/>
        <v/>
      </c>
      <c r="CK545" s="40" t="str">
        <f t="shared" si="1107"/>
        <v/>
      </c>
      <c r="CL545" s="40" t="str">
        <f t="shared" si="1107"/>
        <v/>
      </c>
      <c r="CM545" s="40" t="str">
        <f t="shared" si="1107"/>
        <v/>
      </c>
      <c r="CN545" s="40" t="str">
        <f t="shared" si="1108"/>
        <v/>
      </c>
      <c r="CO545" s="40" t="str">
        <f t="shared" si="1108"/>
        <v/>
      </c>
      <c r="CP545" s="40" t="str">
        <f t="shared" si="1108"/>
        <v/>
      </c>
      <c r="CQ545" s="40" t="str">
        <f t="shared" si="1108"/>
        <v/>
      </c>
      <c r="CR545" s="40" t="str">
        <f t="shared" si="1108"/>
        <v/>
      </c>
      <c r="CS545" s="40" t="str">
        <f t="shared" si="1108"/>
        <v/>
      </c>
      <c r="CT545" s="40" t="str">
        <f t="shared" si="1108"/>
        <v/>
      </c>
      <c r="CU545" s="40" t="str">
        <f t="shared" si="1108"/>
        <v/>
      </c>
      <c r="CV545" s="40" t="str">
        <f t="shared" si="1108"/>
        <v/>
      </c>
      <c r="CW545" s="40" t="str">
        <f t="shared" si="1108"/>
        <v/>
      </c>
      <c r="CX545" s="40" t="str">
        <f t="shared" si="1108"/>
        <v/>
      </c>
      <c r="CY545" s="40" t="str">
        <f t="shared" si="1108"/>
        <v/>
      </c>
      <c r="CZ545" s="40" t="str">
        <f t="shared" si="1108"/>
        <v/>
      </c>
      <c r="DA545" s="40" t="str">
        <f t="shared" si="1108"/>
        <v/>
      </c>
      <c r="DB545" s="40" t="str">
        <f t="shared" si="1108"/>
        <v/>
      </c>
      <c r="DC545" s="40" t="str">
        <f t="shared" si="1108"/>
        <v/>
      </c>
      <c r="DD545" s="40" t="str">
        <f t="shared" si="1109"/>
        <v/>
      </c>
      <c r="DE545" s="40" t="str">
        <f t="shared" si="1109"/>
        <v/>
      </c>
      <c r="DF545" s="40" t="str">
        <f t="shared" si="1109"/>
        <v/>
      </c>
      <c r="DG545" s="40" t="str">
        <f t="shared" si="1109"/>
        <v/>
      </c>
      <c r="DH545" s="40" t="str">
        <f t="shared" si="1109"/>
        <v/>
      </c>
      <c r="DI545" s="40" t="str">
        <f t="shared" si="1109"/>
        <v/>
      </c>
      <c r="DJ545" s="40" t="str">
        <f t="shared" si="1109"/>
        <v/>
      </c>
      <c r="DK545" s="40" t="str">
        <f t="shared" si="1109"/>
        <v/>
      </c>
      <c r="DL545" s="40" t="str">
        <f t="shared" si="1109"/>
        <v/>
      </c>
      <c r="DM545" s="40" t="str">
        <f t="shared" si="1109"/>
        <v/>
      </c>
      <c r="DN545" s="40" t="str">
        <f t="shared" si="1109"/>
        <v/>
      </c>
      <c r="DO545" s="40" t="str">
        <f t="shared" si="1109"/>
        <v/>
      </c>
      <c r="DP545" s="40" t="str">
        <f t="shared" si="1109"/>
        <v/>
      </c>
      <c r="DQ545" s="40" t="str">
        <f t="shared" si="1109"/>
        <v/>
      </c>
      <c r="DR545" s="40" t="str">
        <f t="shared" si="1109"/>
        <v/>
      </c>
      <c r="DS545" s="40" t="str">
        <f t="shared" si="1109"/>
        <v/>
      </c>
      <c r="DT545" s="40" t="str">
        <f t="shared" si="1110"/>
        <v/>
      </c>
      <c r="DU545" s="40" t="str">
        <f t="shared" si="1110"/>
        <v/>
      </c>
      <c r="DV545" s="40" t="str">
        <f t="shared" si="1110"/>
        <v/>
      </c>
      <c r="DW545" s="40" t="str">
        <f t="shared" si="1110"/>
        <v/>
      </c>
      <c r="DX545" s="40" t="str">
        <f t="shared" si="1110"/>
        <v/>
      </c>
      <c r="DY545" s="40" t="str">
        <f t="shared" si="1110"/>
        <v/>
      </c>
      <c r="DZ545" s="40" t="str">
        <f t="shared" si="1110"/>
        <v/>
      </c>
      <c r="EA545" s="40" t="str">
        <f t="shared" si="1110"/>
        <v/>
      </c>
      <c r="EB545" s="40" t="str">
        <f t="shared" si="1110"/>
        <v/>
      </c>
      <c r="EC545" s="40" t="str">
        <f t="shared" si="1110"/>
        <v/>
      </c>
      <c r="ED545" s="40" t="str">
        <f t="shared" si="1110"/>
        <v/>
      </c>
      <c r="EE545" s="40" t="str">
        <f t="shared" si="1110"/>
        <v/>
      </c>
      <c r="EF545" s="40" t="str">
        <f t="shared" si="1110"/>
        <v/>
      </c>
      <c r="EG545" s="40" t="str">
        <f t="shared" si="1110"/>
        <v/>
      </c>
      <c r="EH545" s="40" t="str">
        <f t="shared" si="1111"/>
        <v/>
      </c>
      <c r="EI545" s="40" t="str">
        <f t="shared" si="1112"/>
        <v/>
      </c>
      <c r="EJ545" s="40" t="str">
        <f t="shared" si="1112"/>
        <v/>
      </c>
      <c r="EK545" s="40" t="str">
        <f t="shared" si="1112"/>
        <v/>
      </c>
      <c r="EL545" s="40" t="str">
        <f t="shared" si="1112"/>
        <v/>
      </c>
      <c r="EM545" s="40" t="str">
        <f t="shared" si="1112"/>
        <v/>
      </c>
      <c r="EN545" s="40" t="str">
        <f t="shared" si="1112"/>
        <v/>
      </c>
      <c r="EO545" s="40" t="str">
        <f t="shared" si="1112"/>
        <v/>
      </c>
    </row>
    <row r="546" spans="75:145">
      <c r="BW546" s="40" t="str">
        <f t="shared" si="1106"/>
        <v/>
      </c>
      <c r="BX546" s="40" t="str">
        <f t="shared" si="1107"/>
        <v/>
      </c>
      <c r="BY546" s="40" t="str">
        <f t="shared" si="1107"/>
        <v/>
      </c>
      <c r="BZ546" s="40" t="str">
        <f t="shared" si="1107"/>
        <v/>
      </c>
      <c r="CA546" s="40" t="str">
        <f t="shared" si="1107"/>
        <v/>
      </c>
      <c r="CB546" s="40" t="str">
        <f t="shared" si="1107"/>
        <v/>
      </c>
      <c r="CC546" s="40" t="str">
        <f t="shared" si="1107"/>
        <v/>
      </c>
      <c r="CD546" s="40" t="str">
        <f t="shared" si="1107"/>
        <v/>
      </c>
      <c r="CE546" s="40" t="str">
        <f t="shared" si="1107"/>
        <v/>
      </c>
      <c r="CF546" s="40" t="str">
        <f t="shared" si="1107"/>
        <v/>
      </c>
      <c r="CG546" s="40" t="str">
        <f t="shared" si="1107"/>
        <v/>
      </c>
      <c r="CH546" s="40" t="str">
        <f t="shared" si="1107"/>
        <v/>
      </c>
      <c r="CI546" s="40" t="str">
        <f t="shared" si="1107"/>
        <v/>
      </c>
      <c r="CJ546" s="40" t="str">
        <f t="shared" si="1107"/>
        <v/>
      </c>
      <c r="CK546" s="40" t="str">
        <f t="shared" si="1107"/>
        <v/>
      </c>
      <c r="CL546" s="40" t="str">
        <f t="shared" si="1107"/>
        <v/>
      </c>
      <c r="CM546" s="40" t="str">
        <f t="shared" si="1107"/>
        <v/>
      </c>
      <c r="CN546" s="40" t="str">
        <f t="shared" si="1108"/>
        <v/>
      </c>
      <c r="CO546" s="40" t="str">
        <f t="shared" si="1108"/>
        <v/>
      </c>
      <c r="CP546" s="40" t="str">
        <f t="shared" si="1108"/>
        <v/>
      </c>
      <c r="CQ546" s="40" t="str">
        <f t="shared" si="1108"/>
        <v/>
      </c>
      <c r="CR546" s="40" t="str">
        <f t="shared" si="1108"/>
        <v/>
      </c>
      <c r="CS546" s="40" t="str">
        <f t="shared" si="1108"/>
        <v/>
      </c>
      <c r="CT546" s="40" t="str">
        <f t="shared" si="1108"/>
        <v/>
      </c>
      <c r="CU546" s="40" t="str">
        <f t="shared" si="1108"/>
        <v/>
      </c>
      <c r="CV546" s="40" t="str">
        <f t="shared" si="1108"/>
        <v/>
      </c>
      <c r="CW546" s="40" t="str">
        <f t="shared" si="1108"/>
        <v/>
      </c>
      <c r="CX546" s="40" t="str">
        <f t="shared" si="1108"/>
        <v/>
      </c>
      <c r="CY546" s="40" t="str">
        <f t="shared" si="1108"/>
        <v/>
      </c>
      <c r="CZ546" s="40" t="str">
        <f t="shared" si="1108"/>
        <v/>
      </c>
      <c r="DA546" s="40" t="str">
        <f t="shared" si="1108"/>
        <v/>
      </c>
      <c r="DB546" s="40" t="str">
        <f t="shared" si="1108"/>
        <v/>
      </c>
      <c r="DC546" s="40" t="str">
        <f t="shared" si="1108"/>
        <v/>
      </c>
      <c r="DD546" s="40" t="str">
        <f t="shared" si="1109"/>
        <v/>
      </c>
      <c r="DE546" s="40" t="str">
        <f t="shared" si="1109"/>
        <v/>
      </c>
      <c r="DF546" s="40" t="str">
        <f t="shared" si="1109"/>
        <v/>
      </c>
      <c r="DG546" s="40" t="str">
        <f t="shared" si="1109"/>
        <v/>
      </c>
      <c r="DH546" s="40" t="str">
        <f t="shared" si="1109"/>
        <v/>
      </c>
      <c r="DI546" s="40" t="str">
        <f t="shared" si="1109"/>
        <v/>
      </c>
      <c r="DJ546" s="40" t="str">
        <f t="shared" si="1109"/>
        <v/>
      </c>
      <c r="DK546" s="40" t="str">
        <f t="shared" si="1109"/>
        <v/>
      </c>
      <c r="DL546" s="40" t="str">
        <f t="shared" si="1109"/>
        <v/>
      </c>
      <c r="DM546" s="40" t="str">
        <f t="shared" si="1109"/>
        <v/>
      </c>
      <c r="DN546" s="40" t="str">
        <f t="shared" si="1109"/>
        <v/>
      </c>
      <c r="DO546" s="40" t="str">
        <f t="shared" si="1109"/>
        <v/>
      </c>
      <c r="DP546" s="40" t="str">
        <f t="shared" si="1109"/>
        <v/>
      </c>
      <c r="DQ546" s="40" t="str">
        <f t="shared" si="1109"/>
        <v/>
      </c>
      <c r="DR546" s="40" t="str">
        <f t="shared" si="1109"/>
        <v/>
      </c>
      <c r="DS546" s="40" t="str">
        <f t="shared" si="1109"/>
        <v/>
      </c>
      <c r="DT546" s="40" t="str">
        <f t="shared" si="1110"/>
        <v/>
      </c>
      <c r="DU546" s="40" t="str">
        <f t="shared" si="1110"/>
        <v/>
      </c>
      <c r="DV546" s="40" t="str">
        <f t="shared" si="1110"/>
        <v/>
      </c>
      <c r="DW546" s="40" t="str">
        <f t="shared" si="1110"/>
        <v/>
      </c>
      <c r="DX546" s="40" t="str">
        <f t="shared" si="1110"/>
        <v/>
      </c>
      <c r="DY546" s="40" t="str">
        <f t="shared" si="1110"/>
        <v/>
      </c>
      <c r="DZ546" s="40" t="str">
        <f t="shared" si="1110"/>
        <v/>
      </c>
      <c r="EA546" s="40" t="str">
        <f t="shared" si="1110"/>
        <v/>
      </c>
      <c r="EB546" s="40" t="str">
        <f t="shared" si="1110"/>
        <v/>
      </c>
      <c r="EC546" s="40" t="str">
        <f t="shared" si="1110"/>
        <v/>
      </c>
      <c r="ED546" s="40" t="str">
        <f t="shared" si="1110"/>
        <v/>
      </c>
      <c r="EE546" s="40" t="str">
        <f t="shared" si="1110"/>
        <v/>
      </c>
      <c r="EF546" s="40" t="str">
        <f t="shared" si="1110"/>
        <v/>
      </c>
      <c r="EG546" s="40" t="str">
        <f t="shared" si="1110"/>
        <v/>
      </c>
      <c r="EH546" s="40" t="str">
        <f t="shared" si="1111"/>
        <v/>
      </c>
      <c r="EI546" s="40" t="str">
        <f t="shared" si="1112"/>
        <v/>
      </c>
      <c r="EJ546" s="40" t="str">
        <f t="shared" si="1112"/>
        <v/>
      </c>
      <c r="EK546" s="40" t="str">
        <f t="shared" si="1112"/>
        <v/>
      </c>
      <c r="EL546" s="40" t="str">
        <f t="shared" si="1112"/>
        <v/>
      </c>
      <c r="EM546" s="40" t="str">
        <f t="shared" si="1112"/>
        <v/>
      </c>
      <c r="EN546" s="40" t="str">
        <f t="shared" si="1112"/>
        <v/>
      </c>
      <c r="EO546" s="40" t="str">
        <f t="shared" si="1112"/>
        <v/>
      </c>
    </row>
    <row r="547" spans="75:145">
      <c r="BW547" s="40" t="str">
        <f t="shared" si="1106"/>
        <v/>
      </c>
      <c r="BX547" s="40" t="str">
        <f t="shared" si="1107"/>
        <v/>
      </c>
      <c r="BY547" s="40" t="str">
        <f t="shared" si="1107"/>
        <v/>
      </c>
      <c r="BZ547" s="40" t="str">
        <f t="shared" si="1107"/>
        <v/>
      </c>
      <c r="CA547" s="40" t="str">
        <f t="shared" si="1107"/>
        <v/>
      </c>
      <c r="CB547" s="40" t="str">
        <f t="shared" si="1107"/>
        <v/>
      </c>
      <c r="CC547" s="40" t="str">
        <f t="shared" si="1107"/>
        <v/>
      </c>
      <c r="CD547" s="40" t="str">
        <f t="shared" si="1107"/>
        <v/>
      </c>
      <c r="CE547" s="40" t="str">
        <f t="shared" si="1107"/>
        <v/>
      </c>
      <c r="CF547" s="40" t="str">
        <f t="shared" si="1107"/>
        <v/>
      </c>
      <c r="CG547" s="40" t="str">
        <f t="shared" si="1107"/>
        <v/>
      </c>
      <c r="CH547" s="40" t="str">
        <f t="shared" si="1107"/>
        <v/>
      </c>
      <c r="CI547" s="40" t="str">
        <f t="shared" si="1107"/>
        <v/>
      </c>
      <c r="CJ547" s="40" t="str">
        <f t="shared" si="1107"/>
        <v/>
      </c>
      <c r="CK547" s="40" t="str">
        <f t="shared" si="1107"/>
        <v/>
      </c>
      <c r="CL547" s="40" t="str">
        <f t="shared" si="1107"/>
        <v/>
      </c>
      <c r="CM547" s="40" t="str">
        <f t="shared" si="1107"/>
        <v/>
      </c>
      <c r="CN547" s="40" t="str">
        <f t="shared" si="1108"/>
        <v/>
      </c>
      <c r="CO547" s="40" t="str">
        <f t="shared" si="1108"/>
        <v/>
      </c>
      <c r="CP547" s="40" t="str">
        <f t="shared" si="1108"/>
        <v/>
      </c>
      <c r="CQ547" s="40" t="str">
        <f t="shared" si="1108"/>
        <v/>
      </c>
      <c r="CR547" s="40" t="str">
        <f t="shared" si="1108"/>
        <v/>
      </c>
      <c r="CS547" s="40" t="str">
        <f t="shared" si="1108"/>
        <v/>
      </c>
      <c r="CT547" s="40" t="str">
        <f t="shared" si="1108"/>
        <v/>
      </c>
      <c r="CU547" s="40" t="str">
        <f t="shared" si="1108"/>
        <v/>
      </c>
      <c r="CV547" s="40" t="str">
        <f t="shared" si="1108"/>
        <v/>
      </c>
      <c r="CW547" s="40" t="str">
        <f t="shared" si="1108"/>
        <v/>
      </c>
      <c r="CX547" s="40" t="str">
        <f t="shared" si="1108"/>
        <v/>
      </c>
      <c r="CY547" s="40" t="str">
        <f t="shared" si="1108"/>
        <v/>
      </c>
      <c r="CZ547" s="40" t="str">
        <f t="shared" si="1108"/>
        <v/>
      </c>
      <c r="DA547" s="40" t="str">
        <f t="shared" si="1108"/>
        <v/>
      </c>
      <c r="DB547" s="40" t="str">
        <f t="shared" si="1108"/>
        <v/>
      </c>
      <c r="DC547" s="40" t="str">
        <f t="shared" si="1108"/>
        <v/>
      </c>
      <c r="DD547" s="40" t="str">
        <f t="shared" si="1109"/>
        <v/>
      </c>
      <c r="DE547" s="40" t="str">
        <f t="shared" si="1109"/>
        <v/>
      </c>
      <c r="DF547" s="40" t="str">
        <f t="shared" si="1109"/>
        <v/>
      </c>
      <c r="DG547" s="40" t="str">
        <f t="shared" si="1109"/>
        <v/>
      </c>
      <c r="DH547" s="40" t="str">
        <f t="shared" si="1109"/>
        <v/>
      </c>
      <c r="DI547" s="40" t="str">
        <f t="shared" si="1109"/>
        <v/>
      </c>
      <c r="DJ547" s="40" t="str">
        <f t="shared" si="1109"/>
        <v/>
      </c>
      <c r="DK547" s="40" t="str">
        <f t="shared" si="1109"/>
        <v/>
      </c>
      <c r="DL547" s="40" t="str">
        <f t="shared" si="1109"/>
        <v/>
      </c>
      <c r="DM547" s="40" t="str">
        <f t="shared" si="1109"/>
        <v/>
      </c>
      <c r="DN547" s="40" t="str">
        <f t="shared" si="1109"/>
        <v/>
      </c>
      <c r="DO547" s="40" t="str">
        <f t="shared" si="1109"/>
        <v/>
      </c>
      <c r="DP547" s="40" t="str">
        <f t="shared" si="1109"/>
        <v/>
      </c>
      <c r="DQ547" s="40" t="str">
        <f t="shared" si="1109"/>
        <v/>
      </c>
      <c r="DR547" s="40" t="str">
        <f t="shared" si="1109"/>
        <v/>
      </c>
      <c r="DS547" s="40" t="str">
        <f t="shared" si="1109"/>
        <v/>
      </c>
      <c r="DT547" s="40" t="str">
        <f t="shared" si="1110"/>
        <v/>
      </c>
      <c r="DU547" s="40" t="str">
        <f t="shared" si="1110"/>
        <v/>
      </c>
      <c r="DV547" s="40" t="str">
        <f t="shared" si="1110"/>
        <v/>
      </c>
      <c r="DW547" s="40" t="str">
        <f t="shared" si="1110"/>
        <v/>
      </c>
      <c r="DX547" s="40" t="str">
        <f t="shared" si="1110"/>
        <v/>
      </c>
      <c r="DY547" s="40" t="str">
        <f t="shared" si="1110"/>
        <v/>
      </c>
      <c r="DZ547" s="40" t="str">
        <f t="shared" si="1110"/>
        <v/>
      </c>
      <c r="EA547" s="40" t="str">
        <f t="shared" si="1110"/>
        <v/>
      </c>
      <c r="EB547" s="40" t="str">
        <f t="shared" si="1110"/>
        <v/>
      </c>
      <c r="EC547" s="40" t="str">
        <f t="shared" si="1110"/>
        <v/>
      </c>
      <c r="ED547" s="40" t="str">
        <f t="shared" si="1110"/>
        <v/>
      </c>
      <c r="EE547" s="40" t="str">
        <f t="shared" si="1110"/>
        <v/>
      </c>
      <c r="EF547" s="40" t="str">
        <f t="shared" si="1110"/>
        <v/>
      </c>
      <c r="EG547" s="40" t="str">
        <f t="shared" si="1110"/>
        <v/>
      </c>
      <c r="EH547" s="40" t="str">
        <f t="shared" si="1111"/>
        <v/>
      </c>
      <c r="EI547" s="40" t="str">
        <f t="shared" si="1112"/>
        <v/>
      </c>
      <c r="EJ547" s="40" t="str">
        <f t="shared" si="1112"/>
        <v/>
      </c>
      <c r="EK547" s="40" t="str">
        <f t="shared" si="1112"/>
        <v/>
      </c>
      <c r="EL547" s="40" t="str">
        <f t="shared" si="1112"/>
        <v/>
      </c>
      <c r="EM547" s="40" t="str">
        <f t="shared" si="1112"/>
        <v/>
      </c>
      <c r="EN547" s="40" t="str">
        <f t="shared" si="1112"/>
        <v/>
      </c>
      <c r="EO547" s="40" t="str">
        <f t="shared" si="1112"/>
        <v/>
      </c>
    </row>
    <row r="548" spans="75:145">
      <c r="BW548" s="40" t="str">
        <f t="shared" si="1106"/>
        <v/>
      </c>
      <c r="BX548" s="40" t="str">
        <f t="shared" si="1107"/>
        <v/>
      </c>
      <c r="BY548" s="40" t="str">
        <f t="shared" si="1107"/>
        <v/>
      </c>
      <c r="BZ548" s="40" t="str">
        <f t="shared" si="1107"/>
        <v/>
      </c>
      <c r="CA548" s="40" t="str">
        <f t="shared" si="1107"/>
        <v/>
      </c>
      <c r="CB548" s="40" t="str">
        <f t="shared" si="1107"/>
        <v/>
      </c>
      <c r="CC548" s="40" t="str">
        <f t="shared" si="1107"/>
        <v/>
      </c>
      <c r="CD548" s="40" t="str">
        <f t="shared" si="1107"/>
        <v/>
      </c>
      <c r="CE548" s="40" t="str">
        <f t="shared" si="1107"/>
        <v/>
      </c>
      <c r="CF548" s="40" t="str">
        <f t="shared" si="1107"/>
        <v/>
      </c>
      <c r="CG548" s="40" t="str">
        <f t="shared" si="1107"/>
        <v/>
      </c>
      <c r="CH548" s="40" t="str">
        <f t="shared" si="1107"/>
        <v/>
      </c>
      <c r="CI548" s="40" t="str">
        <f t="shared" si="1107"/>
        <v/>
      </c>
      <c r="CJ548" s="40" t="str">
        <f t="shared" si="1107"/>
        <v/>
      </c>
      <c r="CK548" s="40" t="str">
        <f t="shared" si="1107"/>
        <v/>
      </c>
      <c r="CL548" s="40" t="str">
        <f t="shared" si="1107"/>
        <v/>
      </c>
      <c r="CM548" s="40" t="str">
        <f t="shared" si="1107"/>
        <v/>
      </c>
      <c r="CN548" s="40" t="str">
        <f t="shared" si="1108"/>
        <v/>
      </c>
      <c r="CO548" s="40" t="str">
        <f t="shared" si="1108"/>
        <v/>
      </c>
      <c r="CP548" s="40" t="str">
        <f t="shared" si="1108"/>
        <v/>
      </c>
      <c r="CQ548" s="40" t="str">
        <f t="shared" si="1108"/>
        <v/>
      </c>
      <c r="CR548" s="40" t="str">
        <f t="shared" si="1108"/>
        <v/>
      </c>
      <c r="CS548" s="40" t="str">
        <f t="shared" si="1108"/>
        <v/>
      </c>
      <c r="CT548" s="40" t="str">
        <f t="shared" si="1108"/>
        <v/>
      </c>
      <c r="CU548" s="40" t="str">
        <f t="shared" si="1108"/>
        <v/>
      </c>
      <c r="CV548" s="40" t="str">
        <f t="shared" si="1108"/>
        <v/>
      </c>
      <c r="CW548" s="40" t="str">
        <f t="shared" si="1108"/>
        <v/>
      </c>
      <c r="CX548" s="40" t="str">
        <f t="shared" si="1108"/>
        <v/>
      </c>
      <c r="CY548" s="40" t="str">
        <f t="shared" si="1108"/>
        <v/>
      </c>
      <c r="CZ548" s="40" t="str">
        <f t="shared" si="1108"/>
        <v/>
      </c>
      <c r="DA548" s="40" t="str">
        <f t="shared" si="1108"/>
        <v/>
      </c>
      <c r="DB548" s="40" t="str">
        <f t="shared" si="1108"/>
        <v/>
      </c>
      <c r="DC548" s="40" t="str">
        <f t="shared" si="1108"/>
        <v/>
      </c>
      <c r="DD548" s="40" t="str">
        <f t="shared" si="1109"/>
        <v/>
      </c>
      <c r="DE548" s="40" t="str">
        <f t="shared" si="1109"/>
        <v/>
      </c>
      <c r="DF548" s="40" t="str">
        <f t="shared" si="1109"/>
        <v/>
      </c>
      <c r="DG548" s="40" t="str">
        <f t="shared" si="1109"/>
        <v/>
      </c>
      <c r="DH548" s="40" t="str">
        <f t="shared" si="1109"/>
        <v/>
      </c>
      <c r="DI548" s="40" t="str">
        <f t="shared" si="1109"/>
        <v/>
      </c>
      <c r="DJ548" s="40" t="str">
        <f t="shared" si="1109"/>
        <v/>
      </c>
      <c r="DK548" s="40" t="str">
        <f t="shared" si="1109"/>
        <v/>
      </c>
      <c r="DL548" s="40" t="str">
        <f t="shared" si="1109"/>
        <v/>
      </c>
      <c r="DM548" s="40" t="str">
        <f t="shared" si="1109"/>
        <v/>
      </c>
      <c r="DN548" s="40" t="str">
        <f t="shared" si="1109"/>
        <v/>
      </c>
      <c r="DO548" s="40" t="str">
        <f t="shared" si="1109"/>
        <v/>
      </c>
      <c r="DP548" s="40" t="str">
        <f t="shared" si="1109"/>
        <v/>
      </c>
      <c r="DQ548" s="40" t="str">
        <f t="shared" si="1109"/>
        <v/>
      </c>
      <c r="DR548" s="40" t="str">
        <f t="shared" si="1109"/>
        <v/>
      </c>
      <c r="DS548" s="40" t="str">
        <f t="shared" si="1109"/>
        <v/>
      </c>
      <c r="DT548" s="40" t="str">
        <f t="shared" si="1110"/>
        <v/>
      </c>
      <c r="DU548" s="40" t="str">
        <f t="shared" si="1110"/>
        <v/>
      </c>
      <c r="DV548" s="40" t="str">
        <f t="shared" si="1110"/>
        <v/>
      </c>
      <c r="DW548" s="40" t="str">
        <f t="shared" si="1110"/>
        <v/>
      </c>
      <c r="DX548" s="40" t="str">
        <f t="shared" si="1110"/>
        <v/>
      </c>
      <c r="DY548" s="40" t="str">
        <f t="shared" si="1110"/>
        <v/>
      </c>
      <c r="DZ548" s="40" t="str">
        <f t="shared" si="1110"/>
        <v/>
      </c>
      <c r="EA548" s="40" t="str">
        <f t="shared" si="1110"/>
        <v/>
      </c>
      <c r="EB548" s="40" t="str">
        <f t="shared" si="1110"/>
        <v/>
      </c>
      <c r="EC548" s="40" t="str">
        <f t="shared" si="1110"/>
        <v/>
      </c>
      <c r="ED548" s="40" t="str">
        <f t="shared" si="1110"/>
        <v/>
      </c>
      <c r="EE548" s="40" t="str">
        <f t="shared" si="1110"/>
        <v/>
      </c>
      <c r="EF548" s="40" t="str">
        <f t="shared" si="1110"/>
        <v/>
      </c>
      <c r="EG548" s="40" t="str">
        <f t="shared" si="1110"/>
        <v/>
      </c>
      <c r="EH548" s="40" t="str">
        <f t="shared" si="1111"/>
        <v/>
      </c>
      <c r="EI548" s="40" t="str">
        <f t="shared" si="1112"/>
        <v/>
      </c>
      <c r="EJ548" s="40" t="str">
        <f t="shared" si="1112"/>
        <v/>
      </c>
      <c r="EK548" s="40" t="str">
        <f t="shared" si="1112"/>
        <v/>
      </c>
      <c r="EL548" s="40" t="str">
        <f t="shared" si="1112"/>
        <v/>
      </c>
      <c r="EM548" s="40" t="str">
        <f t="shared" si="1112"/>
        <v/>
      </c>
      <c r="EN548" s="40" t="str">
        <f t="shared" si="1112"/>
        <v/>
      </c>
      <c r="EO548" s="40" t="str">
        <f t="shared" si="1112"/>
        <v/>
      </c>
    </row>
    <row r="549" spans="75:145">
      <c r="BW549" s="40" t="str">
        <f t="shared" si="1106"/>
        <v/>
      </c>
      <c r="BX549" s="40" t="str">
        <f t="shared" si="1107"/>
        <v/>
      </c>
      <c r="BY549" s="40" t="str">
        <f t="shared" si="1107"/>
        <v/>
      </c>
      <c r="BZ549" s="40" t="str">
        <f t="shared" si="1107"/>
        <v/>
      </c>
      <c r="CA549" s="40" t="str">
        <f t="shared" si="1107"/>
        <v/>
      </c>
      <c r="CB549" s="40" t="str">
        <f t="shared" si="1107"/>
        <v/>
      </c>
      <c r="CC549" s="40" t="str">
        <f t="shared" si="1107"/>
        <v/>
      </c>
      <c r="CD549" s="40" t="str">
        <f t="shared" si="1107"/>
        <v/>
      </c>
      <c r="CE549" s="40" t="str">
        <f t="shared" si="1107"/>
        <v/>
      </c>
      <c r="CF549" s="40" t="str">
        <f t="shared" si="1107"/>
        <v/>
      </c>
      <c r="CG549" s="40" t="str">
        <f t="shared" si="1107"/>
        <v/>
      </c>
      <c r="CH549" s="40" t="str">
        <f t="shared" si="1107"/>
        <v/>
      </c>
      <c r="CI549" s="40" t="str">
        <f t="shared" si="1107"/>
        <v/>
      </c>
      <c r="CJ549" s="40" t="str">
        <f t="shared" si="1107"/>
        <v/>
      </c>
      <c r="CK549" s="40" t="str">
        <f t="shared" si="1107"/>
        <v/>
      </c>
      <c r="CL549" s="40" t="str">
        <f t="shared" si="1107"/>
        <v/>
      </c>
      <c r="CM549" s="40" t="str">
        <f t="shared" si="1107"/>
        <v/>
      </c>
      <c r="CN549" s="40" t="str">
        <f t="shared" si="1108"/>
        <v/>
      </c>
      <c r="CO549" s="40" t="str">
        <f t="shared" si="1108"/>
        <v/>
      </c>
      <c r="CP549" s="40" t="str">
        <f t="shared" si="1108"/>
        <v/>
      </c>
      <c r="CQ549" s="40" t="str">
        <f t="shared" si="1108"/>
        <v/>
      </c>
      <c r="CR549" s="40" t="str">
        <f t="shared" si="1108"/>
        <v/>
      </c>
      <c r="CS549" s="40" t="str">
        <f t="shared" si="1108"/>
        <v/>
      </c>
      <c r="CT549" s="40" t="str">
        <f t="shared" si="1108"/>
        <v/>
      </c>
      <c r="CU549" s="40" t="str">
        <f t="shared" si="1108"/>
        <v/>
      </c>
      <c r="CV549" s="40" t="str">
        <f t="shared" si="1108"/>
        <v/>
      </c>
      <c r="CW549" s="40" t="str">
        <f t="shared" si="1108"/>
        <v/>
      </c>
      <c r="CX549" s="40" t="str">
        <f t="shared" si="1108"/>
        <v/>
      </c>
      <c r="CY549" s="40" t="str">
        <f t="shared" si="1108"/>
        <v/>
      </c>
      <c r="CZ549" s="40" t="str">
        <f t="shared" si="1108"/>
        <v/>
      </c>
      <c r="DA549" s="40" t="str">
        <f t="shared" si="1108"/>
        <v/>
      </c>
      <c r="DB549" s="40" t="str">
        <f t="shared" si="1108"/>
        <v/>
      </c>
      <c r="DC549" s="40" t="str">
        <f t="shared" si="1108"/>
        <v/>
      </c>
      <c r="DD549" s="40" t="str">
        <f t="shared" si="1109"/>
        <v/>
      </c>
      <c r="DE549" s="40" t="str">
        <f t="shared" si="1109"/>
        <v/>
      </c>
      <c r="DF549" s="40" t="str">
        <f t="shared" si="1109"/>
        <v/>
      </c>
      <c r="DG549" s="40" t="str">
        <f t="shared" si="1109"/>
        <v/>
      </c>
      <c r="DH549" s="40" t="str">
        <f t="shared" si="1109"/>
        <v/>
      </c>
      <c r="DI549" s="40" t="str">
        <f t="shared" si="1109"/>
        <v/>
      </c>
      <c r="DJ549" s="40" t="str">
        <f t="shared" si="1109"/>
        <v/>
      </c>
      <c r="DK549" s="40" t="str">
        <f t="shared" si="1109"/>
        <v/>
      </c>
      <c r="DL549" s="40" t="str">
        <f t="shared" si="1109"/>
        <v/>
      </c>
      <c r="DM549" s="40" t="str">
        <f t="shared" si="1109"/>
        <v/>
      </c>
      <c r="DN549" s="40" t="str">
        <f t="shared" si="1109"/>
        <v/>
      </c>
      <c r="DO549" s="40" t="str">
        <f t="shared" si="1109"/>
        <v/>
      </c>
      <c r="DP549" s="40" t="str">
        <f t="shared" si="1109"/>
        <v/>
      </c>
      <c r="DQ549" s="40" t="str">
        <f t="shared" si="1109"/>
        <v/>
      </c>
      <c r="DR549" s="40" t="str">
        <f t="shared" si="1109"/>
        <v/>
      </c>
      <c r="DS549" s="40" t="str">
        <f t="shared" si="1109"/>
        <v/>
      </c>
      <c r="DT549" s="40" t="str">
        <f t="shared" si="1110"/>
        <v/>
      </c>
      <c r="DU549" s="40" t="str">
        <f t="shared" si="1110"/>
        <v/>
      </c>
      <c r="DV549" s="40" t="str">
        <f t="shared" si="1110"/>
        <v/>
      </c>
      <c r="DW549" s="40" t="str">
        <f t="shared" si="1110"/>
        <v/>
      </c>
      <c r="DX549" s="40" t="str">
        <f t="shared" si="1110"/>
        <v/>
      </c>
      <c r="DY549" s="40" t="str">
        <f t="shared" si="1110"/>
        <v/>
      </c>
      <c r="DZ549" s="40" t="str">
        <f t="shared" si="1110"/>
        <v/>
      </c>
      <c r="EA549" s="40" t="str">
        <f t="shared" si="1110"/>
        <v/>
      </c>
      <c r="EB549" s="40" t="str">
        <f t="shared" si="1110"/>
        <v/>
      </c>
      <c r="EC549" s="40" t="str">
        <f t="shared" si="1110"/>
        <v/>
      </c>
      <c r="ED549" s="40" t="str">
        <f t="shared" si="1110"/>
        <v/>
      </c>
      <c r="EE549" s="40" t="str">
        <f t="shared" si="1110"/>
        <v/>
      </c>
      <c r="EF549" s="40" t="str">
        <f t="shared" si="1110"/>
        <v/>
      </c>
      <c r="EG549" s="40" t="str">
        <f t="shared" si="1110"/>
        <v/>
      </c>
      <c r="EH549" s="40" t="str">
        <f t="shared" si="1111"/>
        <v/>
      </c>
      <c r="EI549" s="40" t="str">
        <f t="shared" si="1112"/>
        <v/>
      </c>
      <c r="EJ549" s="40" t="str">
        <f t="shared" si="1112"/>
        <v/>
      </c>
      <c r="EK549" s="40" t="str">
        <f t="shared" si="1112"/>
        <v/>
      </c>
      <c r="EL549" s="40" t="str">
        <f t="shared" si="1112"/>
        <v/>
      </c>
      <c r="EM549" s="40" t="str">
        <f t="shared" si="1112"/>
        <v/>
      </c>
      <c r="EN549" s="40" t="str">
        <f t="shared" si="1112"/>
        <v/>
      </c>
      <c r="EO549" s="40" t="str">
        <f t="shared" si="1112"/>
        <v/>
      </c>
    </row>
    <row r="550" spans="75:145">
      <c r="BW550" s="40" t="str">
        <f t="shared" si="1106"/>
        <v/>
      </c>
      <c r="BX550" s="40" t="str">
        <f t="shared" ref="BX550:CM565" si="1113">IF(D550="","","|n|cffffcc00"&amp;BX$2&amp;"：|r"&amp;D550&amp;BX$1)</f>
        <v/>
      </c>
      <c r="BY550" s="40" t="str">
        <f t="shared" si="1113"/>
        <v/>
      </c>
      <c r="BZ550" s="40" t="str">
        <f t="shared" si="1113"/>
        <v/>
      </c>
      <c r="CA550" s="40" t="str">
        <f t="shared" si="1113"/>
        <v/>
      </c>
      <c r="CB550" s="40" t="str">
        <f t="shared" si="1113"/>
        <v/>
      </c>
      <c r="CC550" s="40" t="str">
        <f t="shared" si="1113"/>
        <v/>
      </c>
      <c r="CD550" s="40" t="str">
        <f t="shared" si="1113"/>
        <v/>
      </c>
      <c r="CE550" s="40" t="str">
        <f t="shared" si="1113"/>
        <v/>
      </c>
      <c r="CF550" s="40" t="str">
        <f t="shared" si="1113"/>
        <v/>
      </c>
      <c r="CG550" s="40" t="str">
        <f t="shared" si="1113"/>
        <v/>
      </c>
      <c r="CH550" s="40" t="str">
        <f t="shared" si="1113"/>
        <v/>
      </c>
      <c r="CI550" s="40" t="str">
        <f t="shared" si="1113"/>
        <v/>
      </c>
      <c r="CJ550" s="40" t="str">
        <f t="shared" si="1113"/>
        <v/>
      </c>
      <c r="CK550" s="40" t="str">
        <f t="shared" si="1113"/>
        <v/>
      </c>
      <c r="CL550" s="40" t="str">
        <f t="shared" si="1113"/>
        <v/>
      </c>
      <c r="CM550" s="40" t="str">
        <f t="shared" si="1113"/>
        <v/>
      </c>
      <c r="CN550" s="40" t="str">
        <f t="shared" si="1108"/>
        <v/>
      </c>
      <c r="CO550" s="40" t="str">
        <f t="shared" si="1108"/>
        <v/>
      </c>
      <c r="CP550" s="40" t="str">
        <f t="shared" si="1108"/>
        <v/>
      </c>
      <c r="CQ550" s="40" t="str">
        <f t="shared" si="1108"/>
        <v/>
      </c>
      <c r="CR550" s="40" t="str">
        <f t="shared" si="1108"/>
        <v/>
      </c>
      <c r="CS550" s="40" t="str">
        <f t="shared" si="1108"/>
        <v/>
      </c>
      <c r="CT550" s="40" t="str">
        <f t="shared" si="1108"/>
        <v/>
      </c>
      <c r="CU550" s="40" t="str">
        <f t="shared" si="1108"/>
        <v/>
      </c>
      <c r="CV550" s="40" t="str">
        <f t="shared" si="1108"/>
        <v/>
      </c>
      <c r="CW550" s="40" t="str">
        <f t="shared" si="1108"/>
        <v/>
      </c>
      <c r="CX550" s="40" t="str">
        <f t="shared" si="1108"/>
        <v/>
      </c>
      <c r="CY550" s="40" t="str">
        <f t="shared" si="1108"/>
        <v/>
      </c>
      <c r="CZ550" s="40" t="str">
        <f t="shared" si="1108"/>
        <v/>
      </c>
      <c r="DA550" s="40" t="str">
        <f t="shared" si="1108"/>
        <v/>
      </c>
      <c r="DB550" s="40" t="str">
        <f t="shared" si="1108"/>
        <v/>
      </c>
      <c r="DC550" s="40" t="str">
        <f t="shared" si="1108"/>
        <v/>
      </c>
      <c r="DD550" s="40" t="str">
        <f t="shared" si="1109"/>
        <v/>
      </c>
      <c r="DE550" s="40" t="str">
        <f t="shared" si="1109"/>
        <v/>
      </c>
      <c r="DF550" s="40" t="str">
        <f t="shared" si="1109"/>
        <v/>
      </c>
      <c r="DG550" s="40" t="str">
        <f t="shared" si="1109"/>
        <v/>
      </c>
      <c r="DH550" s="40" t="str">
        <f t="shared" si="1109"/>
        <v/>
      </c>
      <c r="DI550" s="40" t="str">
        <f t="shared" si="1109"/>
        <v/>
      </c>
      <c r="DJ550" s="40" t="str">
        <f t="shared" si="1109"/>
        <v/>
      </c>
      <c r="DK550" s="40" t="str">
        <f t="shared" si="1109"/>
        <v/>
      </c>
      <c r="DL550" s="40" t="str">
        <f t="shared" si="1109"/>
        <v/>
      </c>
      <c r="DM550" s="40" t="str">
        <f t="shared" si="1109"/>
        <v/>
      </c>
      <c r="DN550" s="40" t="str">
        <f t="shared" si="1109"/>
        <v/>
      </c>
      <c r="DO550" s="40" t="str">
        <f t="shared" si="1109"/>
        <v/>
      </c>
      <c r="DP550" s="40" t="str">
        <f t="shared" si="1109"/>
        <v/>
      </c>
      <c r="DQ550" s="40" t="str">
        <f t="shared" si="1109"/>
        <v/>
      </c>
      <c r="DR550" s="40" t="str">
        <f t="shared" si="1109"/>
        <v/>
      </c>
      <c r="DS550" s="40" t="str">
        <f t="shared" si="1109"/>
        <v/>
      </c>
      <c r="DT550" s="40" t="str">
        <f t="shared" si="1110"/>
        <v/>
      </c>
      <c r="DU550" s="40" t="str">
        <f t="shared" si="1110"/>
        <v/>
      </c>
      <c r="DV550" s="40" t="str">
        <f t="shared" si="1110"/>
        <v/>
      </c>
      <c r="DW550" s="40" t="str">
        <f t="shared" si="1110"/>
        <v/>
      </c>
      <c r="DX550" s="40" t="str">
        <f t="shared" si="1110"/>
        <v/>
      </c>
      <c r="DY550" s="40" t="str">
        <f t="shared" si="1110"/>
        <v/>
      </c>
      <c r="DZ550" s="40" t="str">
        <f t="shared" si="1110"/>
        <v/>
      </c>
      <c r="EA550" s="40" t="str">
        <f t="shared" si="1110"/>
        <v/>
      </c>
      <c r="EB550" s="40" t="str">
        <f t="shared" si="1110"/>
        <v/>
      </c>
      <c r="EC550" s="40" t="str">
        <f t="shared" si="1110"/>
        <v/>
      </c>
      <c r="ED550" s="40" t="str">
        <f t="shared" si="1110"/>
        <v/>
      </c>
      <c r="EE550" s="40" t="str">
        <f t="shared" si="1110"/>
        <v/>
      </c>
      <c r="EF550" s="40" t="str">
        <f t="shared" si="1110"/>
        <v/>
      </c>
      <c r="EG550" s="40" t="str">
        <f t="shared" si="1110"/>
        <v/>
      </c>
      <c r="EH550" s="40" t="str">
        <f t="shared" si="1111"/>
        <v/>
      </c>
      <c r="EI550" s="40" t="str">
        <f t="shared" si="1112"/>
        <v/>
      </c>
      <c r="EJ550" s="40" t="str">
        <f t="shared" si="1112"/>
        <v/>
      </c>
      <c r="EK550" s="40" t="str">
        <f t="shared" si="1112"/>
        <v/>
      </c>
      <c r="EL550" s="40" t="str">
        <f t="shared" si="1112"/>
        <v/>
      </c>
      <c r="EM550" s="40" t="str">
        <f t="shared" si="1112"/>
        <v/>
      </c>
      <c r="EN550" s="40" t="str">
        <f t="shared" si="1112"/>
        <v/>
      </c>
      <c r="EO550" s="40" t="str">
        <f t="shared" si="1112"/>
        <v/>
      </c>
    </row>
    <row r="551" spans="75:145">
      <c r="BW551" s="40" t="str">
        <f t="shared" si="1106"/>
        <v/>
      </c>
      <c r="BX551" s="40" t="str">
        <f t="shared" si="1113"/>
        <v/>
      </c>
      <c r="BY551" s="40" t="str">
        <f t="shared" si="1113"/>
        <v/>
      </c>
      <c r="BZ551" s="40" t="str">
        <f t="shared" si="1113"/>
        <v/>
      </c>
      <c r="CA551" s="40" t="str">
        <f t="shared" si="1113"/>
        <v/>
      </c>
      <c r="CB551" s="40" t="str">
        <f t="shared" si="1113"/>
        <v/>
      </c>
      <c r="CC551" s="40" t="str">
        <f t="shared" si="1113"/>
        <v/>
      </c>
      <c r="CD551" s="40" t="str">
        <f t="shared" si="1113"/>
        <v/>
      </c>
      <c r="CE551" s="40" t="str">
        <f t="shared" si="1113"/>
        <v/>
      </c>
      <c r="CF551" s="40" t="str">
        <f t="shared" si="1113"/>
        <v/>
      </c>
      <c r="CG551" s="40" t="str">
        <f t="shared" si="1113"/>
        <v/>
      </c>
      <c r="CH551" s="40" t="str">
        <f t="shared" si="1113"/>
        <v/>
      </c>
      <c r="CI551" s="40" t="str">
        <f t="shared" si="1113"/>
        <v/>
      </c>
      <c r="CJ551" s="40" t="str">
        <f t="shared" si="1113"/>
        <v/>
      </c>
      <c r="CK551" s="40" t="str">
        <f t="shared" si="1113"/>
        <v/>
      </c>
      <c r="CL551" s="40" t="str">
        <f t="shared" si="1113"/>
        <v/>
      </c>
      <c r="CM551" s="40" t="str">
        <f t="shared" si="1113"/>
        <v/>
      </c>
      <c r="CN551" s="40" t="str">
        <f t="shared" si="1108"/>
        <v/>
      </c>
      <c r="CO551" s="40" t="str">
        <f t="shared" si="1108"/>
        <v/>
      </c>
      <c r="CP551" s="40" t="str">
        <f t="shared" si="1108"/>
        <v/>
      </c>
      <c r="CQ551" s="40" t="str">
        <f t="shared" si="1108"/>
        <v/>
      </c>
      <c r="CR551" s="40" t="str">
        <f t="shared" si="1108"/>
        <v/>
      </c>
      <c r="CS551" s="40" t="str">
        <f t="shared" si="1108"/>
        <v/>
      </c>
      <c r="CT551" s="40" t="str">
        <f t="shared" si="1108"/>
        <v/>
      </c>
      <c r="CU551" s="40" t="str">
        <f t="shared" si="1108"/>
        <v/>
      </c>
      <c r="CV551" s="40" t="str">
        <f t="shared" si="1108"/>
        <v/>
      </c>
      <c r="CW551" s="40" t="str">
        <f t="shared" si="1108"/>
        <v/>
      </c>
      <c r="CX551" s="40" t="str">
        <f t="shared" si="1108"/>
        <v/>
      </c>
      <c r="CY551" s="40" t="str">
        <f t="shared" si="1108"/>
        <v/>
      </c>
      <c r="CZ551" s="40" t="str">
        <f t="shared" si="1108"/>
        <v/>
      </c>
      <c r="DA551" s="40" t="str">
        <f t="shared" si="1108"/>
        <v/>
      </c>
      <c r="DB551" s="40" t="str">
        <f t="shared" si="1108"/>
        <v/>
      </c>
      <c r="DC551" s="40" t="str">
        <f t="shared" si="1108"/>
        <v/>
      </c>
      <c r="DD551" s="40" t="str">
        <f t="shared" si="1109"/>
        <v/>
      </c>
      <c r="DE551" s="40" t="str">
        <f t="shared" si="1109"/>
        <v/>
      </c>
      <c r="DF551" s="40" t="str">
        <f t="shared" si="1109"/>
        <v/>
      </c>
      <c r="DG551" s="40" t="str">
        <f t="shared" si="1109"/>
        <v/>
      </c>
      <c r="DH551" s="40" t="str">
        <f t="shared" si="1109"/>
        <v/>
      </c>
      <c r="DI551" s="40" t="str">
        <f t="shared" si="1109"/>
        <v/>
      </c>
      <c r="DJ551" s="40" t="str">
        <f t="shared" si="1109"/>
        <v/>
      </c>
      <c r="DK551" s="40" t="str">
        <f t="shared" si="1109"/>
        <v/>
      </c>
      <c r="DL551" s="40" t="str">
        <f t="shared" si="1109"/>
        <v/>
      </c>
      <c r="DM551" s="40" t="str">
        <f t="shared" si="1109"/>
        <v/>
      </c>
      <c r="DN551" s="40" t="str">
        <f t="shared" si="1109"/>
        <v/>
      </c>
      <c r="DO551" s="40" t="str">
        <f t="shared" si="1109"/>
        <v/>
      </c>
      <c r="DP551" s="40" t="str">
        <f t="shared" si="1109"/>
        <v/>
      </c>
      <c r="DQ551" s="40" t="str">
        <f t="shared" si="1109"/>
        <v/>
      </c>
      <c r="DR551" s="40" t="str">
        <f t="shared" si="1109"/>
        <v/>
      </c>
      <c r="DS551" s="40" t="str">
        <f t="shared" si="1109"/>
        <v/>
      </c>
      <c r="DT551" s="40" t="str">
        <f t="shared" si="1110"/>
        <v/>
      </c>
      <c r="DU551" s="40" t="str">
        <f t="shared" si="1110"/>
        <v/>
      </c>
      <c r="DV551" s="40" t="str">
        <f t="shared" si="1110"/>
        <v/>
      </c>
      <c r="DW551" s="40" t="str">
        <f t="shared" si="1110"/>
        <v/>
      </c>
      <c r="DX551" s="40" t="str">
        <f t="shared" si="1110"/>
        <v/>
      </c>
      <c r="DY551" s="40" t="str">
        <f t="shared" si="1110"/>
        <v/>
      </c>
      <c r="DZ551" s="40" t="str">
        <f t="shared" si="1110"/>
        <v/>
      </c>
      <c r="EA551" s="40" t="str">
        <f t="shared" si="1110"/>
        <v/>
      </c>
      <c r="EB551" s="40" t="str">
        <f t="shared" si="1110"/>
        <v/>
      </c>
      <c r="EC551" s="40" t="str">
        <f t="shared" si="1110"/>
        <v/>
      </c>
      <c r="ED551" s="40" t="str">
        <f t="shared" si="1110"/>
        <v/>
      </c>
      <c r="EE551" s="40" t="str">
        <f t="shared" si="1110"/>
        <v/>
      </c>
      <c r="EF551" s="40" t="str">
        <f t="shared" si="1110"/>
        <v/>
      </c>
      <c r="EG551" s="40" t="str">
        <f t="shared" si="1110"/>
        <v/>
      </c>
      <c r="EH551" s="40" t="str">
        <f t="shared" si="1111"/>
        <v/>
      </c>
      <c r="EI551" s="40" t="str">
        <f t="shared" si="1112"/>
        <v/>
      </c>
      <c r="EJ551" s="40" t="str">
        <f t="shared" si="1112"/>
        <v/>
      </c>
      <c r="EK551" s="40" t="str">
        <f t="shared" si="1112"/>
        <v/>
      </c>
      <c r="EL551" s="40" t="str">
        <f t="shared" si="1112"/>
        <v/>
      </c>
      <c r="EM551" s="40" t="str">
        <f t="shared" si="1112"/>
        <v/>
      </c>
      <c r="EN551" s="40" t="str">
        <f t="shared" si="1112"/>
        <v/>
      </c>
      <c r="EO551" s="40" t="str">
        <f t="shared" si="1112"/>
        <v/>
      </c>
    </row>
    <row r="552" spans="75:145">
      <c r="BW552" s="40" t="str">
        <f t="shared" si="1106"/>
        <v/>
      </c>
      <c r="BX552" s="40" t="str">
        <f t="shared" si="1113"/>
        <v/>
      </c>
      <c r="BY552" s="40" t="str">
        <f t="shared" si="1113"/>
        <v/>
      </c>
      <c r="BZ552" s="40" t="str">
        <f t="shared" si="1113"/>
        <v/>
      </c>
      <c r="CA552" s="40" t="str">
        <f t="shared" si="1113"/>
        <v/>
      </c>
      <c r="CB552" s="40" t="str">
        <f t="shared" si="1113"/>
        <v/>
      </c>
      <c r="CC552" s="40" t="str">
        <f t="shared" si="1113"/>
        <v/>
      </c>
      <c r="CD552" s="40" t="str">
        <f t="shared" si="1113"/>
        <v/>
      </c>
      <c r="CE552" s="40" t="str">
        <f t="shared" si="1113"/>
        <v/>
      </c>
      <c r="CF552" s="40" t="str">
        <f t="shared" si="1113"/>
        <v/>
      </c>
      <c r="CG552" s="40" t="str">
        <f t="shared" si="1113"/>
        <v/>
      </c>
      <c r="CH552" s="40" t="str">
        <f t="shared" si="1113"/>
        <v/>
      </c>
      <c r="CI552" s="40" t="str">
        <f t="shared" si="1113"/>
        <v/>
      </c>
      <c r="CJ552" s="40" t="str">
        <f t="shared" si="1113"/>
        <v/>
      </c>
      <c r="CK552" s="40" t="str">
        <f t="shared" si="1113"/>
        <v/>
      </c>
      <c r="CL552" s="40" t="str">
        <f t="shared" si="1113"/>
        <v/>
      </c>
      <c r="CM552" s="40" t="str">
        <f t="shared" si="1113"/>
        <v/>
      </c>
      <c r="CN552" s="40" t="str">
        <f t="shared" si="1108"/>
        <v/>
      </c>
      <c r="CO552" s="40" t="str">
        <f t="shared" si="1108"/>
        <v/>
      </c>
      <c r="CP552" s="40" t="str">
        <f t="shared" si="1108"/>
        <v/>
      </c>
      <c r="CQ552" s="40" t="str">
        <f t="shared" si="1108"/>
        <v/>
      </c>
      <c r="CR552" s="40" t="str">
        <f t="shared" si="1108"/>
        <v/>
      </c>
      <c r="CS552" s="40" t="str">
        <f t="shared" si="1108"/>
        <v/>
      </c>
      <c r="CT552" s="40" t="str">
        <f t="shared" si="1108"/>
        <v/>
      </c>
      <c r="CU552" s="40" t="str">
        <f t="shared" si="1108"/>
        <v/>
      </c>
      <c r="CV552" s="40" t="str">
        <f t="shared" si="1108"/>
        <v/>
      </c>
      <c r="CW552" s="40" t="str">
        <f t="shared" si="1108"/>
        <v/>
      </c>
      <c r="CX552" s="40" t="str">
        <f t="shared" si="1108"/>
        <v/>
      </c>
      <c r="CY552" s="40" t="str">
        <f t="shared" si="1108"/>
        <v/>
      </c>
      <c r="CZ552" s="40" t="str">
        <f t="shared" si="1108"/>
        <v/>
      </c>
      <c r="DA552" s="40" t="str">
        <f t="shared" si="1108"/>
        <v/>
      </c>
      <c r="DB552" s="40" t="str">
        <f t="shared" si="1108"/>
        <v/>
      </c>
      <c r="DC552" s="40" t="str">
        <f t="shared" si="1108"/>
        <v/>
      </c>
      <c r="DD552" s="40" t="str">
        <f t="shared" si="1109"/>
        <v/>
      </c>
      <c r="DE552" s="40" t="str">
        <f t="shared" si="1109"/>
        <v/>
      </c>
      <c r="DF552" s="40" t="str">
        <f t="shared" si="1109"/>
        <v/>
      </c>
      <c r="DG552" s="40" t="str">
        <f t="shared" si="1109"/>
        <v/>
      </c>
      <c r="DH552" s="40" t="str">
        <f t="shared" si="1109"/>
        <v/>
      </c>
      <c r="DI552" s="40" t="str">
        <f t="shared" si="1109"/>
        <v/>
      </c>
      <c r="DJ552" s="40" t="str">
        <f t="shared" si="1109"/>
        <v/>
      </c>
      <c r="DK552" s="40" t="str">
        <f t="shared" si="1109"/>
        <v/>
      </c>
      <c r="DL552" s="40" t="str">
        <f t="shared" si="1109"/>
        <v/>
      </c>
      <c r="DM552" s="40" t="str">
        <f t="shared" si="1109"/>
        <v/>
      </c>
      <c r="DN552" s="40" t="str">
        <f t="shared" si="1109"/>
        <v/>
      </c>
      <c r="DO552" s="40" t="str">
        <f t="shared" si="1109"/>
        <v/>
      </c>
      <c r="DP552" s="40" t="str">
        <f t="shared" si="1109"/>
        <v/>
      </c>
      <c r="DQ552" s="40" t="str">
        <f t="shared" si="1109"/>
        <v/>
      </c>
      <c r="DR552" s="40" t="str">
        <f t="shared" si="1109"/>
        <v/>
      </c>
      <c r="DS552" s="40" t="str">
        <f t="shared" si="1109"/>
        <v/>
      </c>
      <c r="DT552" s="40" t="str">
        <f t="shared" si="1110"/>
        <v/>
      </c>
      <c r="DU552" s="40" t="str">
        <f t="shared" si="1110"/>
        <v/>
      </c>
      <c r="DV552" s="40" t="str">
        <f t="shared" si="1110"/>
        <v/>
      </c>
      <c r="DW552" s="40" t="str">
        <f t="shared" si="1110"/>
        <v/>
      </c>
      <c r="DX552" s="40" t="str">
        <f t="shared" si="1110"/>
        <v/>
      </c>
      <c r="DY552" s="40" t="str">
        <f t="shared" si="1110"/>
        <v/>
      </c>
      <c r="DZ552" s="40" t="str">
        <f t="shared" si="1110"/>
        <v/>
      </c>
      <c r="EA552" s="40" t="str">
        <f t="shared" si="1110"/>
        <v/>
      </c>
      <c r="EB552" s="40" t="str">
        <f t="shared" si="1110"/>
        <v/>
      </c>
      <c r="EC552" s="40" t="str">
        <f t="shared" si="1110"/>
        <v/>
      </c>
      <c r="ED552" s="40" t="str">
        <f t="shared" si="1110"/>
        <v/>
      </c>
      <c r="EE552" s="40" t="str">
        <f t="shared" si="1110"/>
        <v/>
      </c>
      <c r="EF552" s="40" t="str">
        <f t="shared" si="1110"/>
        <v/>
      </c>
      <c r="EG552" s="40" t="str">
        <f t="shared" si="1110"/>
        <v/>
      </c>
      <c r="EH552" s="40" t="str">
        <f t="shared" si="1111"/>
        <v/>
      </c>
      <c r="EI552" s="40" t="str">
        <f t="shared" si="1112"/>
        <v/>
      </c>
      <c r="EJ552" s="40" t="str">
        <f t="shared" si="1112"/>
        <v/>
      </c>
      <c r="EK552" s="40" t="str">
        <f t="shared" si="1112"/>
        <v/>
      </c>
      <c r="EL552" s="40" t="str">
        <f t="shared" si="1112"/>
        <v/>
      </c>
      <c r="EM552" s="40" t="str">
        <f t="shared" si="1112"/>
        <v/>
      </c>
      <c r="EN552" s="40" t="str">
        <f t="shared" si="1112"/>
        <v/>
      </c>
      <c r="EO552" s="40" t="str">
        <f t="shared" si="1112"/>
        <v/>
      </c>
    </row>
    <row r="553" spans="75:145">
      <c r="BW553" s="40" t="str">
        <f t="shared" si="1106"/>
        <v/>
      </c>
      <c r="BX553" s="40" t="str">
        <f t="shared" si="1113"/>
        <v/>
      </c>
      <c r="BY553" s="40" t="str">
        <f t="shared" si="1113"/>
        <v/>
      </c>
      <c r="BZ553" s="40" t="str">
        <f t="shared" si="1113"/>
        <v/>
      </c>
      <c r="CA553" s="40" t="str">
        <f t="shared" si="1113"/>
        <v/>
      </c>
      <c r="CB553" s="40" t="str">
        <f t="shared" si="1113"/>
        <v/>
      </c>
      <c r="CC553" s="40" t="str">
        <f t="shared" si="1113"/>
        <v/>
      </c>
      <c r="CD553" s="40" t="str">
        <f t="shared" si="1113"/>
        <v/>
      </c>
      <c r="CE553" s="40" t="str">
        <f t="shared" si="1113"/>
        <v/>
      </c>
      <c r="CF553" s="40" t="str">
        <f t="shared" si="1113"/>
        <v/>
      </c>
      <c r="CG553" s="40" t="str">
        <f t="shared" si="1113"/>
        <v/>
      </c>
      <c r="CH553" s="40" t="str">
        <f t="shared" si="1113"/>
        <v/>
      </c>
      <c r="CI553" s="40" t="str">
        <f t="shared" si="1113"/>
        <v/>
      </c>
      <c r="CJ553" s="40" t="str">
        <f t="shared" si="1113"/>
        <v/>
      </c>
      <c r="CK553" s="40" t="str">
        <f t="shared" si="1113"/>
        <v/>
      </c>
      <c r="CL553" s="40" t="str">
        <f t="shared" si="1113"/>
        <v/>
      </c>
      <c r="CM553" s="40" t="str">
        <f t="shared" si="1113"/>
        <v/>
      </c>
      <c r="CN553" s="40" t="str">
        <f t="shared" si="1108"/>
        <v/>
      </c>
      <c r="CO553" s="40" t="str">
        <f t="shared" si="1108"/>
        <v/>
      </c>
      <c r="CP553" s="40" t="str">
        <f t="shared" si="1108"/>
        <v/>
      </c>
      <c r="CQ553" s="40" t="str">
        <f t="shared" si="1108"/>
        <v/>
      </c>
      <c r="CR553" s="40" t="str">
        <f t="shared" si="1108"/>
        <v/>
      </c>
      <c r="CS553" s="40" t="str">
        <f t="shared" si="1108"/>
        <v/>
      </c>
      <c r="CT553" s="40" t="str">
        <f t="shared" si="1108"/>
        <v/>
      </c>
      <c r="CU553" s="40" t="str">
        <f t="shared" si="1108"/>
        <v/>
      </c>
      <c r="CV553" s="40" t="str">
        <f t="shared" si="1108"/>
        <v/>
      </c>
      <c r="CW553" s="40" t="str">
        <f t="shared" si="1108"/>
        <v/>
      </c>
      <c r="CX553" s="40" t="str">
        <f t="shared" si="1108"/>
        <v/>
      </c>
      <c r="CY553" s="40" t="str">
        <f t="shared" si="1108"/>
        <v/>
      </c>
      <c r="CZ553" s="40" t="str">
        <f t="shared" si="1108"/>
        <v/>
      </c>
      <c r="DA553" s="40" t="str">
        <f t="shared" si="1108"/>
        <v/>
      </c>
      <c r="DB553" s="40" t="str">
        <f t="shared" si="1108"/>
        <v/>
      </c>
      <c r="DC553" s="40" t="str">
        <f t="shared" ref="DC553:DR569" si="1114">IF(AI553="","","|n|cffffcc00"&amp;DC$2&amp;"：|r"&amp;AI553&amp;DC$1)</f>
        <v/>
      </c>
      <c r="DD553" s="40" t="str">
        <f t="shared" si="1109"/>
        <v/>
      </c>
      <c r="DE553" s="40" t="str">
        <f t="shared" si="1109"/>
        <v/>
      </c>
      <c r="DF553" s="40" t="str">
        <f t="shared" si="1109"/>
        <v/>
      </c>
      <c r="DG553" s="40" t="str">
        <f t="shared" si="1109"/>
        <v/>
      </c>
      <c r="DH553" s="40" t="str">
        <f t="shared" si="1109"/>
        <v/>
      </c>
      <c r="DI553" s="40" t="str">
        <f t="shared" si="1109"/>
        <v/>
      </c>
      <c r="DJ553" s="40" t="str">
        <f t="shared" si="1109"/>
        <v/>
      </c>
      <c r="DK553" s="40" t="str">
        <f t="shared" si="1109"/>
        <v/>
      </c>
      <c r="DL553" s="40" t="str">
        <f t="shared" si="1109"/>
        <v/>
      </c>
      <c r="DM553" s="40" t="str">
        <f t="shared" si="1109"/>
        <v/>
      </c>
      <c r="DN553" s="40" t="str">
        <f t="shared" si="1109"/>
        <v/>
      </c>
      <c r="DO553" s="40" t="str">
        <f t="shared" si="1109"/>
        <v/>
      </c>
      <c r="DP553" s="40" t="str">
        <f t="shared" si="1109"/>
        <v/>
      </c>
      <c r="DQ553" s="40" t="str">
        <f t="shared" si="1109"/>
        <v/>
      </c>
      <c r="DR553" s="40" t="str">
        <f t="shared" si="1109"/>
        <v/>
      </c>
      <c r="DS553" s="40" t="str">
        <f t="shared" ref="DS553:EG599" si="1115">IF(AY553="","","|n|cffffcc00"&amp;DS$2&amp;"：|r"&amp;AY553&amp;DS$1)</f>
        <v/>
      </c>
      <c r="DT553" s="40" t="str">
        <f t="shared" si="1110"/>
        <v/>
      </c>
      <c r="DU553" s="40" t="str">
        <f t="shared" si="1110"/>
        <v/>
      </c>
      <c r="DV553" s="40" t="str">
        <f t="shared" si="1110"/>
        <v/>
      </c>
      <c r="DW553" s="40" t="str">
        <f t="shared" si="1110"/>
        <v/>
      </c>
      <c r="DX553" s="40" t="str">
        <f t="shared" si="1110"/>
        <v/>
      </c>
      <c r="DY553" s="40" t="str">
        <f t="shared" si="1110"/>
        <v/>
      </c>
      <c r="DZ553" s="40" t="str">
        <f t="shared" si="1110"/>
        <v/>
      </c>
      <c r="EA553" s="40" t="str">
        <f t="shared" si="1110"/>
        <v/>
      </c>
      <c r="EB553" s="40" t="str">
        <f t="shared" si="1110"/>
        <v/>
      </c>
      <c r="EC553" s="40" t="str">
        <f t="shared" si="1110"/>
        <v/>
      </c>
      <c r="ED553" s="40" t="str">
        <f t="shared" si="1110"/>
        <v/>
      </c>
      <c r="EE553" s="40" t="str">
        <f t="shared" si="1110"/>
        <v/>
      </c>
      <c r="EF553" s="40" t="str">
        <f t="shared" si="1110"/>
        <v/>
      </c>
      <c r="EG553" s="40" t="str">
        <f t="shared" si="1110"/>
        <v/>
      </c>
      <c r="EH553" s="40" t="str">
        <f t="shared" si="1111"/>
        <v/>
      </c>
      <c r="EI553" s="40" t="str">
        <f t="shared" si="1112"/>
        <v/>
      </c>
      <c r="EJ553" s="40" t="str">
        <f t="shared" si="1112"/>
        <v/>
      </c>
      <c r="EK553" s="40" t="str">
        <f t="shared" si="1112"/>
        <v/>
      </c>
      <c r="EL553" s="40" t="str">
        <f t="shared" si="1112"/>
        <v/>
      </c>
      <c r="EM553" s="40" t="str">
        <f t="shared" si="1112"/>
        <v/>
      </c>
      <c r="EN553" s="40" t="str">
        <f t="shared" si="1112"/>
        <v/>
      </c>
      <c r="EO553" s="40" t="str">
        <f t="shared" si="1112"/>
        <v/>
      </c>
    </row>
    <row r="554" spans="75:145">
      <c r="BW554" s="40" t="str">
        <f t="shared" si="1106"/>
        <v/>
      </c>
      <c r="BX554" s="40" t="str">
        <f t="shared" si="1113"/>
        <v/>
      </c>
      <c r="BY554" s="40" t="str">
        <f t="shared" si="1113"/>
        <v/>
      </c>
      <c r="BZ554" s="40" t="str">
        <f t="shared" si="1113"/>
        <v/>
      </c>
      <c r="CA554" s="40" t="str">
        <f t="shared" si="1113"/>
        <v/>
      </c>
      <c r="CB554" s="40" t="str">
        <f t="shared" si="1113"/>
        <v/>
      </c>
      <c r="CC554" s="40" t="str">
        <f t="shared" si="1113"/>
        <v/>
      </c>
      <c r="CD554" s="40" t="str">
        <f t="shared" si="1113"/>
        <v/>
      </c>
      <c r="CE554" s="40" t="str">
        <f t="shared" si="1113"/>
        <v/>
      </c>
      <c r="CF554" s="40" t="str">
        <f t="shared" si="1113"/>
        <v/>
      </c>
      <c r="CG554" s="40" t="str">
        <f t="shared" si="1113"/>
        <v/>
      </c>
      <c r="CH554" s="40" t="str">
        <f t="shared" si="1113"/>
        <v/>
      </c>
      <c r="CI554" s="40" t="str">
        <f t="shared" si="1113"/>
        <v/>
      </c>
      <c r="CJ554" s="40" t="str">
        <f t="shared" si="1113"/>
        <v/>
      </c>
      <c r="CK554" s="40" t="str">
        <f t="shared" si="1113"/>
        <v/>
      </c>
      <c r="CL554" s="40" t="str">
        <f t="shared" si="1113"/>
        <v/>
      </c>
      <c r="CM554" s="40" t="str">
        <f t="shared" si="1113"/>
        <v/>
      </c>
      <c r="CN554" s="40" t="str">
        <f t="shared" ref="CN554:DB570" si="1116">IF(T554="","","|n|cffffcc00"&amp;CN$2&amp;"：|r"&amp;T554&amp;CN$1)</f>
        <v/>
      </c>
      <c r="CO554" s="40" t="str">
        <f t="shared" si="1116"/>
        <v/>
      </c>
      <c r="CP554" s="40" t="str">
        <f t="shared" si="1116"/>
        <v/>
      </c>
      <c r="CQ554" s="40" t="str">
        <f t="shared" si="1116"/>
        <v/>
      </c>
      <c r="CR554" s="40" t="str">
        <f t="shared" si="1116"/>
        <v/>
      </c>
      <c r="CS554" s="40" t="str">
        <f t="shared" si="1116"/>
        <v/>
      </c>
      <c r="CT554" s="40" t="str">
        <f t="shared" si="1116"/>
        <v/>
      </c>
      <c r="CU554" s="40" t="str">
        <f t="shared" si="1116"/>
        <v/>
      </c>
      <c r="CV554" s="40" t="str">
        <f t="shared" si="1116"/>
        <v/>
      </c>
      <c r="CW554" s="40" t="str">
        <f t="shared" si="1116"/>
        <v/>
      </c>
      <c r="CX554" s="40" t="str">
        <f t="shared" si="1116"/>
        <v/>
      </c>
      <c r="CY554" s="40" t="str">
        <f t="shared" si="1116"/>
        <v/>
      </c>
      <c r="CZ554" s="40" t="str">
        <f t="shared" si="1116"/>
        <v/>
      </c>
      <c r="DA554" s="40" t="str">
        <f t="shared" si="1116"/>
        <v/>
      </c>
      <c r="DB554" s="40" t="str">
        <f t="shared" si="1116"/>
        <v/>
      </c>
      <c r="DC554" s="40" t="str">
        <f t="shared" si="1114"/>
        <v/>
      </c>
      <c r="DD554" s="40" t="str">
        <f t="shared" si="1114"/>
        <v/>
      </c>
      <c r="DE554" s="40" t="str">
        <f t="shared" si="1114"/>
        <v/>
      </c>
      <c r="DF554" s="40" t="str">
        <f t="shared" si="1114"/>
        <v/>
      </c>
      <c r="DG554" s="40" t="str">
        <f t="shared" si="1114"/>
        <v/>
      </c>
      <c r="DH554" s="40" t="str">
        <f t="shared" si="1114"/>
        <v/>
      </c>
      <c r="DI554" s="40" t="str">
        <f t="shared" si="1114"/>
        <v/>
      </c>
      <c r="DJ554" s="40" t="str">
        <f t="shared" si="1114"/>
        <v/>
      </c>
      <c r="DK554" s="40" t="str">
        <f t="shared" si="1114"/>
        <v/>
      </c>
      <c r="DL554" s="40" t="str">
        <f t="shared" si="1114"/>
        <v/>
      </c>
      <c r="DM554" s="40" t="str">
        <f t="shared" si="1114"/>
        <v/>
      </c>
      <c r="DN554" s="40" t="str">
        <f t="shared" si="1114"/>
        <v/>
      </c>
      <c r="DO554" s="40" t="str">
        <f t="shared" si="1114"/>
        <v/>
      </c>
      <c r="DP554" s="40" t="str">
        <f t="shared" si="1114"/>
        <v/>
      </c>
      <c r="DQ554" s="40" t="str">
        <f t="shared" si="1114"/>
        <v/>
      </c>
      <c r="DR554" s="40" t="str">
        <f t="shared" si="1114"/>
        <v/>
      </c>
      <c r="DS554" s="40" t="str">
        <f t="shared" si="1115"/>
        <v/>
      </c>
      <c r="DT554" s="40" t="str">
        <f t="shared" si="1110"/>
        <v/>
      </c>
      <c r="DU554" s="40" t="str">
        <f t="shared" si="1110"/>
        <v/>
      </c>
      <c r="DV554" s="40" t="str">
        <f t="shared" si="1110"/>
        <v/>
      </c>
      <c r="DW554" s="40" t="str">
        <f t="shared" si="1110"/>
        <v/>
      </c>
      <c r="DX554" s="40" t="str">
        <f t="shared" si="1110"/>
        <v/>
      </c>
      <c r="DY554" s="40" t="str">
        <f t="shared" si="1110"/>
        <v/>
      </c>
      <c r="DZ554" s="40" t="str">
        <f t="shared" si="1110"/>
        <v/>
      </c>
      <c r="EA554" s="40" t="str">
        <f t="shared" si="1110"/>
        <v/>
      </c>
      <c r="EB554" s="40" t="str">
        <f t="shared" si="1110"/>
        <v/>
      </c>
      <c r="EC554" s="40" t="str">
        <f t="shared" si="1110"/>
        <v/>
      </c>
      <c r="ED554" s="40" t="str">
        <f t="shared" si="1110"/>
        <v/>
      </c>
      <c r="EE554" s="40" t="str">
        <f t="shared" si="1110"/>
        <v/>
      </c>
      <c r="EF554" s="40" t="str">
        <f t="shared" si="1110"/>
        <v/>
      </c>
      <c r="EG554" s="40" t="str">
        <f t="shared" si="1110"/>
        <v/>
      </c>
      <c r="EH554" s="40" t="str">
        <f t="shared" si="1111"/>
        <v/>
      </c>
      <c r="EI554" s="40" t="str">
        <f t="shared" si="1112"/>
        <v/>
      </c>
      <c r="EJ554" s="40" t="str">
        <f t="shared" si="1112"/>
        <v/>
      </c>
      <c r="EK554" s="40" t="str">
        <f t="shared" si="1112"/>
        <v/>
      </c>
      <c r="EL554" s="40" t="str">
        <f t="shared" si="1112"/>
        <v/>
      </c>
      <c r="EM554" s="40" t="str">
        <f t="shared" si="1112"/>
        <v/>
      </c>
      <c r="EN554" s="40" t="str">
        <f t="shared" si="1112"/>
        <v/>
      </c>
      <c r="EO554" s="40" t="str">
        <f t="shared" si="1112"/>
        <v/>
      </c>
    </row>
    <row r="555" spans="75:145">
      <c r="BW555" s="40" t="str">
        <f t="shared" si="1106"/>
        <v/>
      </c>
      <c r="BX555" s="40" t="str">
        <f t="shared" si="1113"/>
        <v/>
      </c>
      <c r="BY555" s="40" t="str">
        <f t="shared" si="1113"/>
        <v/>
      </c>
      <c r="BZ555" s="40" t="str">
        <f t="shared" si="1113"/>
        <v/>
      </c>
      <c r="CA555" s="40" t="str">
        <f t="shared" si="1113"/>
        <v/>
      </c>
      <c r="CB555" s="40" t="str">
        <f t="shared" si="1113"/>
        <v/>
      </c>
      <c r="CC555" s="40" t="str">
        <f t="shared" si="1113"/>
        <v/>
      </c>
      <c r="CD555" s="40" t="str">
        <f t="shared" si="1113"/>
        <v/>
      </c>
      <c r="CE555" s="40" t="str">
        <f t="shared" si="1113"/>
        <v/>
      </c>
      <c r="CF555" s="40" t="str">
        <f t="shared" si="1113"/>
        <v/>
      </c>
      <c r="CG555" s="40" t="str">
        <f t="shared" si="1113"/>
        <v/>
      </c>
      <c r="CH555" s="40" t="str">
        <f t="shared" si="1113"/>
        <v/>
      </c>
      <c r="CI555" s="40" t="str">
        <f t="shared" si="1113"/>
        <v/>
      </c>
      <c r="CJ555" s="40" t="str">
        <f t="shared" si="1113"/>
        <v/>
      </c>
      <c r="CK555" s="40" t="str">
        <f t="shared" si="1113"/>
        <v/>
      </c>
      <c r="CL555" s="40" t="str">
        <f t="shared" si="1113"/>
        <v/>
      </c>
      <c r="CM555" s="40" t="str">
        <f t="shared" si="1113"/>
        <v/>
      </c>
      <c r="CN555" s="40" t="str">
        <f t="shared" si="1116"/>
        <v/>
      </c>
      <c r="CO555" s="40" t="str">
        <f t="shared" si="1116"/>
        <v/>
      </c>
      <c r="CP555" s="40" t="str">
        <f t="shared" si="1116"/>
        <v/>
      </c>
      <c r="CQ555" s="40" t="str">
        <f t="shared" si="1116"/>
        <v/>
      </c>
      <c r="CR555" s="40" t="str">
        <f t="shared" si="1116"/>
        <v/>
      </c>
      <c r="CS555" s="40" t="str">
        <f t="shared" si="1116"/>
        <v/>
      </c>
      <c r="CT555" s="40" t="str">
        <f t="shared" si="1116"/>
        <v/>
      </c>
      <c r="CU555" s="40" t="str">
        <f t="shared" si="1116"/>
        <v/>
      </c>
      <c r="CV555" s="40" t="str">
        <f t="shared" si="1116"/>
        <v/>
      </c>
      <c r="CW555" s="40" t="str">
        <f t="shared" si="1116"/>
        <v/>
      </c>
      <c r="CX555" s="40" t="str">
        <f t="shared" si="1116"/>
        <v/>
      </c>
      <c r="CY555" s="40" t="str">
        <f t="shared" si="1116"/>
        <v/>
      </c>
      <c r="CZ555" s="40" t="str">
        <f t="shared" si="1116"/>
        <v/>
      </c>
      <c r="DA555" s="40" t="str">
        <f t="shared" si="1116"/>
        <v/>
      </c>
      <c r="DB555" s="40" t="str">
        <f t="shared" si="1116"/>
        <v/>
      </c>
      <c r="DC555" s="40" t="str">
        <f t="shared" si="1114"/>
        <v/>
      </c>
      <c r="DD555" s="40" t="str">
        <f t="shared" si="1114"/>
        <v/>
      </c>
      <c r="DE555" s="40" t="str">
        <f t="shared" si="1114"/>
        <v/>
      </c>
      <c r="DF555" s="40" t="str">
        <f t="shared" si="1114"/>
        <v/>
      </c>
      <c r="DG555" s="40" t="str">
        <f t="shared" si="1114"/>
        <v/>
      </c>
      <c r="DH555" s="40" t="str">
        <f t="shared" si="1114"/>
        <v/>
      </c>
      <c r="DI555" s="40" t="str">
        <f t="shared" si="1114"/>
        <v/>
      </c>
      <c r="DJ555" s="40" t="str">
        <f t="shared" si="1114"/>
        <v/>
      </c>
      <c r="DK555" s="40" t="str">
        <f t="shared" si="1114"/>
        <v/>
      </c>
      <c r="DL555" s="40" t="str">
        <f t="shared" si="1114"/>
        <v/>
      </c>
      <c r="DM555" s="40" t="str">
        <f t="shared" si="1114"/>
        <v/>
      </c>
      <c r="DN555" s="40" t="str">
        <f t="shared" si="1114"/>
        <v/>
      </c>
      <c r="DO555" s="40" t="str">
        <f t="shared" si="1114"/>
        <v/>
      </c>
      <c r="DP555" s="40" t="str">
        <f t="shared" si="1114"/>
        <v/>
      </c>
      <c r="DQ555" s="40" t="str">
        <f t="shared" si="1114"/>
        <v/>
      </c>
      <c r="DR555" s="40" t="str">
        <f t="shared" si="1114"/>
        <v/>
      </c>
      <c r="DS555" s="40" t="str">
        <f t="shared" si="1115"/>
        <v/>
      </c>
      <c r="DT555" s="40" t="str">
        <f t="shared" si="1110"/>
        <v/>
      </c>
      <c r="DU555" s="40" t="str">
        <f t="shared" si="1110"/>
        <v/>
      </c>
      <c r="DV555" s="40" t="str">
        <f t="shared" si="1110"/>
        <v/>
      </c>
      <c r="DW555" s="40" t="str">
        <f t="shared" si="1110"/>
        <v/>
      </c>
      <c r="DX555" s="40" t="str">
        <f t="shared" si="1110"/>
        <v/>
      </c>
      <c r="DY555" s="40" t="str">
        <f t="shared" si="1110"/>
        <v/>
      </c>
      <c r="DZ555" s="40" t="str">
        <f t="shared" si="1110"/>
        <v/>
      </c>
      <c r="EA555" s="40" t="str">
        <f t="shared" si="1110"/>
        <v/>
      </c>
      <c r="EB555" s="40" t="str">
        <f t="shared" si="1110"/>
        <v/>
      </c>
      <c r="EC555" s="40" t="str">
        <f t="shared" si="1110"/>
        <v/>
      </c>
      <c r="ED555" s="40" t="str">
        <f t="shared" si="1110"/>
        <v/>
      </c>
      <c r="EE555" s="40" t="str">
        <f t="shared" si="1110"/>
        <v/>
      </c>
      <c r="EF555" s="40" t="str">
        <f t="shared" si="1110"/>
        <v/>
      </c>
      <c r="EG555" s="40" t="str">
        <f t="shared" si="1110"/>
        <v/>
      </c>
      <c r="EH555" s="40" t="str">
        <f t="shared" si="1111"/>
        <v/>
      </c>
      <c r="EI555" s="40" t="str">
        <f t="shared" si="1112"/>
        <v/>
      </c>
      <c r="EJ555" s="40" t="str">
        <f t="shared" si="1112"/>
        <v/>
      </c>
      <c r="EK555" s="40" t="str">
        <f t="shared" si="1112"/>
        <v/>
      </c>
      <c r="EL555" s="40" t="str">
        <f t="shared" si="1112"/>
        <v/>
      </c>
      <c r="EM555" s="40" t="str">
        <f t="shared" si="1112"/>
        <v/>
      </c>
      <c r="EN555" s="40" t="str">
        <f t="shared" si="1112"/>
        <v/>
      </c>
      <c r="EO555" s="40" t="str">
        <f t="shared" si="1112"/>
        <v/>
      </c>
    </row>
    <row r="556" spans="75:145">
      <c r="BW556" s="40" t="str">
        <f t="shared" si="1106"/>
        <v/>
      </c>
      <c r="BX556" s="40" t="str">
        <f t="shared" si="1113"/>
        <v/>
      </c>
      <c r="BY556" s="40" t="str">
        <f t="shared" si="1113"/>
        <v/>
      </c>
      <c r="BZ556" s="40" t="str">
        <f t="shared" si="1113"/>
        <v/>
      </c>
      <c r="CA556" s="40" t="str">
        <f t="shared" si="1113"/>
        <v/>
      </c>
      <c r="CB556" s="40" t="str">
        <f t="shared" si="1113"/>
        <v/>
      </c>
      <c r="CC556" s="40" t="str">
        <f t="shared" si="1113"/>
        <v/>
      </c>
      <c r="CD556" s="40" t="str">
        <f t="shared" si="1113"/>
        <v/>
      </c>
      <c r="CE556" s="40" t="str">
        <f t="shared" si="1113"/>
        <v/>
      </c>
      <c r="CF556" s="40" t="str">
        <f t="shared" si="1113"/>
        <v/>
      </c>
      <c r="CG556" s="40" t="str">
        <f t="shared" si="1113"/>
        <v/>
      </c>
      <c r="CH556" s="40" t="str">
        <f t="shared" si="1113"/>
        <v/>
      </c>
      <c r="CI556" s="40" t="str">
        <f t="shared" si="1113"/>
        <v/>
      </c>
      <c r="CJ556" s="40" t="str">
        <f t="shared" si="1113"/>
        <v/>
      </c>
      <c r="CK556" s="40" t="str">
        <f t="shared" si="1113"/>
        <v/>
      </c>
      <c r="CL556" s="40" t="str">
        <f t="shared" si="1113"/>
        <v/>
      </c>
      <c r="CM556" s="40" t="str">
        <f t="shared" si="1113"/>
        <v/>
      </c>
      <c r="CN556" s="40" t="str">
        <f t="shared" si="1116"/>
        <v/>
      </c>
      <c r="CO556" s="40" t="str">
        <f t="shared" si="1116"/>
        <v/>
      </c>
      <c r="CP556" s="40" t="str">
        <f t="shared" si="1116"/>
        <v/>
      </c>
      <c r="CQ556" s="40" t="str">
        <f t="shared" si="1116"/>
        <v/>
      </c>
      <c r="CR556" s="40" t="str">
        <f t="shared" si="1116"/>
        <v/>
      </c>
      <c r="CS556" s="40" t="str">
        <f t="shared" si="1116"/>
        <v/>
      </c>
      <c r="CT556" s="40" t="str">
        <f t="shared" si="1116"/>
        <v/>
      </c>
      <c r="CU556" s="40" t="str">
        <f t="shared" si="1116"/>
        <v/>
      </c>
      <c r="CV556" s="40" t="str">
        <f t="shared" si="1116"/>
        <v/>
      </c>
      <c r="CW556" s="40" t="str">
        <f t="shared" si="1116"/>
        <v/>
      </c>
      <c r="CX556" s="40" t="str">
        <f t="shared" si="1116"/>
        <v/>
      </c>
      <c r="CY556" s="40" t="str">
        <f t="shared" si="1116"/>
        <v/>
      </c>
      <c r="CZ556" s="40" t="str">
        <f t="shared" si="1116"/>
        <v/>
      </c>
      <c r="DA556" s="40" t="str">
        <f t="shared" si="1116"/>
        <v/>
      </c>
      <c r="DB556" s="40" t="str">
        <f t="shared" si="1116"/>
        <v/>
      </c>
      <c r="DC556" s="40" t="str">
        <f t="shared" si="1114"/>
        <v/>
      </c>
      <c r="DD556" s="40" t="str">
        <f t="shared" si="1114"/>
        <v/>
      </c>
      <c r="DE556" s="40" t="str">
        <f t="shared" si="1114"/>
        <v/>
      </c>
      <c r="DF556" s="40" t="str">
        <f t="shared" si="1114"/>
        <v/>
      </c>
      <c r="DG556" s="40" t="str">
        <f t="shared" si="1114"/>
        <v/>
      </c>
      <c r="DH556" s="40" t="str">
        <f t="shared" si="1114"/>
        <v/>
      </c>
      <c r="DI556" s="40" t="str">
        <f t="shared" si="1114"/>
        <v/>
      </c>
      <c r="DJ556" s="40" t="str">
        <f t="shared" si="1114"/>
        <v/>
      </c>
      <c r="DK556" s="40" t="str">
        <f t="shared" si="1114"/>
        <v/>
      </c>
      <c r="DL556" s="40" t="str">
        <f t="shared" si="1114"/>
        <v/>
      </c>
      <c r="DM556" s="40" t="str">
        <f t="shared" si="1114"/>
        <v/>
      </c>
      <c r="DN556" s="40" t="str">
        <f t="shared" si="1114"/>
        <v/>
      </c>
      <c r="DO556" s="40" t="str">
        <f t="shared" si="1114"/>
        <v/>
      </c>
      <c r="DP556" s="40" t="str">
        <f t="shared" si="1114"/>
        <v/>
      </c>
      <c r="DQ556" s="40" t="str">
        <f t="shared" si="1114"/>
        <v/>
      </c>
      <c r="DR556" s="40" t="str">
        <f t="shared" si="1114"/>
        <v/>
      </c>
      <c r="DS556" s="40" t="str">
        <f t="shared" si="1115"/>
        <v/>
      </c>
      <c r="DT556" s="40" t="str">
        <f t="shared" si="1110"/>
        <v/>
      </c>
      <c r="DU556" s="40" t="str">
        <f t="shared" si="1110"/>
        <v/>
      </c>
      <c r="DV556" s="40" t="str">
        <f t="shared" si="1110"/>
        <v/>
      </c>
      <c r="DW556" s="40" t="str">
        <f t="shared" ref="DW556:EG579" si="1117">IF(BC556="","","|n|cffffcc00"&amp;DW$2&amp;"：|r"&amp;BC556&amp;DW$1)</f>
        <v/>
      </c>
      <c r="DX556" s="40" t="str">
        <f t="shared" si="1117"/>
        <v/>
      </c>
      <c r="DY556" s="40" t="str">
        <f t="shared" si="1117"/>
        <v/>
      </c>
      <c r="DZ556" s="40" t="str">
        <f t="shared" si="1117"/>
        <v/>
      </c>
      <c r="EA556" s="40" t="str">
        <f t="shared" si="1117"/>
        <v/>
      </c>
      <c r="EB556" s="40" t="str">
        <f t="shared" si="1117"/>
        <v/>
      </c>
      <c r="EC556" s="40" t="str">
        <f t="shared" si="1117"/>
        <v/>
      </c>
      <c r="ED556" s="40" t="str">
        <f t="shared" si="1117"/>
        <v/>
      </c>
      <c r="EE556" s="40" t="str">
        <f t="shared" si="1117"/>
        <v/>
      </c>
      <c r="EF556" s="40" t="str">
        <f t="shared" si="1117"/>
        <v/>
      </c>
      <c r="EG556" s="40" t="str">
        <f t="shared" si="1117"/>
        <v/>
      </c>
      <c r="EH556" s="40" t="str">
        <f t="shared" si="1111"/>
        <v/>
      </c>
      <c r="EI556" s="40" t="str">
        <f t="shared" si="1112"/>
        <v/>
      </c>
      <c r="EJ556" s="40" t="str">
        <f t="shared" si="1112"/>
        <v/>
      </c>
      <c r="EK556" s="40" t="str">
        <f t="shared" si="1112"/>
        <v/>
      </c>
      <c r="EL556" s="40" t="str">
        <f t="shared" si="1112"/>
        <v/>
      </c>
      <c r="EM556" s="40" t="str">
        <f t="shared" si="1112"/>
        <v/>
      </c>
      <c r="EN556" s="40" t="str">
        <f t="shared" si="1112"/>
        <v/>
      </c>
      <c r="EO556" s="40" t="str">
        <f t="shared" si="1112"/>
        <v/>
      </c>
    </row>
    <row r="557" spans="75:145">
      <c r="BW557" s="40" t="str">
        <f t="shared" si="1106"/>
        <v/>
      </c>
      <c r="BX557" s="40" t="str">
        <f t="shared" si="1113"/>
        <v/>
      </c>
      <c r="BY557" s="40" t="str">
        <f t="shared" si="1113"/>
        <v/>
      </c>
      <c r="BZ557" s="40" t="str">
        <f t="shared" si="1113"/>
        <v/>
      </c>
      <c r="CA557" s="40" t="str">
        <f t="shared" si="1113"/>
        <v/>
      </c>
      <c r="CB557" s="40" t="str">
        <f t="shared" si="1113"/>
        <v/>
      </c>
      <c r="CC557" s="40" t="str">
        <f t="shared" si="1113"/>
        <v/>
      </c>
      <c r="CD557" s="40" t="str">
        <f t="shared" si="1113"/>
        <v/>
      </c>
      <c r="CE557" s="40" t="str">
        <f t="shared" si="1113"/>
        <v/>
      </c>
      <c r="CF557" s="40" t="str">
        <f t="shared" si="1113"/>
        <v/>
      </c>
      <c r="CG557" s="40" t="str">
        <f t="shared" si="1113"/>
        <v/>
      </c>
      <c r="CH557" s="40" t="str">
        <f t="shared" si="1113"/>
        <v/>
      </c>
      <c r="CI557" s="40" t="str">
        <f t="shared" si="1113"/>
        <v/>
      </c>
      <c r="CJ557" s="40" t="str">
        <f t="shared" si="1113"/>
        <v/>
      </c>
      <c r="CK557" s="40" t="str">
        <f t="shared" si="1113"/>
        <v/>
      </c>
      <c r="CL557" s="40" t="str">
        <f t="shared" si="1113"/>
        <v/>
      </c>
      <c r="CM557" s="40" t="str">
        <f t="shared" si="1113"/>
        <v/>
      </c>
      <c r="CN557" s="40" t="str">
        <f t="shared" si="1116"/>
        <v/>
      </c>
      <c r="CO557" s="40" t="str">
        <f t="shared" si="1116"/>
        <v/>
      </c>
      <c r="CP557" s="40" t="str">
        <f t="shared" si="1116"/>
        <v/>
      </c>
      <c r="CQ557" s="40" t="str">
        <f t="shared" si="1116"/>
        <v/>
      </c>
      <c r="CR557" s="40" t="str">
        <f t="shared" si="1116"/>
        <v/>
      </c>
      <c r="CS557" s="40" t="str">
        <f t="shared" si="1116"/>
        <v/>
      </c>
      <c r="CT557" s="40" t="str">
        <f t="shared" si="1116"/>
        <v/>
      </c>
      <c r="CU557" s="40" t="str">
        <f t="shared" si="1116"/>
        <v/>
      </c>
      <c r="CV557" s="40" t="str">
        <f t="shared" si="1116"/>
        <v/>
      </c>
      <c r="CW557" s="40" t="str">
        <f t="shared" si="1116"/>
        <v/>
      </c>
      <c r="CX557" s="40" t="str">
        <f t="shared" si="1116"/>
        <v/>
      </c>
      <c r="CY557" s="40" t="str">
        <f t="shared" si="1116"/>
        <v/>
      </c>
      <c r="CZ557" s="40" t="str">
        <f t="shared" si="1116"/>
        <v/>
      </c>
      <c r="DA557" s="40" t="str">
        <f t="shared" si="1116"/>
        <v/>
      </c>
      <c r="DB557" s="40" t="str">
        <f t="shared" si="1116"/>
        <v/>
      </c>
      <c r="DC557" s="40" t="str">
        <f t="shared" si="1114"/>
        <v/>
      </c>
      <c r="DD557" s="40" t="str">
        <f t="shared" si="1114"/>
        <v/>
      </c>
      <c r="DE557" s="40" t="str">
        <f t="shared" si="1114"/>
        <v/>
      </c>
      <c r="DF557" s="40" t="str">
        <f t="shared" si="1114"/>
        <v/>
      </c>
      <c r="DG557" s="40" t="str">
        <f t="shared" si="1114"/>
        <v/>
      </c>
      <c r="DH557" s="40" t="str">
        <f t="shared" si="1114"/>
        <v/>
      </c>
      <c r="DI557" s="40" t="str">
        <f t="shared" si="1114"/>
        <v/>
      </c>
      <c r="DJ557" s="40" t="str">
        <f t="shared" si="1114"/>
        <v/>
      </c>
      <c r="DK557" s="40" t="str">
        <f t="shared" si="1114"/>
        <v/>
      </c>
      <c r="DL557" s="40" t="str">
        <f t="shared" si="1114"/>
        <v/>
      </c>
      <c r="DM557" s="40" t="str">
        <f t="shared" si="1114"/>
        <v/>
      </c>
      <c r="DN557" s="40" t="str">
        <f t="shared" si="1114"/>
        <v/>
      </c>
      <c r="DO557" s="40" t="str">
        <f t="shared" si="1114"/>
        <v/>
      </c>
      <c r="DP557" s="40" t="str">
        <f t="shared" si="1114"/>
        <v/>
      </c>
      <c r="DQ557" s="40" t="str">
        <f t="shared" si="1114"/>
        <v/>
      </c>
      <c r="DR557" s="40" t="str">
        <f t="shared" si="1114"/>
        <v/>
      </c>
      <c r="DS557" s="40" t="str">
        <f t="shared" si="1115"/>
        <v/>
      </c>
      <c r="DT557" s="40" t="str">
        <f t="shared" si="1115"/>
        <v/>
      </c>
      <c r="DU557" s="40" t="str">
        <f t="shared" si="1115"/>
        <v/>
      </c>
      <c r="DV557" s="40" t="str">
        <f t="shared" si="1115"/>
        <v/>
      </c>
      <c r="DW557" s="40" t="str">
        <f t="shared" si="1117"/>
        <v/>
      </c>
      <c r="DX557" s="40" t="str">
        <f t="shared" si="1117"/>
        <v/>
      </c>
      <c r="DY557" s="40" t="str">
        <f t="shared" si="1117"/>
        <v/>
      </c>
      <c r="DZ557" s="40" t="str">
        <f t="shared" si="1117"/>
        <v/>
      </c>
      <c r="EA557" s="40" t="str">
        <f t="shared" si="1117"/>
        <v/>
      </c>
      <c r="EB557" s="40" t="str">
        <f t="shared" si="1117"/>
        <v/>
      </c>
      <c r="EC557" s="40" t="str">
        <f t="shared" si="1117"/>
        <v/>
      </c>
      <c r="ED557" s="40" t="str">
        <f t="shared" si="1117"/>
        <v/>
      </c>
      <c r="EE557" s="40" t="str">
        <f t="shared" si="1117"/>
        <v/>
      </c>
      <c r="EF557" s="40" t="str">
        <f t="shared" si="1117"/>
        <v/>
      </c>
      <c r="EG557" s="40" t="str">
        <f t="shared" si="1117"/>
        <v/>
      </c>
      <c r="EH557" s="40" t="str">
        <f t="shared" si="1111"/>
        <v/>
      </c>
      <c r="EI557" s="40" t="str">
        <f t="shared" si="1112"/>
        <v/>
      </c>
      <c r="EJ557" s="40" t="str">
        <f t="shared" si="1112"/>
        <v/>
      </c>
      <c r="EK557" s="40" t="str">
        <f t="shared" si="1112"/>
        <v/>
      </c>
      <c r="EL557" s="40" t="str">
        <f t="shared" si="1112"/>
        <v/>
      </c>
      <c r="EM557" s="40" t="str">
        <f t="shared" si="1112"/>
        <v/>
      </c>
      <c r="EN557" s="40" t="str">
        <f t="shared" si="1112"/>
        <v/>
      </c>
      <c r="EO557" s="40" t="str">
        <f t="shared" si="1112"/>
        <v/>
      </c>
    </row>
    <row r="558" spans="75:145">
      <c r="BW558" s="40" t="str">
        <f t="shared" si="1106"/>
        <v/>
      </c>
      <c r="BX558" s="40" t="str">
        <f t="shared" si="1113"/>
        <v/>
      </c>
      <c r="BY558" s="40" t="str">
        <f t="shared" si="1113"/>
        <v/>
      </c>
      <c r="BZ558" s="40" t="str">
        <f t="shared" si="1113"/>
        <v/>
      </c>
      <c r="CA558" s="40" t="str">
        <f t="shared" si="1113"/>
        <v/>
      </c>
      <c r="CB558" s="40" t="str">
        <f t="shared" si="1113"/>
        <v/>
      </c>
      <c r="CC558" s="40" t="str">
        <f t="shared" si="1113"/>
        <v/>
      </c>
      <c r="CD558" s="40" t="str">
        <f t="shared" si="1113"/>
        <v/>
      </c>
      <c r="CE558" s="40" t="str">
        <f t="shared" si="1113"/>
        <v/>
      </c>
      <c r="CF558" s="40" t="str">
        <f t="shared" si="1113"/>
        <v/>
      </c>
      <c r="CG558" s="40" t="str">
        <f t="shared" si="1113"/>
        <v/>
      </c>
      <c r="CH558" s="40" t="str">
        <f t="shared" si="1113"/>
        <v/>
      </c>
      <c r="CI558" s="40" t="str">
        <f t="shared" si="1113"/>
        <v/>
      </c>
      <c r="CJ558" s="40" t="str">
        <f t="shared" si="1113"/>
        <v/>
      </c>
      <c r="CK558" s="40" t="str">
        <f t="shared" si="1113"/>
        <v/>
      </c>
      <c r="CL558" s="40" t="str">
        <f t="shared" si="1113"/>
        <v/>
      </c>
      <c r="CM558" s="40" t="str">
        <f t="shared" si="1113"/>
        <v/>
      </c>
      <c r="CN558" s="40" t="str">
        <f t="shared" si="1116"/>
        <v/>
      </c>
      <c r="CO558" s="40" t="str">
        <f t="shared" si="1116"/>
        <v/>
      </c>
      <c r="CP558" s="40" t="str">
        <f t="shared" si="1116"/>
        <v/>
      </c>
      <c r="CQ558" s="40" t="str">
        <f t="shared" si="1116"/>
        <v/>
      </c>
      <c r="CR558" s="40" t="str">
        <f t="shared" si="1116"/>
        <v/>
      </c>
      <c r="CS558" s="40" t="str">
        <f t="shared" si="1116"/>
        <v/>
      </c>
      <c r="CT558" s="40" t="str">
        <f t="shared" si="1116"/>
        <v/>
      </c>
      <c r="CU558" s="40" t="str">
        <f t="shared" si="1116"/>
        <v/>
      </c>
      <c r="CV558" s="40" t="str">
        <f t="shared" si="1116"/>
        <v/>
      </c>
      <c r="CW558" s="40" t="str">
        <f t="shared" si="1116"/>
        <v/>
      </c>
      <c r="CX558" s="40" t="str">
        <f t="shared" si="1116"/>
        <v/>
      </c>
      <c r="CY558" s="40" t="str">
        <f t="shared" si="1116"/>
        <v/>
      </c>
      <c r="CZ558" s="40" t="str">
        <f t="shared" si="1116"/>
        <v/>
      </c>
      <c r="DA558" s="40" t="str">
        <f t="shared" si="1116"/>
        <v/>
      </c>
      <c r="DB558" s="40" t="str">
        <f t="shared" si="1116"/>
        <v/>
      </c>
      <c r="DC558" s="40" t="str">
        <f t="shared" si="1114"/>
        <v/>
      </c>
      <c r="DD558" s="40" t="str">
        <f t="shared" si="1114"/>
        <v/>
      </c>
      <c r="DE558" s="40" t="str">
        <f t="shared" si="1114"/>
        <v/>
      </c>
      <c r="DF558" s="40" t="str">
        <f t="shared" si="1114"/>
        <v/>
      </c>
      <c r="DG558" s="40" t="str">
        <f t="shared" si="1114"/>
        <v/>
      </c>
      <c r="DH558" s="40" t="str">
        <f t="shared" si="1114"/>
        <v/>
      </c>
      <c r="DI558" s="40" t="str">
        <f t="shared" si="1114"/>
        <v/>
      </c>
      <c r="DJ558" s="40" t="str">
        <f t="shared" si="1114"/>
        <v/>
      </c>
      <c r="DK558" s="40" t="str">
        <f t="shared" si="1114"/>
        <v/>
      </c>
      <c r="DL558" s="40" t="str">
        <f t="shared" si="1114"/>
        <v/>
      </c>
      <c r="DM558" s="40" t="str">
        <f t="shared" si="1114"/>
        <v/>
      </c>
      <c r="DN558" s="40" t="str">
        <f t="shared" si="1114"/>
        <v/>
      </c>
      <c r="DO558" s="40" t="str">
        <f t="shared" si="1114"/>
        <v/>
      </c>
      <c r="DP558" s="40" t="str">
        <f t="shared" si="1114"/>
        <v/>
      </c>
      <c r="DQ558" s="40" t="str">
        <f t="shared" si="1114"/>
        <v/>
      </c>
      <c r="DR558" s="40" t="str">
        <f t="shared" si="1114"/>
        <v/>
      </c>
      <c r="DS558" s="40" t="str">
        <f t="shared" si="1115"/>
        <v/>
      </c>
      <c r="DT558" s="40" t="str">
        <f t="shared" si="1115"/>
        <v/>
      </c>
      <c r="DU558" s="40" t="str">
        <f t="shared" si="1115"/>
        <v/>
      </c>
      <c r="DV558" s="40" t="str">
        <f t="shared" si="1115"/>
        <v/>
      </c>
      <c r="DW558" s="40" t="str">
        <f t="shared" si="1117"/>
        <v/>
      </c>
      <c r="DX558" s="40" t="str">
        <f t="shared" si="1117"/>
        <v/>
      </c>
      <c r="DY558" s="40" t="str">
        <f t="shared" si="1117"/>
        <v/>
      </c>
      <c r="DZ558" s="40" t="str">
        <f t="shared" si="1117"/>
        <v/>
      </c>
      <c r="EA558" s="40" t="str">
        <f t="shared" si="1117"/>
        <v/>
      </c>
      <c r="EB558" s="40" t="str">
        <f t="shared" si="1117"/>
        <v/>
      </c>
      <c r="EC558" s="40" t="str">
        <f t="shared" si="1117"/>
        <v/>
      </c>
      <c r="ED558" s="40" t="str">
        <f t="shared" si="1117"/>
        <v/>
      </c>
      <c r="EE558" s="40" t="str">
        <f t="shared" si="1117"/>
        <v/>
      </c>
      <c r="EF558" s="40" t="str">
        <f t="shared" si="1117"/>
        <v/>
      </c>
      <c r="EG558" s="40" t="str">
        <f t="shared" si="1117"/>
        <v/>
      </c>
      <c r="EH558" s="40" t="str">
        <f t="shared" si="1111"/>
        <v/>
      </c>
      <c r="EI558" s="40" t="str">
        <f t="shared" si="1112"/>
        <v/>
      </c>
      <c r="EJ558" s="40" t="str">
        <f t="shared" si="1112"/>
        <v/>
      </c>
      <c r="EK558" s="40" t="str">
        <f t="shared" si="1112"/>
        <v/>
      </c>
      <c r="EL558" s="40" t="str">
        <f t="shared" si="1112"/>
        <v/>
      </c>
      <c r="EM558" s="40" t="str">
        <f t="shared" si="1112"/>
        <v/>
      </c>
      <c r="EN558" s="40" t="str">
        <f t="shared" si="1112"/>
        <v/>
      </c>
      <c r="EO558" s="40" t="str">
        <f t="shared" si="1112"/>
        <v/>
      </c>
    </row>
    <row r="559" spans="75:145">
      <c r="BW559" s="40" t="str">
        <f t="shared" si="1106"/>
        <v/>
      </c>
      <c r="BX559" s="40" t="str">
        <f t="shared" si="1113"/>
        <v/>
      </c>
      <c r="BY559" s="40" t="str">
        <f t="shared" si="1113"/>
        <v/>
      </c>
      <c r="BZ559" s="40" t="str">
        <f t="shared" si="1113"/>
        <v/>
      </c>
      <c r="CA559" s="40" t="str">
        <f t="shared" si="1113"/>
        <v/>
      </c>
      <c r="CB559" s="40" t="str">
        <f t="shared" si="1113"/>
        <v/>
      </c>
      <c r="CC559" s="40" t="str">
        <f t="shared" si="1113"/>
        <v/>
      </c>
      <c r="CD559" s="40" t="str">
        <f t="shared" si="1113"/>
        <v/>
      </c>
      <c r="CE559" s="40" t="str">
        <f t="shared" si="1113"/>
        <v/>
      </c>
      <c r="CF559" s="40" t="str">
        <f t="shared" si="1113"/>
        <v/>
      </c>
      <c r="CG559" s="40" t="str">
        <f t="shared" si="1113"/>
        <v/>
      </c>
      <c r="CH559" s="40" t="str">
        <f t="shared" si="1113"/>
        <v/>
      </c>
      <c r="CI559" s="40" t="str">
        <f t="shared" si="1113"/>
        <v/>
      </c>
      <c r="CJ559" s="40" t="str">
        <f t="shared" si="1113"/>
        <v/>
      </c>
      <c r="CK559" s="40" t="str">
        <f t="shared" si="1113"/>
        <v/>
      </c>
      <c r="CL559" s="40" t="str">
        <f t="shared" si="1113"/>
        <v/>
      </c>
      <c r="CM559" s="40" t="str">
        <f t="shared" si="1113"/>
        <v/>
      </c>
      <c r="CN559" s="40" t="str">
        <f t="shared" si="1116"/>
        <v/>
      </c>
      <c r="CO559" s="40" t="str">
        <f t="shared" si="1116"/>
        <v/>
      </c>
      <c r="CP559" s="40" t="str">
        <f t="shared" si="1116"/>
        <v/>
      </c>
      <c r="CQ559" s="40" t="str">
        <f t="shared" si="1116"/>
        <v/>
      </c>
      <c r="CR559" s="40" t="str">
        <f t="shared" si="1116"/>
        <v/>
      </c>
      <c r="CS559" s="40" t="str">
        <f t="shared" si="1116"/>
        <v/>
      </c>
      <c r="CT559" s="40" t="str">
        <f t="shared" si="1116"/>
        <v/>
      </c>
      <c r="CU559" s="40" t="str">
        <f t="shared" si="1116"/>
        <v/>
      </c>
      <c r="CV559" s="40" t="str">
        <f t="shared" si="1116"/>
        <v/>
      </c>
      <c r="CW559" s="40" t="str">
        <f t="shared" si="1116"/>
        <v/>
      </c>
      <c r="CX559" s="40" t="str">
        <f t="shared" si="1116"/>
        <v/>
      </c>
      <c r="CY559" s="40" t="str">
        <f t="shared" si="1116"/>
        <v/>
      </c>
      <c r="CZ559" s="40" t="str">
        <f t="shared" si="1116"/>
        <v/>
      </c>
      <c r="DA559" s="40" t="str">
        <f t="shared" si="1116"/>
        <v/>
      </c>
      <c r="DB559" s="40" t="str">
        <f t="shared" si="1116"/>
        <v/>
      </c>
      <c r="DC559" s="40" t="str">
        <f t="shared" si="1114"/>
        <v/>
      </c>
      <c r="DD559" s="40" t="str">
        <f t="shared" si="1114"/>
        <v/>
      </c>
      <c r="DE559" s="40" t="str">
        <f t="shared" si="1114"/>
        <v/>
      </c>
      <c r="DF559" s="40" t="str">
        <f t="shared" si="1114"/>
        <v/>
      </c>
      <c r="DG559" s="40" t="str">
        <f t="shared" si="1114"/>
        <v/>
      </c>
      <c r="DH559" s="40" t="str">
        <f t="shared" si="1114"/>
        <v/>
      </c>
      <c r="DI559" s="40" t="str">
        <f t="shared" si="1114"/>
        <v/>
      </c>
      <c r="DJ559" s="40" t="str">
        <f t="shared" si="1114"/>
        <v/>
      </c>
      <c r="DK559" s="40" t="str">
        <f t="shared" si="1114"/>
        <v/>
      </c>
      <c r="DL559" s="40" t="str">
        <f t="shared" si="1114"/>
        <v/>
      </c>
      <c r="DM559" s="40" t="str">
        <f t="shared" si="1114"/>
        <v/>
      </c>
      <c r="DN559" s="40" t="str">
        <f t="shared" si="1114"/>
        <v/>
      </c>
      <c r="DO559" s="40" t="str">
        <f t="shared" si="1114"/>
        <v/>
      </c>
      <c r="DP559" s="40" t="str">
        <f t="shared" si="1114"/>
        <v/>
      </c>
      <c r="DQ559" s="40" t="str">
        <f t="shared" si="1114"/>
        <v/>
      </c>
      <c r="DR559" s="40" t="str">
        <f t="shared" si="1114"/>
        <v/>
      </c>
      <c r="DS559" s="40" t="str">
        <f t="shared" si="1115"/>
        <v/>
      </c>
      <c r="DT559" s="40" t="str">
        <f t="shared" si="1115"/>
        <v/>
      </c>
      <c r="DU559" s="40" t="str">
        <f t="shared" si="1115"/>
        <v/>
      </c>
      <c r="DV559" s="40" t="str">
        <f t="shared" si="1115"/>
        <v/>
      </c>
      <c r="DW559" s="40" t="str">
        <f t="shared" si="1117"/>
        <v/>
      </c>
      <c r="DX559" s="40" t="str">
        <f t="shared" si="1117"/>
        <v/>
      </c>
      <c r="DY559" s="40" t="str">
        <f t="shared" si="1117"/>
        <v/>
      </c>
      <c r="DZ559" s="40" t="str">
        <f t="shared" si="1117"/>
        <v/>
      </c>
      <c r="EA559" s="40" t="str">
        <f t="shared" si="1117"/>
        <v/>
      </c>
      <c r="EB559" s="40" t="str">
        <f t="shared" si="1117"/>
        <v/>
      </c>
      <c r="EC559" s="40" t="str">
        <f t="shared" si="1117"/>
        <v/>
      </c>
      <c r="ED559" s="40" t="str">
        <f t="shared" si="1117"/>
        <v/>
      </c>
      <c r="EE559" s="40" t="str">
        <f t="shared" si="1117"/>
        <v/>
      </c>
      <c r="EF559" s="40" t="str">
        <f t="shared" si="1117"/>
        <v/>
      </c>
      <c r="EG559" s="40" t="str">
        <f t="shared" si="1117"/>
        <v/>
      </c>
      <c r="EH559" s="40" t="str">
        <f t="shared" si="1111"/>
        <v/>
      </c>
      <c r="EI559" s="40" t="str">
        <f t="shared" si="1112"/>
        <v/>
      </c>
      <c r="EJ559" s="40" t="str">
        <f t="shared" si="1112"/>
        <v/>
      </c>
      <c r="EK559" s="40" t="str">
        <f t="shared" si="1112"/>
        <v/>
      </c>
      <c r="EL559" s="40" t="str">
        <f t="shared" si="1112"/>
        <v/>
      </c>
      <c r="EM559" s="40" t="str">
        <f t="shared" si="1112"/>
        <v/>
      </c>
      <c r="EN559" s="40" t="str">
        <f t="shared" si="1112"/>
        <v/>
      </c>
      <c r="EO559" s="40" t="str">
        <f t="shared" si="1112"/>
        <v/>
      </c>
    </row>
    <row r="560" spans="75:145">
      <c r="BW560" s="40" t="str">
        <f t="shared" si="1106"/>
        <v/>
      </c>
      <c r="BX560" s="40" t="str">
        <f t="shared" si="1113"/>
        <v/>
      </c>
      <c r="BY560" s="40" t="str">
        <f t="shared" si="1113"/>
        <v/>
      </c>
      <c r="BZ560" s="40" t="str">
        <f t="shared" si="1113"/>
        <v/>
      </c>
      <c r="CA560" s="40" t="str">
        <f t="shared" si="1113"/>
        <v/>
      </c>
      <c r="CB560" s="40" t="str">
        <f t="shared" si="1113"/>
        <v/>
      </c>
      <c r="CC560" s="40" t="str">
        <f t="shared" si="1113"/>
        <v/>
      </c>
      <c r="CD560" s="40" t="str">
        <f t="shared" si="1113"/>
        <v/>
      </c>
      <c r="CE560" s="40" t="str">
        <f t="shared" si="1113"/>
        <v/>
      </c>
      <c r="CF560" s="40" t="str">
        <f t="shared" si="1113"/>
        <v/>
      </c>
      <c r="CG560" s="40" t="str">
        <f t="shared" si="1113"/>
        <v/>
      </c>
      <c r="CH560" s="40" t="str">
        <f t="shared" si="1113"/>
        <v/>
      </c>
      <c r="CI560" s="40" t="str">
        <f t="shared" si="1113"/>
        <v/>
      </c>
      <c r="CJ560" s="40" t="str">
        <f t="shared" si="1113"/>
        <v/>
      </c>
      <c r="CK560" s="40" t="str">
        <f t="shared" si="1113"/>
        <v/>
      </c>
      <c r="CL560" s="40" t="str">
        <f t="shared" si="1113"/>
        <v/>
      </c>
      <c r="CM560" s="40" t="str">
        <f t="shared" si="1113"/>
        <v/>
      </c>
      <c r="CN560" s="40" t="str">
        <f t="shared" si="1116"/>
        <v/>
      </c>
      <c r="CO560" s="40" t="str">
        <f t="shared" si="1116"/>
        <v/>
      </c>
      <c r="CP560" s="40" t="str">
        <f t="shared" si="1116"/>
        <v/>
      </c>
      <c r="CQ560" s="40" t="str">
        <f t="shared" si="1116"/>
        <v/>
      </c>
      <c r="CR560" s="40" t="str">
        <f t="shared" si="1116"/>
        <v/>
      </c>
      <c r="CS560" s="40" t="str">
        <f t="shared" si="1116"/>
        <v/>
      </c>
      <c r="CT560" s="40" t="str">
        <f t="shared" si="1116"/>
        <v/>
      </c>
      <c r="CU560" s="40" t="str">
        <f t="shared" si="1116"/>
        <v/>
      </c>
      <c r="CV560" s="40" t="str">
        <f t="shared" si="1116"/>
        <v/>
      </c>
      <c r="CW560" s="40" t="str">
        <f t="shared" si="1116"/>
        <v/>
      </c>
      <c r="CX560" s="40" t="str">
        <f t="shared" si="1116"/>
        <v/>
      </c>
      <c r="CY560" s="40" t="str">
        <f t="shared" si="1116"/>
        <v/>
      </c>
      <c r="CZ560" s="40" t="str">
        <f t="shared" si="1116"/>
        <v/>
      </c>
      <c r="DA560" s="40" t="str">
        <f t="shared" si="1116"/>
        <v/>
      </c>
      <c r="DB560" s="40" t="str">
        <f t="shared" si="1116"/>
        <v/>
      </c>
      <c r="DC560" s="40" t="str">
        <f t="shared" si="1114"/>
        <v/>
      </c>
      <c r="DD560" s="40" t="str">
        <f t="shared" si="1114"/>
        <v/>
      </c>
      <c r="DE560" s="40" t="str">
        <f t="shared" si="1114"/>
        <v/>
      </c>
      <c r="DF560" s="40" t="str">
        <f t="shared" si="1114"/>
        <v/>
      </c>
      <c r="DG560" s="40" t="str">
        <f t="shared" si="1114"/>
        <v/>
      </c>
      <c r="DH560" s="40" t="str">
        <f t="shared" si="1114"/>
        <v/>
      </c>
      <c r="DI560" s="40" t="str">
        <f t="shared" si="1114"/>
        <v/>
      </c>
      <c r="DJ560" s="40" t="str">
        <f t="shared" si="1114"/>
        <v/>
      </c>
      <c r="DK560" s="40" t="str">
        <f t="shared" si="1114"/>
        <v/>
      </c>
      <c r="DL560" s="40" t="str">
        <f t="shared" si="1114"/>
        <v/>
      </c>
      <c r="DM560" s="40" t="str">
        <f t="shared" si="1114"/>
        <v/>
      </c>
      <c r="DN560" s="40" t="str">
        <f t="shared" si="1114"/>
        <v/>
      </c>
      <c r="DO560" s="40" t="str">
        <f t="shared" si="1114"/>
        <v/>
      </c>
      <c r="DP560" s="40" t="str">
        <f t="shared" si="1114"/>
        <v/>
      </c>
      <c r="DQ560" s="40" t="str">
        <f t="shared" si="1114"/>
        <v/>
      </c>
      <c r="DR560" s="40" t="str">
        <f t="shared" si="1114"/>
        <v/>
      </c>
      <c r="DS560" s="40" t="str">
        <f t="shared" si="1115"/>
        <v/>
      </c>
      <c r="DT560" s="40" t="str">
        <f t="shared" si="1115"/>
        <v/>
      </c>
      <c r="DU560" s="40" t="str">
        <f t="shared" si="1115"/>
        <v/>
      </c>
      <c r="DV560" s="40" t="str">
        <f t="shared" si="1115"/>
        <v/>
      </c>
      <c r="DW560" s="40" t="str">
        <f t="shared" si="1117"/>
        <v/>
      </c>
      <c r="DX560" s="40" t="str">
        <f t="shared" si="1117"/>
        <v/>
      </c>
      <c r="DY560" s="40" t="str">
        <f t="shared" si="1117"/>
        <v/>
      </c>
      <c r="DZ560" s="40" t="str">
        <f t="shared" si="1117"/>
        <v/>
      </c>
      <c r="EA560" s="40" t="str">
        <f t="shared" si="1117"/>
        <v/>
      </c>
      <c r="EB560" s="40" t="str">
        <f t="shared" si="1117"/>
        <v/>
      </c>
      <c r="EC560" s="40" t="str">
        <f t="shared" si="1117"/>
        <v/>
      </c>
      <c r="ED560" s="40" t="str">
        <f t="shared" si="1117"/>
        <v/>
      </c>
      <c r="EE560" s="40" t="str">
        <f t="shared" si="1117"/>
        <v/>
      </c>
      <c r="EF560" s="40" t="str">
        <f t="shared" si="1117"/>
        <v/>
      </c>
      <c r="EG560" s="40" t="str">
        <f t="shared" si="1117"/>
        <v/>
      </c>
      <c r="EH560" s="40" t="str">
        <f t="shared" si="1111"/>
        <v/>
      </c>
      <c r="EI560" s="40" t="str">
        <f t="shared" si="1112"/>
        <v/>
      </c>
      <c r="EJ560" s="40" t="str">
        <f t="shared" si="1112"/>
        <v/>
      </c>
      <c r="EK560" s="40" t="str">
        <f t="shared" si="1112"/>
        <v/>
      </c>
      <c r="EL560" s="40" t="str">
        <f t="shared" si="1112"/>
        <v/>
      </c>
      <c r="EM560" s="40" t="str">
        <f t="shared" si="1112"/>
        <v/>
      </c>
      <c r="EN560" s="40" t="str">
        <f t="shared" si="1112"/>
        <v/>
      </c>
      <c r="EO560" s="40" t="str">
        <f t="shared" si="1112"/>
        <v/>
      </c>
    </row>
    <row r="561" spans="75:145">
      <c r="BW561" s="40" t="str">
        <f t="shared" si="1106"/>
        <v/>
      </c>
      <c r="BX561" s="40" t="str">
        <f t="shared" si="1113"/>
        <v/>
      </c>
      <c r="BY561" s="40" t="str">
        <f t="shared" si="1113"/>
        <v/>
      </c>
      <c r="BZ561" s="40" t="str">
        <f t="shared" si="1113"/>
        <v/>
      </c>
      <c r="CA561" s="40" t="str">
        <f t="shared" si="1113"/>
        <v/>
      </c>
      <c r="CB561" s="40" t="str">
        <f t="shared" si="1113"/>
        <v/>
      </c>
      <c r="CC561" s="40" t="str">
        <f t="shared" si="1113"/>
        <v/>
      </c>
      <c r="CD561" s="40" t="str">
        <f t="shared" si="1113"/>
        <v/>
      </c>
      <c r="CE561" s="40" t="str">
        <f t="shared" si="1113"/>
        <v/>
      </c>
      <c r="CF561" s="40" t="str">
        <f t="shared" si="1113"/>
        <v/>
      </c>
      <c r="CG561" s="40" t="str">
        <f t="shared" si="1113"/>
        <v/>
      </c>
      <c r="CH561" s="40" t="str">
        <f t="shared" si="1113"/>
        <v/>
      </c>
      <c r="CI561" s="40" t="str">
        <f t="shared" si="1113"/>
        <v/>
      </c>
      <c r="CJ561" s="40" t="str">
        <f t="shared" si="1113"/>
        <v/>
      </c>
      <c r="CK561" s="40" t="str">
        <f t="shared" si="1113"/>
        <v/>
      </c>
      <c r="CL561" s="40" t="str">
        <f t="shared" si="1113"/>
        <v/>
      </c>
      <c r="CM561" s="40" t="str">
        <f t="shared" si="1113"/>
        <v/>
      </c>
      <c r="CN561" s="40" t="str">
        <f t="shared" si="1116"/>
        <v/>
      </c>
      <c r="CO561" s="40" t="str">
        <f t="shared" si="1116"/>
        <v/>
      </c>
      <c r="CP561" s="40" t="str">
        <f t="shared" si="1116"/>
        <v/>
      </c>
      <c r="CQ561" s="40" t="str">
        <f t="shared" si="1116"/>
        <v/>
      </c>
      <c r="CR561" s="40" t="str">
        <f t="shared" si="1116"/>
        <v/>
      </c>
      <c r="CS561" s="40" t="str">
        <f t="shared" si="1116"/>
        <v/>
      </c>
      <c r="CT561" s="40" t="str">
        <f t="shared" si="1116"/>
        <v/>
      </c>
      <c r="CU561" s="40" t="str">
        <f t="shared" si="1116"/>
        <v/>
      </c>
      <c r="CV561" s="40" t="str">
        <f t="shared" si="1116"/>
        <v/>
      </c>
      <c r="CW561" s="40" t="str">
        <f t="shared" si="1116"/>
        <v/>
      </c>
      <c r="CX561" s="40" t="str">
        <f t="shared" si="1116"/>
        <v/>
      </c>
      <c r="CY561" s="40" t="str">
        <f t="shared" si="1116"/>
        <v/>
      </c>
      <c r="CZ561" s="40" t="str">
        <f t="shared" si="1116"/>
        <v/>
      </c>
      <c r="DA561" s="40" t="str">
        <f t="shared" si="1116"/>
        <v/>
      </c>
      <c r="DB561" s="40" t="str">
        <f t="shared" si="1116"/>
        <v/>
      </c>
      <c r="DC561" s="40" t="str">
        <f t="shared" si="1114"/>
        <v/>
      </c>
      <c r="DD561" s="40" t="str">
        <f t="shared" si="1114"/>
        <v/>
      </c>
      <c r="DE561" s="40" t="str">
        <f t="shared" si="1114"/>
        <v/>
      </c>
      <c r="DF561" s="40" t="str">
        <f t="shared" si="1114"/>
        <v/>
      </c>
      <c r="DG561" s="40" t="str">
        <f t="shared" si="1114"/>
        <v/>
      </c>
      <c r="DH561" s="40" t="str">
        <f t="shared" si="1114"/>
        <v/>
      </c>
      <c r="DI561" s="40" t="str">
        <f t="shared" si="1114"/>
        <v/>
      </c>
      <c r="DJ561" s="40" t="str">
        <f t="shared" si="1114"/>
        <v/>
      </c>
      <c r="DK561" s="40" t="str">
        <f t="shared" si="1114"/>
        <v/>
      </c>
      <c r="DL561" s="40" t="str">
        <f t="shared" si="1114"/>
        <v/>
      </c>
      <c r="DM561" s="40" t="str">
        <f t="shared" si="1114"/>
        <v/>
      </c>
      <c r="DN561" s="40" t="str">
        <f t="shared" si="1114"/>
        <v/>
      </c>
      <c r="DO561" s="40" t="str">
        <f t="shared" si="1114"/>
        <v/>
      </c>
      <c r="DP561" s="40" t="str">
        <f t="shared" si="1114"/>
        <v/>
      </c>
      <c r="DQ561" s="40" t="str">
        <f t="shared" si="1114"/>
        <v/>
      </c>
      <c r="DR561" s="40" t="str">
        <f t="shared" si="1114"/>
        <v/>
      </c>
      <c r="DS561" s="40" t="str">
        <f t="shared" si="1115"/>
        <v/>
      </c>
      <c r="DT561" s="40" t="str">
        <f t="shared" si="1115"/>
        <v/>
      </c>
      <c r="DU561" s="40" t="str">
        <f t="shared" si="1115"/>
        <v/>
      </c>
      <c r="DV561" s="40" t="str">
        <f t="shared" si="1115"/>
        <v/>
      </c>
      <c r="DW561" s="40" t="str">
        <f t="shared" si="1117"/>
        <v/>
      </c>
      <c r="DX561" s="40" t="str">
        <f t="shared" si="1117"/>
        <v/>
      </c>
      <c r="DY561" s="40" t="str">
        <f t="shared" si="1117"/>
        <v/>
      </c>
      <c r="DZ561" s="40" t="str">
        <f t="shared" si="1117"/>
        <v/>
      </c>
      <c r="EA561" s="40" t="str">
        <f t="shared" si="1117"/>
        <v/>
      </c>
      <c r="EB561" s="40" t="str">
        <f t="shared" si="1117"/>
        <v/>
      </c>
      <c r="EC561" s="40" t="str">
        <f t="shared" si="1117"/>
        <v/>
      </c>
      <c r="ED561" s="40" t="str">
        <f t="shared" si="1117"/>
        <v/>
      </c>
      <c r="EE561" s="40" t="str">
        <f t="shared" si="1117"/>
        <v/>
      </c>
      <c r="EF561" s="40" t="str">
        <f t="shared" si="1117"/>
        <v/>
      </c>
      <c r="EG561" s="40" t="str">
        <f t="shared" si="1117"/>
        <v/>
      </c>
      <c r="EH561" s="40" t="str">
        <f t="shared" si="1111"/>
        <v/>
      </c>
      <c r="EI561" s="40" t="str">
        <f t="shared" si="1112"/>
        <v/>
      </c>
      <c r="EJ561" s="40" t="str">
        <f t="shared" si="1112"/>
        <v/>
      </c>
      <c r="EK561" s="40" t="str">
        <f t="shared" si="1112"/>
        <v/>
      </c>
      <c r="EL561" s="40" t="str">
        <f t="shared" si="1112"/>
        <v/>
      </c>
      <c r="EM561" s="40" t="str">
        <f t="shared" si="1112"/>
        <v/>
      </c>
      <c r="EN561" s="40" t="str">
        <f t="shared" si="1112"/>
        <v/>
      </c>
      <c r="EO561" s="40" t="str">
        <f t="shared" si="1112"/>
        <v/>
      </c>
    </row>
    <row r="562" spans="75:145">
      <c r="BW562" s="40" t="str">
        <f t="shared" si="1106"/>
        <v/>
      </c>
      <c r="BX562" s="40" t="str">
        <f t="shared" si="1113"/>
        <v/>
      </c>
      <c r="BY562" s="40" t="str">
        <f t="shared" si="1113"/>
        <v/>
      </c>
      <c r="BZ562" s="40" t="str">
        <f t="shared" si="1113"/>
        <v/>
      </c>
      <c r="CA562" s="40" t="str">
        <f t="shared" si="1113"/>
        <v/>
      </c>
      <c r="CB562" s="40" t="str">
        <f t="shared" si="1113"/>
        <v/>
      </c>
      <c r="CC562" s="40" t="str">
        <f t="shared" si="1113"/>
        <v/>
      </c>
      <c r="CD562" s="40" t="str">
        <f t="shared" si="1113"/>
        <v/>
      </c>
      <c r="CE562" s="40" t="str">
        <f t="shared" si="1113"/>
        <v/>
      </c>
      <c r="CF562" s="40" t="str">
        <f t="shared" si="1113"/>
        <v/>
      </c>
      <c r="CG562" s="40" t="str">
        <f t="shared" si="1113"/>
        <v/>
      </c>
      <c r="CH562" s="40" t="str">
        <f t="shared" si="1113"/>
        <v/>
      </c>
      <c r="CI562" s="40" t="str">
        <f t="shared" si="1113"/>
        <v/>
      </c>
      <c r="CJ562" s="40" t="str">
        <f t="shared" si="1113"/>
        <v/>
      </c>
      <c r="CK562" s="40" t="str">
        <f t="shared" si="1113"/>
        <v/>
      </c>
      <c r="CL562" s="40" t="str">
        <f t="shared" si="1113"/>
        <v/>
      </c>
      <c r="CM562" s="40" t="str">
        <f t="shared" si="1113"/>
        <v/>
      </c>
      <c r="CN562" s="40" t="str">
        <f t="shared" si="1116"/>
        <v/>
      </c>
      <c r="CO562" s="40" t="str">
        <f t="shared" si="1116"/>
        <v/>
      </c>
      <c r="CP562" s="40" t="str">
        <f t="shared" si="1116"/>
        <v/>
      </c>
      <c r="CQ562" s="40" t="str">
        <f t="shared" si="1116"/>
        <v/>
      </c>
      <c r="CR562" s="40" t="str">
        <f t="shared" si="1116"/>
        <v/>
      </c>
      <c r="CS562" s="40" t="str">
        <f t="shared" si="1116"/>
        <v/>
      </c>
      <c r="CT562" s="40" t="str">
        <f t="shared" si="1116"/>
        <v/>
      </c>
      <c r="CU562" s="40" t="str">
        <f t="shared" si="1116"/>
        <v/>
      </c>
      <c r="CV562" s="40" t="str">
        <f t="shared" si="1116"/>
        <v/>
      </c>
      <c r="CW562" s="40" t="str">
        <f t="shared" si="1116"/>
        <v/>
      </c>
      <c r="CX562" s="40" t="str">
        <f t="shared" si="1116"/>
        <v/>
      </c>
      <c r="CY562" s="40" t="str">
        <f t="shared" si="1116"/>
        <v/>
      </c>
      <c r="CZ562" s="40" t="str">
        <f t="shared" si="1116"/>
        <v/>
      </c>
      <c r="DA562" s="40" t="str">
        <f t="shared" si="1116"/>
        <v/>
      </c>
      <c r="DB562" s="40" t="str">
        <f t="shared" si="1116"/>
        <v/>
      </c>
      <c r="DC562" s="40" t="str">
        <f t="shared" si="1114"/>
        <v/>
      </c>
      <c r="DD562" s="40" t="str">
        <f t="shared" si="1114"/>
        <v/>
      </c>
      <c r="DE562" s="40" t="str">
        <f t="shared" si="1114"/>
        <v/>
      </c>
      <c r="DF562" s="40" t="str">
        <f t="shared" si="1114"/>
        <v/>
      </c>
      <c r="DG562" s="40" t="str">
        <f t="shared" si="1114"/>
        <v/>
      </c>
      <c r="DH562" s="40" t="str">
        <f t="shared" si="1114"/>
        <v/>
      </c>
      <c r="DI562" s="40" t="str">
        <f t="shared" si="1114"/>
        <v/>
      </c>
      <c r="DJ562" s="40" t="str">
        <f t="shared" si="1114"/>
        <v/>
      </c>
      <c r="DK562" s="40" t="str">
        <f t="shared" si="1114"/>
        <v/>
      </c>
      <c r="DL562" s="40" t="str">
        <f t="shared" si="1114"/>
        <v/>
      </c>
      <c r="DM562" s="40" t="str">
        <f t="shared" si="1114"/>
        <v/>
      </c>
      <c r="DN562" s="40" t="str">
        <f t="shared" si="1114"/>
        <v/>
      </c>
      <c r="DO562" s="40" t="str">
        <f t="shared" si="1114"/>
        <v/>
      </c>
      <c r="DP562" s="40" t="str">
        <f t="shared" si="1114"/>
        <v/>
      </c>
      <c r="DQ562" s="40" t="str">
        <f t="shared" si="1114"/>
        <v/>
      </c>
      <c r="DR562" s="40" t="str">
        <f t="shared" si="1114"/>
        <v/>
      </c>
      <c r="DS562" s="40" t="str">
        <f t="shared" si="1115"/>
        <v/>
      </c>
      <c r="DT562" s="40" t="str">
        <f t="shared" si="1115"/>
        <v/>
      </c>
      <c r="DU562" s="40" t="str">
        <f t="shared" si="1115"/>
        <v/>
      </c>
      <c r="DV562" s="40" t="str">
        <f t="shared" si="1115"/>
        <v/>
      </c>
      <c r="DW562" s="40" t="str">
        <f t="shared" si="1117"/>
        <v/>
      </c>
      <c r="DX562" s="40" t="str">
        <f t="shared" si="1117"/>
        <v/>
      </c>
      <c r="DY562" s="40" t="str">
        <f t="shared" si="1117"/>
        <v/>
      </c>
      <c r="DZ562" s="40" t="str">
        <f t="shared" si="1117"/>
        <v/>
      </c>
      <c r="EA562" s="40" t="str">
        <f t="shared" si="1117"/>
        <v/>
      </c>
      <c r="EB562" s="40" t="str">
        <f t="shared" si="1117"/>
        <v/>
      </c>
      <c r="EC562" s="40" t="str">
        <f t="shared" si="1117"/>
        <v/>
      </c>
      <c r="ED562" s="40" t="str">
        <f t="shared" si="1117"/>
        <v/>
      </c>
      <c r="EE562" s="40" t="str">
        <f t="shared" si="1117"/>
        <v/>
      </c>
      <c r="EF562" s="40" t="str">
        <f t="shared" si="1117"/>
        <v/>
      </c>
      <c r="EG562" s="40" t="str">
        <f t="shared" si="1117"/>
        <v/>
      </c>
      <c r="EH562" s="40" t="str">
        <f t="shared" si="1111"/>
        <v/>
      </c>
      <c r="EI562" s="40" t="str">
        <f t="shared" si="1112"/>
        <v/>
      </c>
      <c r="EJ562" s="40" t="str">
        <f t="shared" si="1112"/>
        <v/>
      </c>
      <c r="EK562" s="40" t="str">
        <f t="shared" si="1112"/>
        <v/>
      </c>
      <c r="EL562" s="40" t="str">
        <f t="shared" si="1112"/>
        <v/>
      </c>
      <c r="EM562" s="40" t="str">
        <f t="shared" si="1112"/>
        <v/>
      </c>
      <c r="EN562" s="40" t="str">
        <f t="shared" si="1112"/>
        <v/>
      </c>
      <c r="EO562" s="40" t="str">
        <f t="shared" si="1112"/>
        <v/>
      </c>
    </row>
    <row r="563" spans="75:145">
      <c r="BW563" s="40" t="str">
        <f t="shared" si="1106"/>
        <v/>
      </c>
      <c r="BX563" s="40" t="str">
        <f t="shared" si="1113"/>
        <v/>
      </c>
      <c r="BY563" s="40" t="str">
        <f t="shared" si="1113"/>
        <v/>
      </c>
      <c r="BZ563" s="40" t="str">
        <f t="shared" si="1113"/>
        <v/>
      </c>
      <c r="CA563" s="40" t="str">
        <f t="shared" si="1113"/>
        <v/>
      </c>
      <c r="CB563" s="40" t="str">
        <f t="shared" si="1113"/>
        <v/>
      </c>
      <c r="CC563" s="40" t="str">
        <f t="shared" si="1113"/>
        <v/>
      </c>
      <c r="CD563" s="40" t="str">
        <f t="shared" si="1113"/>
        <v/>
      </c>
      <c r="CE563" s="40" t="str">
        <f t="shared" si="1113"/>
        <v/>
      </c>
      <c r="CF563" s="40" t="str">
        <f t="shared" si="1113"/>
        <v/>
      </c>
      <c r="CG563" s="40" t="str">
        <f t="shared" si="1113"/>
        <v/>
      </c>
      <c r="CH563" s="40" t="str">
        <f t="shared" si="1113"/>
        <v/>
      </c>
      <c r="CI563" s="40" t="str">
        <f t="shared" si="1113"/>
        <v/>
      </c>
      <c r="CJ563" s="40" t="str">
        <f t="shared" si="1113"/>
        <v/>
      </c>
      <c r="CK563" s="40" t="str">
        <f t="shared" si="1113"/>
        <v/>
      </c>
      <c r="CL563" s="40" t="str">
        <f t="shared" si="1113"/>
        <v/>
      </c>
      <c r="CM563" s="40" t="str">
        <f t="shared" si="1113"/>
        <v/>
      </c>
      <c r="CN563" s="40" t="str">
        <f t="shared" si="1116"/>
        <v/>
      </c>
      <c r="CO563" s="40" t="str">
        <f t="shared" si="1116"/>
        <v/>
      </c>
      <c r="CP563" s="40" t="str">
        <f t="shared" si="1116"/>
        <v/>
      </c>
      <c r="CQ563" s="40" t="str">
        <f t="shared" si="1116"/>
        <v/>
      </c>
      <c r="CR563" s="40" t="str">
        <f t="shared" si="1116"/>
        <v/>
      </c>
      <c r="CS563" s="40" t="str">
        <f t="shared" si="1116"/>
        <v/>
      </c>
      <c r="CT563" s="40" t="str">
        <f t="shared" si="1116"/>
        <v/>
      </c>
      <c r="CU563" s="40" t="str">
        <f t="shared" si="1116"/>
        <v/>
      </c>
      <c r="CV563" s="40" t="str">
        <f t="shared" si="1116"/>
        <v/>
      </c>
      <c r="CW563" s="40" t="str">
        <f t="shared" si="1116"/>
        <v/>
      </c>
      <c r="CX563" s="40" t="str">
        <f t="shared" si="1116"/>
        <v/>
      </c>
      <c r="CY563" s="40" t="str">
        <f t="shared" si="1116"/>
        <v/>
      </c>
      <c r="CZ563" s="40" t="str">
        <f t="shared" si="1116"/>
        <v/>
      </c>
      <c r="DA563" s="40" t="str">
        <f t="shared" si="1116"/>
        <v/>
      </c>
      <c r="DB563" s="40" t="str">
        <f t="shared" si="1116"/>
        <v/>
      </c>
      <c r="DC563" s="40" t="str">
        <f t="shared" si="1114"/>
        <v/>
      </c>
      <c r="DD563" s="40" t="str">
        <f t="shared" si="1114"/>
        <v/>
      </c>
      <c r="DE563" s="40" t="str">
        <f t="shared" si="1114"/>
        <v/>
      </c>
      <c r="DF563" s="40" t="str">
        <f t="shared" si="1114"/>
        <v/>
      </c>
      <c r="DG563" s="40" t="str">
        <f t="shared" si="1114"/>
        <v/>
      </c>
      <c r="DH563" s="40" t="str">
        <f t="shared" si="1114"/>
        <v/>
      </c>
      <c r="DI563" s="40" t="str">
        <f t="shared" si="1114"/>
        <v/>
      </c>
      <c r="DJ563" s="40" t="str">
        <f t="shared" si="1114"/>
        <v/>
      </c>
      <c r="DK563" s="40" t="str">
        <f t="shared" si="1114"/>
        <v/>
      </c>
      <c r="DL563" s="40" t="str">
        <f t="shared" si="1114"/>
        <v/>
      </c>
      <c r="DM563" s="40" t="str">
        <f t="shared" si="1114"/>
        <v/>
      </c>
      <c r="DN563" s="40" t="str">
        <f t="shared" si="1114"/>
        <v/>
      </c>
      <c r="DO563" s="40" t="str">
        <f t="shared" si="1114"/>
        <v/>
      </c>
      <c r="DP563" s="40" t="str">
        <f t="shared" si="1114"/>
        <v/>
      </c>
      <c r="DQ563" s="40" t="str">
        <f t="shared" si="1114"/>
        <v/>
      </c>
      <c r="DR563" s="40" t="str">
        <f t="shared" si="1114"/>
        <v/>
      </c>
      <c r="DS563" s="40" t="str">
        <f t="shared" si="1115"/>
        <v/>
      </c>
      <c r="DT563" s="40" t="str">
        <f t="shared" si="1115"/>
        <v/>
      </c>
      <c r="DU563" s="40" t="str">
        <f t="shared" si="1115"/>
        <v/>
      </c>
      <c r="DV563" s="40" t="str">
        <f t="shared" si="1115"/>
        <v/>
      </c>
      <c r="DW563" s="40" t="str">
        <f t="shared" si="1117"/>
        <v/>
      </c>
      <c r="DX563" s="40" t="str">
        <f t="shared" si="1117"/>
        <v/>
      </c>
      <c r="DY563" s="40" t="str">
        <f t="shared" si="1117"/>
        <v/>
      </c>
      <c r="DZ563" s="40" t="str">
        <f t="shared" si="1117"/>
        <v/>
      </c>
      <c r="EA563" s="40" t="str">
        <f t="shared" si="1117"/>
        <v/>
      </c>
      <c r="EB563" s="40" t="str">
        <f t="shared" si="1117"/>
        <v/>
      </c>
      <c r="EC563" s="40" t="str">
        <f t="shared" si="1117"/>
        <v/>
      </c>
      <c r="ED563" s="40" t="str">
        <f t="shared" si="1117"/>
        <v/>
      </c>
      <c r="EE563" s="40" t="str">
        <f t="shared" si="1117"/>
        <v/>
      </c>
      <c r="EF563" s="40" t="str">
        <f t="shared" si="1117"/>
        <v/>
      </c>
      <c r="EG563" s="40" t="str">
        <f t="shared" si="1117"/>
        <v/>
      </c>
      <c r="EH563" s="40" t="str">
        <f t="shared" si="1111"/>
        <v/>
      </c>
      <c r="EI563" s="40" t="str">
        <f t="shared" si="1112"/>
        <v/>
      </c>
      <c r="EJ563" s="40" t="str">
        <f t="shared" si="1112"/>
        <v/>
      </c>
      <c r="EK563" s="40" t="str">
        <f t="shared" si="1112"/>
        <v/>
      </c>
      <c r="EL563" s="40" t="str">
        <f t="shared" si="1112"/>
        <v/>
      </c>
      <c r="EM563" s="40" t="str">
        <f t="shared" si="1112"/>
        <v/>
      </c>
      <c r="EN563" s="40" t="str">
        <f t="shared" si="1112"/>
        <v/>
      </c>
      <c r="EO563" s="40" t="str">
        <f t="shared" si="1112"/>
        <v/>
      </c>
    </row>
    <row r="564" spans="75:145">
      <c r="BW564" s="40" t="str">
        <f t="shared" si="1106"/>
        <v/>
      </c>
      <c r="BX564" s="40" t="str">
        <f t="shared" si="1113"/>
        <v/>
      </c>
      <c r="BY564" s="40" t="str">
        <f t="shared" si="1113"/>
        <v/>
      </c>
      <c r="BZ564" s="40" t="str">
        <f t="shared" si="1113"/>
        <v/>
      </c>
      <c r="CA564" s="40" t="str">
        <f t="shared" si="1113"/>
        <v/>
      </c>
      <c r="CB564" s="40" t="str">
        <f t="shared" si="1113"/>
        <v/>
      </c>
      <c r="CC564" s="40" t="str">
        <f t="shared" si="1113"/>
        <v/>
      </c>
      <c r="CD564" s="40" t="str">
        <f t="shared" si="1113"/>
        <v/>
      </c>
      <c r="CE564" s="40" t="str">
        <f t="shared" si="1113"/>
        <v/>
      </c>
      <c r="CF564" s="40" t="str">
        <f t="shared" si="1113"/>
        <v/>
      </c>
      <c r="CG564" s="40" t="str">
        <f t="shared" si="1113"/>
        <v/>
      </c>
      <c r="CH564" s="40" t="str">
        <f t="shared" si="1113"/>
        <v/>
      </c>
      <c r="CI564" s="40" t="str">
        <f t="shared" si="1113"/>
        <v/>
      </c>
      <c r="CJ564" s="40" t="str">
        <f t="shared" si="1113"/>
        <v/>
      </c>
      <c r="CK564" s="40" t="str">
        <f t="shared" si="1113"/>
        <v/>
      </c>
      <c r="CL564" s="40" t="str">
        <f t="shared" si="1113"/>
        <v/>
      </c>
      <c r="CM564" s="40" t="str">
        <f t="shared" si="1113"/>
        <v/>
      </c>
      <c r="CN564" s="40" t="str">
        <f t="shared" si="1116"/>
        <v/>
      </c>
      <c r="CO564" s="40" t="str">
        <f t="shared" si="1116"/>
        <v/>
      </c>
      <c r="CP564" s="40" t="str">
        <f t="shared" si="1116"/>
        <v/>
      </c>
      <c r="CQ564" s="40" t="str">
        <f t="shared" si="1116"/>
        <v/>
      </c>
      <c r="CR564" s="40" t="str">
        <f t="shared" si="1116"/>
        <v/>
      </c>
      <c r="CS564" s="40" t="str">
        <f t="shared" si="1116"/>
        <v/>
      </c>
      <c r="CT564" s="40" t="str">
        <f t="shared" si="1116"/>
        <v/>
      </c>
      <c r="CU564" s="40" t="str">
        <f t="shared" si="1116"/>
        <v/>
      </c>
      <c r="CV564" s="40" t="str">
        <f t="shared" si="1116"/>
        <v/>
      </c>
      <c r="CW564" s="40" t="str">
        <f t="shared" si="1116"/>
        <v/>
      </c>
      <c r="CX564" s="40" t="str">
        <f t="shared" si="1116"/>
        <v/>
      </c>
      <c r="CY564" s="40" t="str">
        <f t="shared" si="1116"/>
        <v/>
      </c>
      <c r="CZ564" s="40" t="str">
        <f t="shared" si="1116"/>
        <v/>
      </c>
      <c r="DA564" s="40" t="str">
        <f t="shared" si="1116"/>
        <v/>
      </c>
      <c r="DB564" s="40" t="str">
        <f t="shared" si="1116"/>
        <v/>
      </c>
      <c r="DC564" s="40" t="str">
        <f t="shared" si="1114"/>
        <v/>
      </c>
      <c r="DD564" s="40" t="str">
        <f t="shared" si="1114"/>
        <v/>
      </c>
      <c r="DE564" s="40" t="str">
        <f t="shared" si="1114"/>
        <v/>
      </c>
      <c r="DF564" s="40" t="str">
        <f t="shared" si="1114"/>
        <v/>
      </c>
      <c r="DG564" s="40" t="str">
        <f t="shared" si="1114"/>
        <v/>
      </c>
      <c r="DH564" s="40" t="str">
        <f t="shared" si="1114"/>
        <v/>
      </c>
      <c r="DI564" s="40" t="str">
        <f t="shared" si="1114"/>
        <v/>
      </c>
      <c r="DJ564" s="40" t="str">
        <f t="shared" si="1114"/>
        <v/>
      </c>
      <c r="DK564" s="40" t="str">
        <f t="shared" si="1114"/>
        <v/>
      </c>
      <c r="DL564" s="40" t="str">
        <f t="shared" si="1114"/>
        <v/>
      </c>
      <c r="DM564" s="40" t="str">
        <f t="shared" si="1114"/>
        <v/>
      </c>
      <c r="DN564" s="40" t="str">
        <f t="shared" si="1114"/>
        <v/>
      </c>
      <c r="DO564" s="40" t="str">
        <f t="shared" si="1114"/>
        <v/>
      </c>
      <c r="DP564" s="40" t="str">
        <f t="shared" si="1114"/>
        <v/>
      </c>
      <c r="DQ564" s="40" t="str">
        <f t="shared" si="1114"/>
        <v/>
      </c>
      <c r="DR564" s="40" t="str">
        <f t="shared" si="1114"/>
        <v/>
      </c>
      <c r="DS564" s="40" t="str">
        <f t="shared" si="1115"/>
        <v/>
      </c>
      <c r="DT564" s="40" t="str">
        <f t="shared" si="1115"/>
        <v/>
      </c>
      <c r="DU564" s="40" t="str">
        <f t="shared" si="1115"/>
        <v/>
      </c>
      <c r="DV564" s="40" t="str">
        <f t="shared" si="1115"/>
        <v/>
      </c>
      <c r="DW564" s="40" t="str">
        <f t="shared" si="1117"/>
        <v/>
      </c>
      <c r="DX564" s="40" t="str">
        <f t="shared" si="1117"/>
        <v/>
      </c>
      <c r="DY564" s="40" t="str">
        <f t="shared" si="1117"/>
        <v/>
      </c>
      <c r="DZ564" s="40" t="str">
        <f t="shared" si="1117"/>
        <v/>
      </c>
      <c r="EA564" s="40" t="str">
        <f t="shared" si="1117"/>
        <v/>
      </c>
      <c r="EB564" s="40" t="str">
        <f t="shared" si="1117"/>
        <v/>
      </c>
      <c r="EC564" s="40" t="str">
        <f t="shared" si="1117"/>
        <v/>
      </c>
      <c r="ED564" s="40" t="str">
        <f t="shared" si="1117"/>
        <v/>
      </c>
      <c r="EE564" s="40" t="str">
        <f t="shared" si="1117"/>
        <v/>
      </c>
      <c r="EF564" s="40" t="str">
        <f t="shared" si="1117"/>
        <v/>
      </c>
      <c r="EG564" s="40" t="str">
        <f t="shared" si="1117"/>
        <v/>
      </c>
      <c r="EH564" s="40" t="str">
        <f t="shared" si="1111"/>
        <v/>
      </c>
      <c r="EI564" s="40" t="str">
        <f t="shared" si="1112"/>
        <v/>
      </c>
      <c r="EJ564" s="40" t="str">
        <f t="shared" si="1112"/>
        <v/>
      </c>
      <c r="EK564" s="40" t="str">
        <f t="shared" si="1112"/>
        <v/>
      </c>
      <c r="EL564" s="40" t="str">
        <f t="shared" si="1112"/>
        <v/>
      </c>
      <c r="EM564" s="40" t="str">
        <f t="shared" si="1112"/>
        <v/>
      </c>
      <c r="EN564" s="40" t="str">
        <f t="shared" si="1112"/>
        <v/>
      </c>
      <c r="EO564" s="40" t="str">
        <f t="shared" si="1112"/>
        <v/>
      </c>
    </row>
    <row r="565" spans="75:145">
      <c r="BW565" s="40" t="str">
        <f t="shared" si="1106"/>
        <v/>
      </c>
      <c r="BX565" s="40" t="str">
        <f t="shared" si="1113"/>
        <v/>
      </c>
      <c r="BY565" s="40" t="str">
        <f t="shared" si="1113"/>
        <v/>
      </c>
      <c r="BZ565" s="40" t="str">
        <f t="shared" si="1113"/>
        <v/>
      </c>
      <c r="CA565" s="40" t="str">
        <f t="shared" si="1113"/>
        <v/>
      </c>
      <c r="CB565" s="40" t="str">
        <f t="shared" si="1113"/>
        <v/>
      </c>
      <c r="CC565" s="40" t="str">
        <f t="shared" si="1113"/>
        <v/>
      </c>
      <c r="CD565" s="40" t="str">
        <f t="shared" si="1113"/>
        <v/>
      </c>
      <c r="CE565" s="40" t="str">
        <f t="shared" si="1113"/>
        <v/>
      </c>
      <c r="CF565" s="40" t="str">
        <f t="shared" si="1113"/>
        <v/>
      </c>
      <c r="CG565" s="40" t="str">
        <f t="shared" si="1113"/>
        <v/>
      </c>
      <c r="CH565" s="40" t="str">
        <f t="shared" si="1113"/>
        <v/>
      </c>
      <c r="CI565" s="40" t="str">
        <f t="shared" si="1113"/>
        <v/>
      </c>
      <c r="CJ565" s="40" t="str">
        <f t="shared" si="1113"/>
        <v/>
      </c>
      <c r="CK565" s="40" t="str">
        <f t="shared" si="1113"/>
        <v/>
      </c>
      <c r="CL565" s="40" t="str">
        <f t="shared" si="1113"/>
        <v/>
      </c>
      <c r="CM565" s="40" t="str">
        <f t="shared" ref="CM565:DB586" si="1118">IF(S565="","","|n|cffffcc00"&amp;CM$2&amp;"：|r"&amp;S565&amp;CM$1)</f>
        <v/>
      </c>
      <c r="CN565" s="40" t="str">
        <f t="shared" si="1116"/>
        <v/>
      </c>
      <c r="CO565" s="40" t="str">
        <f t="shared" si="1116"/>
        <v/>
      </c>
      <c r="CP565" s="40" t="str">
        <f t="shared" si="1116"/>
        <v/>
      </c>
      <c r="CQ565" s="40" t="str">
        <f t="shared" si="1116"/>
        <v/>
      </c>
      <c r="CR565" s="40" t="str">
        <f t="shared" si="1116"/>
        <v/>
      </c>
      <c r="CS565" s="40" t="str">
        <f t="shared" si="1116"/>
        <v/>
      </c>
      <c r="CT565" s="40" t="str">
        <f t="shared" si="1116"/>
        <v/>
      </c>
      <c r="CU565" s="40" t="str">
        <f t="shared" si="1116"/>
        <v/>
      </c>
      <c r="CV565" s="40" t="str">
        <f t="shared" si="1116"/>
        <v/>
      </c>
      <c r="CW565" s="40" t="str">
        <f t="shared" si="1116"/>
        <v/>
      </c>
      <c r="CX565" s="40" t="str">
        <f t="shared" si="1116"/>
        <v/>
      </c>
      <c r="CY565" s="40" t="str">
        <f t="shared" si="1116"/>
        <v/>
      </c>
      <c r="CZ565" s="40" t="str">
        <f t="shared" si="1116"/>
        <v/>
      </c>
      <c r="DA565" s="40" t="str">
        <f t="shared" si="1116"/>
        <v/>
      </c>
      <c r="DB565" s="40" t="str">
        <f t="shared" si="1116"/>
        <v/>
      </c>
      <c r="DC565" s="40" t="str">
        <f t="shared" si="1114"/>
        <v/>
      </c>
      <c r="DD565" s="40" t="str">
        <f t="shared" si="1114"/>
        <v/>
      </c>
      <c r="DE565" s="40" t="str">
        <f t="shared" si="1114"/>
        <v/>
      </c>
      <c r="DF565" s="40" t="str">
        <f t="shared" si="1114"/>
        <v/>
      </c>
      <c r="DG565" s="40" t="str">
        <f t="shared" si="1114"/>
        <v/>
      </c>
      <c r="DH565" s="40" t="str">
        <f t="shared" si="1114"/>
        <v/>
      </c>
      <c r="DI565" s="40" t="str">
        <f t="shared" si="1114"/>
        <v/>
      </c>
      <c r="DJ565" s="40" t="str">
        <f t="shared" si="1114"/>
        <v/>
      </c>
      <c r="DK565" s="40" t="str">
        <f t="shared" si="1114"/>
        <v/>
      </c>
      <c r="DL565" s="40" t="str">
        <f t="shared" si="1114"/>
        <v/>
      </c>
      <c r="DM565" s="40" t="str">
        <f t="shared" si="1114"/>
        <v/>
      </c>
      <c r="DN565" s="40" t="str">
        <f t="shared" si="1114"/>
        <v/>
      </c>
      <c r="DO565" s="40" t="str">
        <f t="shared" si="1114"/>
        <v/>
      </c>
      <c r="DP565" s="40" t="str">
        <f t="shared" si="1114"/>
        <v/>
      </c>
      <c r="DQ565" s="40" t="str">
        <f t="shared" si="1114"/>
        <v/>
      </c>
      <c r="DR565" s="40" t="str">
        <f t="shared" si="1114"/>
        <v/>
      </c>
      <c r="DS565" s="40" t="str">
        <f t="shared" si="1115"/>
        <v/>
      </c>
      <c r="DT565" s="40" t="str">
        <f t="shared" si="1115"/>
        <v/>
      </c>
      <c r="DU565" s="40" t="str">
        <f t="shared" si="1115"/>
        <v/>
      </c>
      <c r="DV565" s="40" t="str">
        <f t="shared" si="1115"/>
        <v/>
      </c>
      <c r="DW565" s="40" t="str">
        <f t="shared" si="1117"/>
        <v/>
      </c>
      <c r="DX565" s="40" t="str">
        <f t="shared" si="1117"/>
        <v/>
      </c>
      <c r="DY565" s="40" t="str">
        <f t="shared" si="1117"/>
        <v/>
      </c>
      <c r="DZ565" s="40" t="str">
        <f t="shared" si="1117"/>
        <v/>
      </c>
      <c r="EA565" s="40" t="str">
        <f t="shared" si="1117"/>
        <v/>
      </c>
      <c r="EB565" s="40" t="str">
        <f t="shared" si="1117"/>
        <v/>
      </c>
      <c r="EC565" s="40" t="str">
        <f t="shared" si="1117"/>
        <v/>
      </c>
      <c r="ED565" s="40" t="str">
        <f t="shared" si="1117"/>
        <v/>
      </c>
      <c r="EE565" s="40" t="str">
        <f t="shared" si="1117"/>
        <v/>
      </c>
      <c r="EF565" s="40" t="str">
        <f t="shared" si="1117"/>
        <v/>
      </c>
      <c r="EG565" s="40" t="str">
        <f t="shared" si="1117"/>
        <v/>
      </c>
      <c r="EH565" s="40" t="str">
        <f t="shared" si="1111"/>
        <v/>
      </c>
      <c r="EI565" s="40" t="str">
        <f t="shared" si="1112"/>
        <v/>
      </c>
      <c r="EJ565" s="40" t="str">
        <f t="shared" si="1112"/>
        <v/>
      </c>
      <c r="EK565" s="40" t="str">
        <f t="shared" si="1112"/>
        <v/>
      </c>
      <c r="EL565" s="40" t="str">
        <f t="shared" si="1112"/>
        <v/>
      </c>
      <c r="EM565" s="40" t="str">
        <f t="shared" si="1112"/>
        <v/>
      </c>
      <c r="EN565" s="40" t="str">
        <f t="shared" si="1112"/>
        <v/>
      </c>
      <c r="EO565" s="40" t="str">
        <f t="shared" si="1112"/>
        <v/>
      </c>
    </row>
    <row r="566" spans="75:145">
      <c r="BW566" s="40" t="str">
        <f t="shared" si="1106"/>
        <v/>
      </c>
      <c r="BX566" s="40" t="str">
        <f t="shared" ref="BX566:CL582" si="1119">IF(D566="","","|n|cffffcc00"&amp;BX$2&amp;"：|r"&amp;D566&amp;BX$1)</f>
        <v/>
      </c>
      <c r="BY566" s="40" t="str">
        <f t="shared" si="1119"/>
        <v/>
      </c>
      <c r="BZ566" s="40" t="str">
        <f t="shared" si="1119"/>
        <v/>
      </c>
      <c r="CA566" s="40" t="str">
        <f t="shared" si="1119"/>
        <v/>
      </c>
      <c r="CB566" s="40" t="str">
        <f t="shared" si="1119"/>
        <v/>
      </c>
      <c r="CC566" s="40" t="str">
        <f t="shared" si="1119"/>
        <v/>
      </c>
      <c r="CD566" s="40" t="str">
        <f t="shared" si="1119"/>
        <v/>
      </c>
      <c r="CE566" s="40" t="str">
        <f t="shared" si="1119"/>
        <v/>
      </c>
      <c r="CF566" s="40" t="str">
        <f t="shared" si="1119"/>
        <v/>
      </c>
      <c r="CG566" s="40" t="str">
        <f t="shared" si="1119"/>
        <v/>
      </c>
      <c r="CH566" s="40" t="str">
        <f t="shared" si="1119"/>
        <v/>
      </c>
      <c r="CI566" s="40" t="str">
        <f t="shared" si="1119"/>
        <v/>
      </c>
      <c r="CJ566" s="40" t="str">
        <f t="shared" si="1119"/>
        <v/>
      </c>
      <c r="CK566" s="40" t="str">
        <f t="shared" si="1119"/>
        <v/>
      </c>
      <c r="CL566" s="40" t="str">
        <f t="shared" si="1119"/>
        <v/>
      </c>
      <c r="CM566" s="40" t="str">
        <f t="shared" si="1118"/>
        <v/>
      </c>
      <c r="CN566" s="40" t="str">
        <f t="shared" si="1116"/>
        <v/>
      </c>
      <c r="CO566" s="40" t="str">
        <f t="shared" si="1116"/>
        <v/>
      </c>
      <c r="CP566" s="40" t="str">
        <f t="shared" si="1116"/>
        <v/>
      </c>
      <c r="CQ566" s="40" t="str">
        <f t="shared" si="1116"/>
        <v/>
      </c>
      <c r="CR566" s="40" t="str">
        <f t="shared" si="1116"/>
        <v/>
      </c>
      <c r="CS566" s="40" t="str">
        <f t="shared" si="1116"/>
        <v/>
      </c>
      <c r="CT566" s="40" t="str">
        <f t="shared" si="1116"/>
        <v/>
      </c>
      <c r="CU566" s="40" t="str">
        <f t="shared" si="1116"/>
        <v/>
      </c>
      <c r="CV566" s="40" t="str">
        <f t="shared" si="1116"/>
        <v/>
      </c>
      <c r="CW566" s="40" t="str">
        <f t="shared" si="1116"/>
        <v/>
      </c>
      <c r="CX566" s="40" t="str">
        <f t="shared" si="1116"/>
        <v/>
      </c>
      <c r="CY566" s="40" t="str">
        <f t="shared" si="1116"/>
        <v/>
      </c>
      <c r="CZ566" s="40" t="str">
        <f t="shared" si="1116"/>
        <v/>
      </c>
      <c r="DA566" s="40" t="str">
        <f t="shared" si="1116"/>
        <v/>
      </c>
      <c r="DB566" s="40" t="str">
        <f t="shared" si="1116"/>
        <v/>
      </c>
      <c r="DC566" s="40" t="str">
        <f t="shared" si="1114"/>
        <v/>
      </c>
      <c r="DD566" s="40" t="str">
        <f t="shared" si="1114"/>
        <v/>
      </c>
      <c r="DE566" s="40" t="str">
        <f t="shared" si="1114"/>
        <v/>
      </c>
      <c r="DF566" s="40" t="str">
        <f t="shared" si="1114"/>
        <v/>
      </c>
      <c r="DG566" s="40" t="str">
        <f t="shared" si="1114"/>
        <v/>
      </c>
      <c r="DH566" s="40" t="str">
        <f t="shared" si="1114"/>
        <v/>
      </c>
      <c r="DI566" s="40" t="str">
        <f t="shared" si="1114"/>
        <v/>
      </c>
      <c r="DJ566" s="40" t="str">
        <f t="shared" si="1114"/>
        <v/>
      </c>
      <c r="DK566" s="40" t="str">
        <f t="shared" si="1114"/>
        <v/>
      </c>
      <c r="DL566" s="40" t="str">
        <f t="shared" si="1114"/>
        <v/>
      </c>
      <c r="DM566" s="40" t="str">
        <f t="shared" si="1114"/>
        <v/>
      </c>
      <c r="DN566" s="40" t="str">
        <f t="shared" si="1114"/>
        <v/>
      </c>
      <c r="DO566" s="40" t="str">
        <f t="shared" si="1114"/>
        <v/>
      </c>
      <c r="DP566" s="40" t="str">
        <f t="shared" si="1114"/>
        <v/>
      </c>
      <c r="DQ566" s="40" t="str">
        <f t="shared" si="1114"/>
        <v/>
      </c>
      <c r="DR566" s="40" t="str">
        <f t="shared" si="1114"/>
        <v/>
      </c>
      <c r="DS566" s="40" t="str">
        <f t="shared" si="1115"/>
        <v/>
      </c>
      <c r="DT566" s="40" t="str">
        <f t="shared" si="1115"/>
        <v/>
      </c>
      <c r="DU566" s="40" t="str">
        <f t="shared" si="1115"/>
        <v/>
      </c>
      <c r="DV566" s="40" t="str">
        <f t="shared" si="1115"/>
        <v/>
      </c>
      <c r="DW566" s="40" t="str">
        <f t="shared" si="1117"/>
        <v/>
      </c>
      <c r="DX566" s="40" t="str">
        <f t="shared" si="1117"/>
        <v/>
      </c>
      <c r="DY566" s="40" t="str">
        <f t="shared" si="1117"/>
        <v/>
      </c>
      <c r="DZ566" s="40" t="str">
        <f t="shared" si="1117"/>
        <v/>
      </c>
      <c r="EA566" s="40" t="str">
        <f t="shared" si="1117"/>
        <v/>
      </c>
      <c r="EB566" s="40" t="str">
        <f t="shared" si="1117"/>
        <v/>
      </c>
      <c r="EC566" s="40" t="str">
        <f t="shared" si="1117"/>
        <v/>
      </c>
      <c r="ED566" s="40" t="str">
        <f t="shared" si="1117"/>
        <v/>
      </c>
      <c r="EE566" s="40" t="str">
        <f t="shared" si="1117"/>
        <v/>
      </c>
      <c r="EF566" s="40" t="str">
        <f t="shared" si="1117"/>
        <v/>
      </c>
      <c r="EG566" s="40" t="str">
        <f t="shared" si="1117"/>
        <v/>
      </c>
      <c r="EH566" s="40" t="str">
        <f t="shared" si="1111"/>
        <v/>
      </c>
      <c r="EI566" s="40" t="str">
        <f t="shared" si="1112"/>
        <v/>
      </c>
      <c r="EJ566" s="40" t="str">
        <f t="shared" si="1112"/>
        <v/>
      </c>
      <c r="EK566" s="40" t="str">
        <f t="shared" si="1112"/>
        <v/>
      </c>
      <c r="EL566" s="40" t="str">
        <f t="shared" si="1112"/>
        <v/>
      </c>
      <c r="EM566" s="40" t="str">
        <f t="shared" si="1112"/>
        <v/>
      </c>
      <c r="EN566" s="40" t="str">
        <f t="shared" si="1112"/>
        <v/>
      </c>
      <c r="EO566" s="40" t="str">
        <f t="shared" si="1112"/>
        <v/>
      </c>
    </row>
    <row r="567" spans="75:145">
      <c r="BW567" s="40" t="str">
        <f t="shared" si="1106"/>
        <v/>
      </c>
      <c r="BX567" s="40" t="str">
        <f t="shared" si="1119"/>
        <v/>
      </c>
      <c r="BY567" s="40" t="str">
        <f t="shared" si="1119"/>
        <v/>
      </c>
      <c r="BZ567" s="40" t="str">
        <f t="shared" si="1119"/>
        <v/>
      </c>
      <c r="CA567" s="40" t="str">
        <f t="shared" si="1119"/>
        <v/>
      </c>
      <c r="CB567" s="40" t="str">
        <f t="shared" si="1119"/>
        <v/>
      </c>
      <c r="CC567" s="40" t="str">
        <f t="shared" si="1119"/>
        <v/>
      </c>
      <c r="CD567" s="40" t="str">
        <f t="shared" si="1119"/>
        <v/>
      </c>
      <c r="CE567" s="40" t="str">
        <f t="shared" si="1119"/>
        <v/>
      </c>
      <c r="CF567" s="40" t="str">
        <f t="shared" si="1119"/>
        <v/>
      </c>
      <c r="CG567" s="40" t="str">
        <f t="shared" si="1119"/>
        <v/>
      </c>
      <c r="CH567" s="40" t="str">
        <f t="shared" si="1119"/>
        <v/>
      </c>
      <c r="CI567" s="40" t="str">
        <f t="shared" si="1119"/>
        <v/>
      </c>
      <c r="CJ567" s="40" t="str">
        <f t="shared" si="1119"/>
        <v/>
      </c>
      <c r="CK567" s="40" t="str">
        <f t="shared" si="1119"/>
        <v/>
      </c>
      <c r="CL567" s="40" t="str">
        <f t="shared" si="1119"/>
        <v/>
      </c>
      <c r="CM567" s="40" t="str">
        <f t="shared" si="1118"/>
        <v/>
      </c>
      <c r="CN567" s="40" t="str">
        <f t="shared" si="1116"/>
        <v/>
      </c>
      <c r="CO567" s="40" t="str">
        <f t="shared" si="1116"/>
        <v/>
      </c>
      <c r="CP567" s="40" t="str">
        <f t="shared" si="1116"/>
        <v/>
      </c>
      <c r="CQ567" s="40" t="str">
        <f t="shared" si="1116"/>
        <v/>
      </c>
      <c r="CR567" s="40" t="str">
        <f t="shared" si="1116"/>
        <v/>
      </c>
      <c r="CS567" s="40" t="str">
        <f t="shared" si="1116"/>
        <v/>
      </c>
      <c r="CT567" s="40" t="str">
        <f t="shared" si="1116"/>
        <v/>
      </c>
      <c r="CU567" s="40" t="str">
        <f t="shared" si="1116"/>
        <v/>
      </c>
      <c r="CV567" s="40" t="str">
        <f t="shared" si="1116"/>
        <v/>
      </c>
      <c r="CW567" s="40" t="str">
        <f t="shared" si="1116"/>
        <v/>
      </c>
      <c r="CX567" s="40" t="str">
        <f t="shared" si="1116"/>
        <v/>
      </c>
      <c r="CY567" s="40" t="str">
        <f t="shared" si="1116"/>
        <v/>
      </c>
      <c r="CZ567" s="40" t="str">
        <f t="shared" si="1116"/>
        <v/>
      </c>
      <c r="DA567" s="40" t="str">
        <f t="shared" si="1116"/>
        <v/>
      </c>
      <c r="DB567" s="40" t="str">
        <f t="shared" si="1116"/>
        <v/>
      </c>
      <c r="DC567" s="40" t="str">
        <f t="shared" si="1114"/>
        <v/>
      </c>
      <c r="DD567" s="40" t="str">
        <f t="shared" si="1114"/>
        <v/>
      </c>
      <c r="DE567" s="40" t="str">
        <f t="shared" si="1114"/>
        <v/>
      </c>
      <c r="DF567" s="40" t="str">
        <f t="shared" si="1114"/>
        <v/>
      </c>
      <c r="DG567" s="40" t="str">
        <f t="shared" si="1114"/>
        <v/>
      </c>
      <c r="DH567" s="40" t="str">
        <f t="shared" si="1114"/>
        <v/>
      </c>
      <c r="DI567" s="40" t="str">
        <f t="shared" si="1114"/>
        <v/>
      </c>
      <c r="DJ567" s="40" t="str">
        <f t="shared" si="1114"/>
        <v/>
      </c>
      <c r="DK567" s="40" t="str">
        <f t="shared" si="1114"/>
        <v/>
      </c>
      <c r="DL567" s="40" t="str">
        <f t="shared" si="1114"/>
        <v/>
      </c>
      <c r="DM567" s="40" t="str">
        <f t="shared" si="1114"/>
        <v/>
      </c>
      <c r="DN567" s="40" t="str">
        <f t="shared" si="1114"/>
        <v/>
      </c>
      <c r="DO567" s="40" t="str">
        <f t="shared" si="1114"/>
        <v/>
      </c>
      <c r="DP567" s="40" t="str">
        <f t="shared" si="1114"/>
        <v/>
      </c>
      <c r="DQ567" s="40" t="str">
        <f t="shared" si="1114"/>
        <v/>
      </c>
      <c r="DR567" s="40" t="str">
        <f t="shared" si="1114"/>
        <v/>
      </c>
      <c r="DS567" s="40" t="str">
        <f t="shared" si="1115"/>
        <v/>
      </c>
      <c r="DT567" s="40" t="str">
        <f t="shared" si="1115"/>
        <v/>
      </c>
      <c r="DU567" s="40" t="str">
        <f t="shared" si="1115"/>
        <v/>
      </c>
      <c r="DV567" s="40" t="str">
        <f t="shared" si="1115"/>
        <v/>
      </c>
      <c r="DW567" s="40" t="str">
        <f t="shared" si="1117"/>
        <v/>
      </c>
      <c r="DX567" s="40" t="str">
        <f t="shared" si="1117"/>
        <v/>
      </c>
      <c r="DY567" s="40" t="str">
        <f t="shared" si="1117"/>
        <v/>
      </c>
      <c r="DZ567" s="40" t="str">
        <f t="shared" si="1117"/>
        <v/>
      </c>
      <c r="EA567" s="40" t="str">
        <f t="shared" si="1117"/>
        <v/>
      </c>
      <c r="EB567" s="40" t="str">
        <f t="shared" si="1117"/>
        <v/>
      </c>
      <c r="EC567" s="40" t="str">
        <f t="shared" si="1117"/>
        <v/>
      </c>
      <c r="ED567" s="40" t="str">
        <f t="shared" si="1117"/>
        <v/>
      </c>
      <c r="EE567" s="40" t="str">
        <f t="shared" si="1117"/>
        <v/>
      </c>
      <c r="EF567" s="40" t="str">
        <f t="shared" si="1117"/>
        <v/>
      </c>
      <c r="EG567" s="40" t="str">
        <f t="shared" si="1117"/>
        <v/>
      </c>
      <c r="EH567" s="40" t="str">
        <f t="shared" si="1111"/>
        <v/>
      </c>
      <c r="EI567" s="40" t="str">
        <f t="shared" si="1112"/>
        <v/>
      </c>
      <c r="EJ567" s="40" t="str">
        <f t="shared" si="1112"/>
        <v/>
      </c>
      <c r="EK567" s="40" t="str">
        <f t="shared" si="1112"/>
        <v/>
      </c>
      <c r="EL567" s="40" t="str">
        <f t="shared" si="1112"/>
        <v/>
      </c>
      <c r="EM567" s="40" t="str">
        <f t="shared" si="1112"/>
        <v/>
      </c>
      <c r="EN567" s="40" t="str">
        <f t="shared" si="1112"/>
        <v/>
      </c>
      <c r="EO567" s="40" t="str">
        <f t="shared" si="1112"/>
        <v/>
      </c>
    </row>
    <row r="568" spans="75:145">
      <c r="BW568" s="40" t="str">
        <f t="shared" si="1106"/>
        <v/>
      </c>
      <c r="BX568" s="40" t="str">
        <f t="shared" si="1119"/>
        <v/>
      </c>
      <c r="BY568" s="40" t="str">
        <f t="shared" si="1119"/>
        <v/>
      </c>
      <c r="BZ568" s="40" t="str">
        <f t="shared" si="1119"/>
        <v/>
      </c>
      <c r="CA568" s="40" t="str">
        <f t="shared" si="1119"/>
        <v/>
      </c>
      <c r="CB568" s="40" t="str">
        <f t="shared" si="1119"/>
        <v/>
      </c>
      <c r="CC568" s="40" t="str">
        <f t="shared" si="1119"/>
        <v/>
      </c>
      <c r="CD568" s="40" t="str">
        <f t="shared" si="1119"/>
        <v/>
      </c>
      <c r="CE568" s="40" t="str">
        <f t="shared" si="1119"/>
        <v/>
      </c>
      <c r="CF568" s="40" t="str">
        <f t="shared" si="1119"/>
        <v/>
      </c>
      <c r="CG568" s="40" t="str">
        <f t="shared" si="1119"/>
        <v/>
      </c>
      <c r="CH568" s="40" t="str">
        <f t="shared" si="1119"/>
        <v/>
      </c>
      <c r="CI568" s="40" t="str">
        <f t="shared" si="1119"/>
        <v/>
      </c>
      <c r="CJ568" s="40" t="str">
        <f t="shared" si="1119"/>
        <v/>
      </c>
      <c r="CK568" s="40" t="str">
        <f t="shared" si="1119"/>
        <v/>
      </c>
      <c r="CL568" s="40" t="str">
        <f t="shared" si="1119"/>
        <v/>
      </c>
      <c r="CM568" s="40" t="str">
        <f t="shared" si="1118"/>
        <v/>
      </c>
      <c r="CN568" s="40" t="str">
        <f t="shared" si="1116"/>
        <v/>
      </c>
      <c r="CO568" s="40" t="str">
        <f t="shared" si="1116"/>
        <v/>
      </c>
      <c r="CP568" s="40" t="str">
        <f t="shared" si="1116"/>
        <v/>
      </c>
      <c r="CQ568" s="40" t="str">
        <f t="shared" si="1116"/>
        <v/>
      </c>
      <c r="CR568" s="40" t="str">
        <f t="shared" si="1116"/>
        <v/>
      </c>
      <c r="CS568" s="40" t="str">
        <f t="shared" si="1116"/>
        <v/>
      </c>
      <c r="CT568" s="40" t="str">
        <f t="shared" si="1116"/>
        <v/>
      </c>
      <c r="CU568" s="40" t="str">
        <f t="shared" si="1116"/>
        <v/>
      </c>
      <c r="CV568" s="40" t="str">
        <f t="shared" si="1116"/>
        <v/>
      </c>
      <c r="CW568" s="40" t="str">
        <f t="shared" si="1116"/>
        <v/>
      </c>
      <c r="CX568" s="40" t="str">
        <f t="shared" si="1116"/>
        <v/>
      </c>
      <c r="CY568" s="40" t="str">
        <f t="shared" si="1116"/>
        <v/>
      </c>
      <c r="CZ568" s="40" t="str">
        <f t="shared" si="1116"/>
        <v/>
      </c>
      <c r="DA568" s="40" t="str">
        <f t="shared" si="1116"/>
        <v/>
      </c>
      <c r="DB568" s="40" t="str">
        <f t="shared" si="1116"/>
        <v/>
      </c>
      <c r="DC568" s="40" t="str">
        <f t="shared" si="1114"/>
        <v/>
      </c>
      <c r="DD568" s="40" t="str">
        <f t="shared" si="1114"/>
        <v/>
      </c>
      <c r="DE568" s="40" t="str">
        <f t="shared" si="1114"/>
        <v/>
      </c>
      <c r="DF568" s="40" t="str">
        <f t="shared" si="1114"/>
        <v/>
      </c>
      <c r="DG568" s="40" t="str">
        <f t="shared" si="1114"/>
        <v/>
      </c>
      <c r="DH568" s="40" t="str">
        <f t="shared" si="1114"/>
        <v/>
      </c>
      <c r="DI568" s="40" t="str">
        <f t="shared" si="1114"/>
        <v/>
      </c>
      <c r="DJ568" s="40" t="str">
        <f t="shared" si="1114"/>
        <v/>
      </c>
      <c r="DK568" s="40" t="str">
        <f t="shared" si="1114"/>
        <v/>
      </c>
      <c r="DL568" s="40" t="str">
        <f t="shared" si="1114"/>
        <v/>
      </c>
      <c r="DM568" s="40" t="str">
        <f t="shared" si="1114"/>
        <v/>
      </c>
      <c r="DN568" s="40" t="str">
        <f t="shared" si="1114"/>
        <v/>
      </c>
      <c r="DO568" s="40" t="str">
        <f t="shared" si="1114"/>
        <v/>
      </c>
      <c r="DP568" s="40" t="str">
        <f t="shared" si="1114"/>
        <v/>
      </c>
      <c r="DQ568" s="40" t="str">
        <f t="shared" si="1114"/>
        <v/>
      </c>
      <c r="DR568" s="40" t="str">
        <f t="shared" si="1114"/>
        <v/>
      </c>
      <c r="DS568" s="40" t="str">
        <f t="shared" si="1115"/>
        <v/>
      </c>
      <c r="DT568" s="40" t="str">
        <f t="shared" si="1115"/>
        <v/>
      </c>
      <c r="DU568" s="40" t="str">
        <f t="shared" si="1115"/>
        <v/>
      </c>
      <c r="DV568" s="40" t="str">
        <f t="shared" si="1115"/>
        <v/>
      </c>
      <c r="DW568" s="40" t="str">
        <f t="shared" si="1117"/>
        <v/>
      </c>
      <c r="DX568" s="40" t="str">
        <f t="shared" si="1117"/>
        <v/>
      </c>
      <c r="DY568" s="40" t="str">
        <f t="shared" si="1117"/>
        <v/>
      </c>
      <c r="DZ568" s="40" t="str">
        <f t="shared" si="1117"/>
        <v/>
      </c>
      <c r="EA568" s="40" t="str">
        <f t="shared" si="1117"/>
        <v/>
      </c>
      <c r="EB568" s="40" t="str">
        <f t="shared" si="1117"/>
        <v/>
      </c>
      <c r="EC568" s="40" t="str">
        <f t="shared" si="1117"/>
        <v/>
      </c>
      <c r="ED568" s="40" t="str">
        <f t="shared" si="1117"/>
        <v/>
      </c>
      <c r="EE568" s="40" t="str">
        <f t="shared" si="1117"/>
        <v/>
      </c>
      <c r="EF568" s="40" t="str">
        <f t="shared" si="1117"/>
        <v/>
      </c>
      <c r="EG568" s="40" t="str">
        <f t="shared" si="1117"/>
        <v/>
      </c>
      <c r="EH568" s="40" t="str">
        <f t="shared" si="1111"/>
        <v/>
      </c>
      <c r="EI568" s="40" t="str">
        <f t="shared" si="1112"/>
        <v/>
      </c>
      <c r="EJ568" s="40" t="str">
        <f t="shared" si="1112"/>
        <v/>
      </c>
      <c r="EK568" s="40" t="str">
        <f t="shared" si="1112"/>
        <v/>
      </c>
      <c r="EL568" s="40" t="str">
        <f t="shared" si="1112"/>
        <v/>
      </c>
      <c r="EM568" s="40" t="str">
        <f t="shared" si="1112"/>
        <v/>
      </c>
      <c r="EN568" s="40" t="str">
        <f t="shared" si="1112"/>
        <v/>
      </c>
      <c r="EO568" s="40" t="str">
        <f t="shared" si="1112"/>
        <v/>
      </c>
    </row>
    <row r="569" spans="75:145">
      <c r="BW569" s="40" t="str">
        <f t="shared" si="1106"/>
        <v/>
      </c>
      <c r="BX569" s="40" t="str">
        <f t="shared" si="1119"/>
        <v/>
      </c>
      <c r="BY569" s="40" t="str">
        <f t="shared" si="1119"/>
        <v/>
      </c>
      <c r="BZ569" s="40" t="str">
        <f t="shared" si="1119"/>
        <v/>
      </c>
      <c r="CA569" s="40" t="str">
        <f t="shared" si="1119"/>
        <v/>
      </c>
      <c r="CB569" s="40" t="str">
        <f t="shared" si="1119"/>
        <v/>
      </c>
      <c r="CC569" s="40" t="str">
        <f t="shared" si="1119"/>
        <v/>
      </c>
      <c r="CD569" s="40" t="str">
        <f t="shared" si="1119"/>
        <v/>
      </c>
      <c r="CE569" s="40" t="str">
        <f t="shared" si="1119"/>
        <v/>
      </c>
      <c r="CF569" s="40" t="str">
        <f t="shared" si="1119"/>
        <v/>
      </c>
      <c r="CG569" s="40" t="str">
        <f t="shared" si="1119"/>
        <v/>
      </c>
      <c r="CH569" s="40" t="str">
        <f t="shared" si="1119"/>
        <v/>
      </c>
      <c r="CI569" s="40" t="str">
        <f t="shared" si="1119"/>
        <v/>
      </c>
      <c r="CJ569" s="40" t="str">
        <f t="shared" si="1119"/>
        <v/>
      </c>
      <c r="CK569" s="40" t="str">
        <f t="shared" si="1119"/>
        <v/>
      </c>
      <c r="CL569" s="40" t="str">
        <f t="shared" si="1119"/>
        <v/>
      </c>
      <c r="CM569" s="40" t="str">
        <f t="shared" si="1118"/>
        <v/>
      </c>
      <c r="CN569" s="40" t="str">
        <f t="shared" si="1116"/>
        <v/>
      </c>
      <c r="CO569" s="40" t="str">
        <f t="shared" si="1116"/>
        <v/>
      </c>
      <c r="CP569" s="40" t="str">
        <f t="shared" si="1116"/>
        <v/>
      </c>
      <c r="CQ569" s="40" t="str">
        <f t="shared" si="1116"/>
        <v/>
      </c>
      <c r="CR569" s="40" t="str">
        <f t="shared" si="1116"/>
        <v/>
      </c>
      <c r="CS569" s="40" t="str">
        <f t="shared" si="1116"/>
        <v/>
      </c>
      <c r="CT569" s="40" t="str">
        <f t="shared" si="1116"/>
        <v/>
      </c>
      <c r="CU569" s="40" t="str">
        <f t="shared" si="1116"/>
        <v/>
      </c>
      <c r="CV569" s="40" t="str">
        <f t="shared" si="1116"/>
        <v/>
      </c>
      <c r="CW569" s="40" t="str">
        <f t="shared" si="1116"/>
        <v/>
      </c>
      <c r="CX569" s="40" t="str">
        <f t="shared" si="1116"/>
        <v/>
      </c>
      <c r="CY569" s="40" t="str">
        <f t="shared" si="1116"/>
        <v/>
      </c>
      <c r="CZ569" s="40" t="str">
        <f t="shared" si="1116"/>
        <v/>
      </c>
      <c r="DA569" s="40" t="str">
        <f t="shared" si="1116"/>
        <v/>
      </c>
      <c r="DB569" s="40" t="str">
        <f t="shared" si="1116"/>
        <v/>
      </c>
      <c r="DC569" s="40" t="str">
        <f t="shared" si="1114"/>
        <v/>
      </c>
      <c r="DD569" s="40" t="str">
        <f t="shared" si="1114"/>
        <v/>
      </c>
      <c r="DE569" s="40" t="str">
        <f t="shared" si="1114"/>
        <v/>
      </c>
      <c r="DF569" s="40" t="str">
        <f t="shared" si="1114"/>
        <v/>
      </c>
      <c r="DG569" s="40" t="str">
        <f t="shared" si="1114"/>
        <v/>
      </c>
      <c r="DH569" s="40" t="str">
        <f t="shared" si="1114"/>
        <v/>
      </c>
      <c r="DI569" s="40" t="str">
        <f t="shared" si="1114"/>
        <v/>
      </c>
      <c r="DJ569" s="40" t="str">
        <f t="shared" si="1114"/>
        <v/>
      </c>
      <c r="DK569" s="40" t="str">
        <f t="shared" si="1114"/>
        <v/>
      </c>
      <c r="DL569" s="40" t="str">
        <f t="shared" si="1114"/>
        <v/>
      </c>
      <c r="DM569" s="40" t="str">
        <f t="shared" si="1114"/>
        <v/>
      </c>
      <c r="DN569" s="40" t="str">
        <f t="shared" si="1114"/>
        <v/>
      </c>
      <c r="DO569" s="40" t="str">
        <f t="shared" si="1114"/>
        <v/>
      </c>
      <c r="DP569" s="40" t="str">
        <f t="shared" si="1114"/>
        <v/>
      </c>
      <c r="DQ569" s="40" t="str">
        <f t="shared" ref="DQ569:EA617" si="1120">IF(AW569="","","|n|cffffcc00"&amp;DQ$2&amp;"：|r"&amp;AW569&amp;DQ$1)</f>
        <v/>
      </c>
      <c r="DR569" s="40" t="str">
        <f t="shared" si="1120"/>
        <v/>
      </c>
      <c r="DS569" s="40" t="str">
        <f t="shared" si="1115"/>
        <v/>
      </c>
      <c r="DT569" s="40" t="str">
        <f t="shared" si="1115"/>
        <v/>
      </c>
      <c r="DU569" s="40" t="str">
        <f t="shared" si="1115"/>
        <v/>
      </c>
      <c r="DV569" s="40" t="str">
        <f t="shared" si="1115"/>
        <v/>
      </c>
      <c r="DW569" s="40" t="str">
        <f t="shared" si="1117"/>
        <v/>
      </c>
      <c r="DX569" s="40" t="str">
        <f t="shared" si="1117"/>
        <v/>
      </c>
      <c r="DY569" s="40" t="str">
        <f t="shared" si="1117"/>
        <v/>
      </c>
      <c r="DZ569" s="40" t="str">
        <f t="shared" si="1117"/>
        <v/>
      </c>
      <c r="EA569" s="40" t="str">
        <f t="shared" si="1117"/>
        <v/>
      </c>
      <c r="EB569" s="40" t="str">
        <f t="shared" si="1117"/>
        <v/>
      </c>
      <c r="EC569" s="40" t="str">
        <f t="shared" si="1117"/>
        <v/>
      </c>
      <c r="ED569" s="40" t="str">
        <f t="shared" si="1117"/>
        <v/>
      </c>
      <c r="EE569" s="40" t="str">
        <f t="shared" si="1117"/>
        <v/>
      </c>
      <c r="EF569" s="40" t="str">
        <f t="shared" si="1117"/>
        <v/>
      </c>
      <c r="EG569" s="40" t="str">
        <f t="shared" si="1117"/>
        <v/>
      </c>
      <c r="EH569" s="40" t="str">
        <f t="shared" si="1111"/>
        <v/>
      </c>
      <c r="EI569" s="40" t="str">
        <f t="shared" si="1112"/>
        <v/>
      </c>
      <c r="EJ569" s="40" t="str">
        <f t="shared" si="1112"/>
        <v/>
      </c>
      <c r="EK569" s="40" t="str">
        <f t="shared" si="1112"/>
        <v/>
      </c>
      <c r="EL569" s="40" t="str">
        <f t="shared" si="1112"/>
        <v/>
      </c>
      <c r="EM569" s="40" t="str">
        <f t="shared" si="1112"/>
        <v/>
      </c>
      <c r="EN569" s="40" t="str">
        <f t="shared" si="1112"/>
        <v/>
      </c>
      <c r="EO569" s="40" t="str">
        <f t="shared" si="1112"/>
        <v/>
      </c>
    </row>
    <row r="570" spans="75:145">
      <c r="BW570" s="40" t="str">
        <f t="shared" si="1106"/>
        <v/>
      </c>
      <c r="BX570" s="40" t="str">
        <f t="shared" si="1119"/>
        <v/>
      </c>
      <c r="BY570" s="40" t="str">
        <f t="shared" si="1119"/>
        <v/>
      </c>
      <c r="BZ570" s="40" t="str">
        <f t="shared" si="1119"/>
        <v/>
      </c>
      <c r="CA570" s="40" t="str">
        <f t="shared" si="1119"/>
        <v/>
      </c>
      <c r="CB570" s="40" t="str">
        <f t="shared" si="1119"/>
        <v/>
      </c>
      <c r="CC570" s="40" t="str">
        <f t="shared" si="1119"/>
        <v/>
      </c>
      <c r="CD570" s="40" t="str">
        <f t="shared" si="1119"/>
        <v/>
      </c>
      <c r="CE570" s="40" t="str">
        <f t="shared" si="1119"/>
        <v/>
      </c>
      <c r="CF570" s="40" t="str">
        <f t="shared" si="1119"/>
        <v/>
      </c>
      <c r="CG570" s="40" t="str">
        <f t="shared" si="1119"/>
        <v/>
      </c>
      <c r="CH570" s="40" t="str">
        <f t="shared" si="1119"/>
        <v/>
      </c>
      <c r="CI570" s="40" t="str">
        <f t="shared" si="1119"/>
        <v/>
      </c>
      <c r="CJ570" s="40" t="str">
        <f t="shared" si="1119"/>
        <v/>
      </c>
      <c r="CK570" s="40" t="str">
        <f t="shared" si="1119"/>
        <v/>
      </c>
      <c r="CL570" s="40" t="str">
        <f t="shared" si="1119"/>
        <v/>
      </c>
      <c r="CM570" s="40" t="str">
        <f t="shared" si="1118"/>
        <v/>
      </c>
      <c r="CN570" s="40" t="str">
        <f t="shared" si="1116"/>
        <v/>
      </c>
      <c r="CO570" s="40" t="str">
        <f t="shared" si="1116"/>
        <v/>
      </c>
      <c r="CP570" s="40" t="str">
        <f t="shared" si="1116"/>
        <v/>
      </c>
      <c r="CQ570" s="40" t="str">
        <f t="shared" si="1116"/>
        <v/>
      </c>
      <c r="CR570" s="40" t="str">
        <f t="shared" si="1116"/>
        <v/>
      </c>
      <c r="CS570" s="40" t="str">
        <f t="shared" si="1116"/>
        <v/>
      </c>
      <c r="CT570" s="40" t="str">
        <f t="shared" si="1116"/>
        <v/>
      </c>
      <c r="CU570" s="40" t="str">
        <f t="shared" si="1116"/>
        <v/>
      </c>
      <c r="CV570" s="40" t="str">
        <f t="shared" si="1116"/>
        <v/>
      </c>
      <c r="CW570" s="40" t="str">
        <f t="shared" si="1116"/>
        <v/>
      </c>
      <c r="CX570" s="40" t="str">
        <f t="shared" si="1116"/>
        <v/>
      </c>
      <c r="CY570" s="40" t="str">
        <f t="shared" si="1116"/>
        <v/>
      </c>
      <c r="CZ570" s="40" t="str">
        <f t="shared" si="1116"/>
        <v/>
      </c>
      <c r="DA570" s="40" t="str">
        <f t="shared" si="1116"/>
        <v/>
      </c>
      <c r="DB570" s="40" t="str">
        <f t="shared" si="1116"/>
        <v/>
      </c>
      <c r="DC570" s="40" t="str">
        <f t="shared" ref="DC570:DP588" si="1121">IF(AI570="","","|n|cffffcc00"&amp;DC$2&amp;"：|r"&amp;AI570&amp;DC$1)</f>
        <v/>
      </c>
      <c r="DD570" s="40" t="str">
        <f t="shared" si="1121"/>
        <v/>
      </c>
      <c r="DE570" s="40" t="str">
        <f t="shared" si="1121"/>
        <v/>
      </c>
      <c r="DF570" s="40" t="str">
        <f t="shared" si="1121"/>
        <v/>
      </c>
      <c r="DG570" s="40" t="str">
        <f t="shared" si="1121"/>
        <v/>
      </c>
      <c r="DH570" s="40" t="str">
        <f t="shared" si="1121"/>
        <v/>
      </c>
      <c r="DI570" s="40" t="str">
        <f t="shared" si="1121"/>
        <v/>
      </c>
      <c r="DJ570" s="40" t="str">
        <f t="shared" si="1121"/>
        <v/>
      </c>
      <c r="DK570" s="40" t="str">
        <f t="shared" si="1121"/>
        <v/>
      </c>
      <c r="DL570" s="40" t="str">
        <f t="shared" si="1121"/>
        <v/>
      </c>
      <c r="DM570" s="40" t="str">
        <f t="shared" si="1121"/>
        <v/>
      </c>
      <c r="DN570" s="40" t="str">
        <f t="shared" si="1121"/>
        <v/>
      </c>
      <c r="DO570" s="40" t="str">
        <f t="shared" si="1121"/>
        <v/>
      </c>
      <c r="DP570" s="40" t="str">
        <f t="shared" si="1121"/>
        <v/>
      </c>
      <c r="DQ570" s="40" t="str">
        <f t="shared" si="1120"/>
        <v/>
      </c>
      <c r="DR570" s="40" t="str">
        <f t="shared" si="1120"/>
        <v/>
      </c>
      <c r="DS570" s="40" t="str">
        <f t="shared" si="1115"/>
        <v/>
      </c>
      <c r="DT570" s="40" t="str">
        <f t="shared" si="1115"/>
        <v/>
      </c>
      <c r="DU570" s="40" t="str">
        <f t="shared" si="1115"/>
        <v/>
      </c>
      <c r="DV570" s="40" t="str">
        <f t="shared" si="1115"/>
        <v/>
      </c>
      <c r="DW570" s="40" t="str">
        <f t="shared" si="1117"/>
        <v/>
      </c>
      <c r="DX570" s="40" t="str">
        <f t="shared" si="1117"/>
        <v/>
      </c>
      <c r="DY570" s="40" t="str">
        <f t="shared" si="1117"/>
        <v/>
      </c>
      <c r="DZ570" s="40" t="str">
        <f t="shared" si="1117"/>
        <v/>
      </c>
      <c r="EA570" s="40" t="str">
        <f t="shared" si="1117"/>
        <v/>
      </c>
      <c r="EB570" s="40" t="str">
        <f t="shared" si="1117"/>
        <v/>
      </c>
      <c r="EC570" s="40" t="str">
        <f t="shared" si="1117"/>
        <v/>
      </c>
      <c r="ED570" s="40" t="str">
        <f t="shared" si="1117"/>
        <v/>
      </c>
      <c r="EE570" s="40" t="str">
        <f t="shared" si="1117"/>
        <v/>
      </c>
      <c r="EF570" s="40" t="str">
        <f t="shared" si="1117"/>
        <v/>
      </c>
      <c r="EG570" s="40" t="str">
        <f t="shared" si="1117"/>
        <v/>
      </c>
      <c r="EH570" s="40" t="str">
        <f t="shared" si="1111"/>
        <v/>
      </c>
      <c r="EI570" s="40" t="str">
        <f t="shared" si="1112"/>
        <v/>
      </c>
      <c r="EJ570" s="40" t="str">
        <f t="shared" si="1112"/>
        <v/>
      </c>
      <c r="EK570" s="40" t="str">
        <f t="shared" si="1112"/>
        <v/>
      </c>
      <c r="EL570" s="40" t="str">
        <f t="shared" ref="EL570:EO633" si="1122">IF(BR570="","","|n|cffffcc00"&amp;EL$2&amp;"：|r"&amp;BR570&amp;EL$1)</f>
        <v/>
      </c>
      <c r="EM570" s="40" t="str">
        <f t="shared" si="1122"/>
        <v/>
      </c>
      <c r="EN570" s="40" t="str">
        <f t="shared" si="1122"/>
        <v/>
      </c>
      <c r="EO570" s="40" t="str">
        <f t="shared" si="1122"/>
        <v/>
      </c>
    </row>
    <row r="571" spans="75:145">
      <c r="BW571" s="40" t="str">
        <f t="shared" si="1106"/>
        <v/>
      </c>
      <c r="BX571" s="40" t="str">
        <f t="shared" si="1119"/>
        <v/>
      </c>
      <c r="BY571" s="40" t="str">
        <f t="shared" si="1119"/>
        <v/>
      </c>
      <c r="BZ571" s="40" t="str">
        <f t="shared" si="1119"/>
        <v/>
      </c>
      <c r="CA571" s="40" t="str">
        <f t="shared" si="1119"/>
        <v/>
      </c>
      <c r="CB571" s="40" t="str">
        <f t="shared" si="1119"/>
        <v/>
      </c>
      <c r="CC571" s="40" t="str">
        <f t="shared" si="1119"/>
        <v/>
      </c>
      <c r="CD571" s="40" t="str">
        <f t="shared" si="1119"/>
        <v/>
      </c>
      <c r="CE571" s="40" t="str">
        <f t="shared" si="1119"/>
        <v/>
      </c>
      <c r="CF571" s="40" t="str">
        <f t="shared" si="1119"/>
        <v/>
      </c>
      <c r="CG571" s="40" t="str">
        <f t="shared" si="1119"/>
        <v/>
      </c>
      <c r="CH571" s="40" t="str">
        <f t="shared" si="1119"/>
        <v/>
      </c>
      <c r="CI571" s="40" t="str">
        <f t="shared" si="1119"/>
        <v/>
      </c>
      <c r="CJ571" s="40" t="str">
        <f t="shared" si="1119"/>
        <v/>
      </c>
      <c r="CK571" s="40" t="str">
        <f t="shared" si="1119"/>
        <v/>
      </c>
      <c r="CL571" s="40" t="str">
        <f t="shared" si="1119"/>
        <v/>
      </c>
      <c r="CM571" s="40" t="str">
        <f t="shared" si="1118"/>
        <v/>
      </c>
      <c r="CN571" s="40" t="str">
        <f t="shared" si="1118"/>
        <v/>
      </c>
      <c r="CO571" s="40" t="str">
        <f t="shared" si="1118"/>
        <v/>
      </c>
      <c r="CP571" s="40" t="str">
        <f t="shared" si="1118"/>
        <v/>
      </c>
      <c r="CQ571" s="40" t="str">
        <f t="shared" si="1118"/>
        <v/>
      </c>
      <c r="CR571" s="40" t="str">
        <f t="shared" si="1118"/>
        <v/>
      </c>
      <c r="CS571" s="40" t="str">
        <f t="shared" si="1118"/>
        <v/>
      </c>
      <c r="CT571" s="40" t="str">
        <f t="shared" si="1118"/>
        <v/>
      </c>
      <c r="CU571" s="40" t="str">
        <f t="shared" si="1118"/>
        <v/>
      </c>
      <c r="CV571" s="40" t="str">
        <f t="shared" si="1118"/>
        <v/>
      </c>
      <c r="CW571" s="40" t="str">
        <f t="shared" si="1118"/>
        <v/>
      </c>
      <c r="CX571" s="40" t="str">
        <f t="shared" si="1118"/>
        <v/>
      </c>
      <c r="CY571" s="40" t="str">
        <f t="shared" si="1118"/>
        <v/>
      </c>
      <c r="CZ571" s="40" t="str">
        <f t="shared" si="1118"/>
        <v/>
      </c>
      <c r="DA571" s="40" t="str">
        <f t="shared" si="1118"/>
        <v/>
      </c>
      <c r="DB571" s="40" t="str">
        <f t="shared" si="1118"/>
        <v/>
      </c>
      <c r="DC571" s="40" t="str">
        <f t="shared" si="1121"/>
        <v/>
      </c>
      <c r="DD571" s="40" t="str">
        <f t="shared" si="1121"/>
        <v/>
      </c>
      <c r="DE571" s="40" t="str">
        <f t="shared" si="1121"/>
        <v/>
      </c>
      <c r="DF571" s="40" t="str">
        <f t="shared" si="1121"/>
        <v/>
      </c>
      <c r="DG571" s="40" t="str">
        <f t="shared" si="1121"/>
        <v/>
      </c>
      <c r="DH571" s="40" t="str">
        <f t="shared" si="1121"/>
        <v/>
      </c>
      <c r="DI571" s="40" t="str">
        <f t="shared" si="1121"/>
        <v/>
      </c>
      <c r="DJ571" s="40" t="str">
        <f t="shared" si="1121"/>
        <v/>
      </c>
      <c r="DK571" s="40" t="str">
        <f t="shared" si="1121"/>
        <v/>
      </c>
      <c r="DL571" s="40" t="str">
        <f t="shared" si="1121"/>
        <v/>
      </c>
      <c r="DM571" s="40" t="str">
        <f t="shared" si="1121"/>
        <v/>
      </c>
      <c r="DN571" s="40" t="str">
        <f t="shared" si="1121"/>
        <v/>
      </c>
      <c r="DO571" s="40" t="str">
        <f t="shared" si="1121"/>
        <v/>
      </c>
      <c r="DP571" s="40" t="str">
        <f t="shared" si="1121"/>
        <v/>
      </c>
      <c r="DQ571" s="40" t="str">
        <f t="shared" si="1120"/>
        <v/>
      </c>
      <c r="DR571" s="40" t="str">
        <f t="shared" si="1120"/>
        <v/>
      </c>
      <c r="DS571" s="40" t="str">
        <f t="shared" si="1115"/>
        <v/>
      </c>
      <c r="DT571" s="40" t="str">
        <f t="shared" si="1115"/>
        <v/>
      </c>
      <c r="DU571" s="40" t="str">
        <f t="shared" si="1115"/>
        <v/>
      </c>
      <c r="DV571" s="40" t="str">
        <f t="shared" si="1115"/>
        <v/>
      </c>
      <c r="DW571" s="40" t="str">
        <f t="shared" si="1117"/>
        <v/>
      </c>
      <c r="DX571" s="40" t="str">
        <f t="shared" si="1117"/>
        <v/>
      </c>
      <c r="DY571" s="40" t="str">
        <f t="shared" si="1117"/>
        <v/>
      </c>
      <c r="DZ571" s="40" t="str">
        <f t="shared" si="1117"/>
        <v/>
      </c>
      <c r="EA571" s="40" t="str">
        <f t="shared" si="1117"/>
        <v/>
      </c>
      <c r="EB571" s="40" t="str">
        <f t="shared" si="1117"/>
        <v/>
      </c>
      <c r="EC571" s="40" t="str">
        <f t="shared" si="1117"/>
        <v/>
      </c>
      <c r="ED571" s="40" t="str">
        <f t="shared" si="1117"/>
        <v/>
      </c>
      <c r="EE571" s="40" t="str">
        <f t="shared" si="1117"/>
        <v/>
      </c>
      <c r="EF571" s="40" t="str">
        <f t="shared" si="1117"/>
        <v/>
      </c>
      <c r="EG571" s="40" t="str">
        <f t="shared" si="1117"/>
        <v/>
      </c>
      <c r="EH571" s="40" t="str">
        <f t="shared" si="1111"/>
        <v/>
      </c>
      <c r="EI571" s="40" t="str">
        <f t="shared" si="1111"/>
        <v/>
      </c>
      <c r="EJ571" s="40" t="str">
        <f t="shared" si="1111"/>
        <v/>
      </c>
      <c r="EK571" s="40" t="str">
        <f t="shared" si="1111"/>
        <v/>
      </c>
      <c r="EL571" s="40" t="str">
        <f t="shared" si="1122"/>
        <v/>
      </c>
      <c r="EM571" s="40" t="str">
        <f t="shared" si="1122"/>
        <v/>
      </c>
      <c r="EN571" s="40" t="str">
        <f t="shared" si="1122"/>
        <v/>
      </c>
      <c r="EO571" s="40" t="str">
        <f t="shared" si="1122"/>
        <v/>
      </c>
    </row>
    <row r="572" spans="75:145">
      <c r="BW572" s="40" t="str">
        <f t="shared" si="1106"/>
        <v/>
      </c>
      <c r="BX572" s="40" t="str">
        <f t="shared" si="1119"/>
        <v/>
      </c>
      <c r="BY572" s="40" t="str">
        <f t="shared" si="1119"/>
        <v/>
      </c>
      <c r="BZ572" s="40" t="str">
        <f t="shared" si="1119"/>
        <v/>
      </c>
      <c r="CA572" s="40" t="str">
        <f t="shared" si="1119"/>
        <v/>
      </c>
      <c r="CB572" s="40" t="str">
        <f t="shared" si="1119"/>
        <v/>
      </c>
      <c r="CC572" s="40" t="str">
        <f t="shared" si="1119"/>
        <v/>
      </c>
      <c r="CD572" s="40" t="str">
        <f t="shared" si="1119"/>
        <v/>
      </c>
      <c r="CE572" s="40" t="str">
        <f t="shared" si="1119"/>
        <v/>
      </c>
      <c r="CF572" s="40" t="str">
        <f t="shared" si="1119"/>
        <v/>
      </c>
      <c r="CG572" s="40" t="str">
        <f t="shared" si="1119"/>
        <v/>
      </c>
      <c r="CH572" s="40" t="str">
        <f t="shared" si="1119"/>
        <v/>
      </c>
      <c r="CI572" s="40" t="str">
        <f t="shared" si="1119"/>
        <v/>
      </c>
      <c r="CJ572" s="40" t="str">
        <f t="shared" si="1119"/>
        <v/>
      </c>
      <c r="CK572" s="40" t="str">
        <f t="shared" si="1119"/>
        <v/>
      </c>
      <c r="CL572" s="40" t="str">
        <f t="shared" si="1119"/>
        <v/>
      </c>
      <c r="CM572" s="40" t="str">
        <f t="shared" si="1118"/>
        <v/>
      </c>
      <c r="CN572" s="40" t="str">
        <f t="shared" si="1118"/>
        <v/>
      </c>
      <c r="CO572" s="40" t="str">
        <f t="shared" si="1118"/>
        <v/>
      </c>
      <c r="CP572" s="40" t="str">
        <f t="shared" si="1118"/>
        <v/>
      </c>
      <c r="CQ572" s="40" t="str">
        <f t="shared" si="1118"/>
        <v/>
      </c>
      <c r="CR572" s="40" t="str">
        <f t="shared" si="1118"/>
        <v/>
      </c>
      <c r="CS572" s="40" t="str">
        <f t="shared" si="1118"/>
        <v/>
      </c>
      <c r="CT572" s="40" t="str">
        <f t="shared" si="1118"/>
        <v/>
      </c>
      <c r="CU572" s="40" t="str">
        <f t="shared" si="1118"/>
        <v/>
      </c>
      <c r="CV572" s="40" t="str">
        <f t="shared" si="1118"/>
        <v/>
      </c>
      <c r="CW572" s="40" t="str">
        <f t="shared" si="1118"/>
        <v/>
      </c>
      <c r="CX572" s="40" t="str">
        <f t="shared" si="1118"/>
        <v/>
      </c>
      <c r="CY572" s="40" t="str">
        <f t="shared" si="1118"/>
        <v/>
      </c>
      <c r="CZ572" s="40" t="str">
        <f t="shared" si="1118"/>
        <v/>
      </c>
      <c r="DA572" s="40" t="str">
        <f t="shared" si="1118"/>
        <v/>
      </c>
      <c r="DB572" s="40" t="str">
        <f t="shared" si="1118"/>
        <v/>
      </c>
      <c r="DC572" s="40" t="str">
        <f t="shared" si="1121"/>
        <v/>
      </c>
      <c r="DD572" s="40" t="str">
        <f t="shared" si="1121"/>
        <v/>
      </c>
      <c r="DE572" s="40" t="str">
        <f t="shared" si="1121"/>
        <v/>
      </c>
      <c r="DF572" s="40" t="str">
        <f t="shared" si="1121"/>
        <v/>
      </c>
      <c r="DG572" s="40" t="str">
        <f t="shared" si="1121"/>
        <v/>
      </c>
      <c r="DH572" s="40" t="str">
        <f t="shared" si="1121"/>
        <v/>
      </c>
      <c r="DI572" s="40" t="str">
        <f t="shared" si="1121"/>
        <v/>
      </c>
      <c r="DJ572" s="40" t="str">
        <f t="shared" si="1121"/>
        <v/>
      </c>
      <c r="DK572" s="40" t="str">
        <f t="shared" si="1121"/>
        <v/>
      </c>
      <c r="DL572" s="40" t="str">
        <f t="shared" si="1121"/>
        <v/>
      </c>
      <c r="DM572" s="40" t="str">
        <f t="shared" si="1121"/>
        <v/>
      </c>
      <c r="DN572" s="40" t="str">
        <f t="shared" si="1121"/>
        <v/>
      </c>
      <c r="DO572" s="40" t="str">
        <f t="shared" si="1121"/>
        <v/>
      </c>
      <c r="DP572" s="40" t="str">
        <f t="shared" si="1121"/>
        <v/>
      </c>
      <c r="DQ572" s="40" t="str">
        <f t="shared" si="1120"/>
        <v/>
      </c>
      <c r="DR572" s="40" t="str">
        <f t="shared" si="1120"/>
        <v/>
      </c>
      <c r="DS572" s="40" t="str">
        <f t="shared" si="1115"/>
        <v/>
      </c>
      <c r="DT572" s="40" t="str">
        <f t="shared" si="1115"/>
        <v/>
      </c>
      <c r="DU572" s="40" t="str">
        <f t="shared" si="1115"/>
        <v/>
      </c>
      <c r="DV572" s="40" t="str">
        <f t="shared" si="1115"/>
        <v/>
      </c>
      <c r="DW572" s="40" t="str">
        <f t="shared" si="1117"/>
        <v/>
      </c>
      <c r="DX572" s="40" t="str">
        <f t="shared" si="1117"/>
        <v/>
      </c>
      <c r="DY572" s="40" t="str">
        <f t="shared" si="1117"/>
        <v/>
      </c>
      <c r="DZ572" s="40" t="str">
        <f t="shared" si="1117"/>
        <v/>
      </c>
      <c r="EA572" s="40" t="str">
        <f t="shared" si="1117"/>
        <v/>
      </c>
      <c r="EB572" s="40" t="str">
        <f t="shared" si="1117"/>
        <v/>
      </c>
      <c r="EC572" s="40" t="str">
        <f t="shared" si="1117"/>
        <v/>
      </c>
      <c r="ED572" s="40" t="str">
        <f t="shared" si="1117"/>
        <v/>
      </c>
      <c r="EE572" s="40" t="str">
        <f t="shared" si="1117"/>
        <v/>
      </c>
      <c r="EF572" s="40" t="str">
        <f t="shared" si="1117"/>
        <v/>
      </c>
      <c r="EG572" s="40" t="str">
        <f t="shared" si="1117"/>
        <v/>
      </c>
      <c r="EH572" s="40" t="str">
        <f t="shared" si="1111"/>
        <v/>
      </c>
      <c r="EI572" s="40" t="str">
        <f t="shared" si="1111"/>
        <v/>
      </c>
      <c r="EJ572" s="40" t="str">
        <f t="shared" si="1111"/>
        <v/>
      </c>
      <c r="EK572" s="40" t="str">
        <f t="shared" si="1111"/>
        <v/>
      </c>
      <c r="EL572" s="40" t="str">
        <f t="shared" si="1122"/>
        <v/>
      </c>
      <c r="EM572" s="40" t="str">
        <f t="shared" si="1122"/>
        <v/>
      </c>
      <c r="EN572" s="40" t="str">
        <f t="shared" si="1122"/>
        <v/>
      </c>
      <c r="EO572" s="40" t="str">
        <f t="shared" si="1122"/>
        <v/>
      </c>
    </row>
    <row r="573" spans="75:145">
      <c r="BW573" s="40" t="str">
        <f t="shared" si="1106"/>
        <v/>
      </c>
      <c r="BX573" s="40" t="str">
        <f t="shared" si="1119"/>
        <v/>
      </c>
      <c r="BY573" s="40" t="str">
        <f t="shared" si="1119"/>
        <v/>
      </c>
      <c r="BZ573" s="40" t="str">
        <f t="shared" si="1119"/>
        <v/>
      </c>
      <c r="CA573" s="40" t="str">
        <f t="shared" si="1119"/>
        <v/>
      </c>
      <c r="CB573" s="40" t="str">
        <f t="shared" si="1119"/>
        <v/>
      </c>
      <c r="CC573" s="40" t="str">
        <f t="shared" si="1119"/>
        <v/>
      </c>
      <c r="CD573" s="40" t="str">
        <f t="shared" si="1119"/>
        <v/>
      </c>
      <c r="CE573" s="40" t="str">
        <f t="shared" si="1119"/>
        <v/>
      </c>
      <c r="CF573" s="40" t="str">
        <f t="shared" si="1119"/>
        <v/>
      </c>
      <c r="CG573" s="40" t="str">
        <f t="shared" si="1119"/>
        <v/>
      </c>
      <c r="CH573" s="40" t="str">
        <f t="shared" si="1119"/>
        <v/>
      </c>
      <c r="CI573" s="40" t="str">
        <f t="shared" si="1119"/>
        <v/>
      </c>
      <c r="CJ573" s="40" t="str">
        <f t="shared" si="1119"/>
        <v/>
      </c>
      <c r="CK573" s="40" t="str">
        <f t="shared" si="1119"/>
        <v/>
      </c>
      <c r="CL573" s="40" t="str">
        <f t="shared" si="1119"/>
        <v/>
      </c>
      <c r="CM573" s="40" t="str">
        <f t="shared" si="1118"/>
        <v/>
      </c>
      <c r="CN573" s="40" t="str">
        <f t="shared" si="1118"/>
        <v/>
      </c>
      <c r="CO573" s="40" t="str">
        <f t="shared" si="1118"/>
        <v/>
      </c>
      <c r="CP573" s="40" t="str">
        <f t="shared" si="1118"/>
        <v/>
      </c>
      <c r="CQ573" s="40" t="str">
        <f t="shared" si="1118"/>
        <v/>
      </c>
      <c r="CR573" s="40" t="str">
        <f t="shared" si="1118"/>
        <v/>
      </c>
      <c r="CS573" s="40" t="str">
        <f t="shared" si="1118"/>
        <v/>
      </c>
      <c r="CT573" s="40" t="str">
        <f t="shared" si="1118"/>
        <v/>
      </c>
      <c r="CU573" s="40" t="str">
        <f t="shared" si="1118"/>
        <v/>
      </c>
      <c r="CV573" s="40" t="str">
        <f t="shared" si="1118"/>
        <v/>
      </c>
      <c r="CW573" s="40" t="str">
        <f t="shared" si="1118"/>
        <v/>
      </c>
      <c r="CX573" s="40" t="str">
        <f t="shared" si="1118"/>
        <v/>
      </c>
      <c r="CY573" s="40" t="str">
        <f t="shared" si="1118"/>
        <v/>
      </c>
      <c r="CZ573" s="40" t="str">
        <f t="shared" si="1118"/>
        <v/>
      </c>
      <c r="DA573" s="40" t="str">
        <f t="shared" si="1118"/>
        <v/>
      </c>
      <c r="DB573" s="40" t="str">
        <f t="shared" si="1118"/>
        <v/>
      </c>
      <c r="DC573" s="40" t="str">
        <f t="shared" si="1121"/>
        <v/>
      </c>
      <c r="DD573" s="40" t="str">
        <f t="shared" si="1121"/>
        <v/>
      </c>
      <c r="DE573" s="40" t="str">
        <f t="shared" si="1121"/>
        <v/>
      </c>
      <c r="DF573" s="40" t="str">
        <f t="shared" si="1121"/>
        <v/>
      </c>
      <c r="DG573" s="40" t="str">
        <f t="shared" si="1121"/>
        <v/>
      </c>
      <c r="DH573" s="40" t="str">
        <f t="shared" si="1121"/>
        <v/>
      </c>
      <c r="DI573" s="40" t="str">
        <f t="shared" si="1121"/>
        <v/>
      </c>
      <c r="DJ573" s="40" t="str">
        <f t="shared" si="1121"/>
        <v/>
      </c>
      <c r="DK573" s="40" t="str">
        <f t="shared" si="1121"/>
        <v/>
      </c>
      <c r="DL573" s="40" t="str">
        <f t="shared" si="1121"/>
        <v/>
      </c>
      <c r="DM573" s="40" t="str">
        <f t="shared" si="1121"/>
        <v/>
      </c>
      <c r="DN573" s="40" t="str">
        <f t="shared" si="1121"/>
        <v/>
      </c>
      <c r="DO573" s="40" t="str">
        <f t="shared" si="1121"/>
        <v/>
      </c>
      <c r="DP573" s="40" t="str">
        <f t="shared" si="1121"/>
        <v/>
      </c>
      <c r="DQ573" s="40" t="str">
        <f t="shared" si="1120"/>
        <v/>
      </c>
      <c r="DR573" s="40" t="str">
        <f t="shared" si="1120"/>
        <v/>
      </c>
      <c r="DS573" s="40" t="str">
        <f t="shared" si="1115"/>
        <v/>
      </c>
      <c r="DT573" s="40" t="str">
        <f t="shared" si="1115"/>
        <v/>
      </c>
      <c r="DU573" s="40" t="str">
        <f t="shared" si="1115"/>
        <v/>
      </c>
      <c r="DV573" s="40" t="str">
        <f t="shared" si="1115"/>
        <v/>
      </c>
      <c r="DW573" s="40" t="str">
        <f t="shared" si="1117"/>
        <v/>
      </c>
      <c r="DX573" s="40" t="str">
        <f t="shared" si="1117"/>
        <v/>
      </c>
      <c r="DY573" s="40" t="str">
        <f t="shared" si="1117"/>
        <v/>
      </c>
      <c r="DZ573" s="40" t="str">
        <f t="shared" si="1117"/>
        <v/>
      </c>
      <c r="EA573" s="40" t="str">
        <f t="shared" si="1117"/>
        <v/>
      </c>
      <c r="EB573" s="40" t="str">
        <f t="shared" si="1117"/>
        <v/>
      </c>
      <c r="EC573" s="40" t="str">
        <f t="shared" si="1117"/>
        <v/>
      </c>
      <c r="ED573" s="40" t="str">
        <f t="shared" si="1117"/>
        <v/>
      </c>
      <c r="EE573" s="40" t="str">
        <f t="shared" si="1117"/>
        <v/>
      </c>
      <c r="EF573" s="40" t="str">
        <f t="shared" si="1117"/>
        <v/>
      </c>
      <c r="EG573" s="40" t="str">
        <f t="shared" si="1117"/>
        <v/>
      </c>
      <c r="EH573" s="40" t="str">
        <f t="shared" si="1111"/>
        <v/>
      </c>
      <c r="EI573" s="40" t="str">
        <f t="shared" si="1111"/>
        <v/>
      </c>
      <c r="EJ573" s="40" t="str">
        <f t="shared" si="1111"/>
        <v/>
      </c>
      <c r="EK573" s="40" t="str">
        <f t="shared" si="1111"/>
        <v/>
      </c>
      <c r="EL573" s="40" t="str">
        <f t="shared" si="1122"/>
        <v/>
      </c>
      <c r="EM573" s="40" t="str">
        <f t="shared" si="1122"/>
        <v/>
      </c>
      <c r="EN573" s="40" t="str">
        <f t="shared" si="1122"/>
        <v/>
      </c>
      <c r="EO573" s="40" t="str">
        <f t="shared" si="1122"/>
        <v/>
      </c>
    </row>
    <row r="574" spans="75:145">
      <c r="BW574" s="40" t="str">
        <f t="shared" si="1106"/>
        <v/>
      </c>
      <c r="BX574" s="40" t="str">
        <f t="shared" si="1119"/>
        <v/>
      </c>
      <c r="BY574" s="40" t="str">
        <f t="shared" si="1119"/>
        <v/>
      </c>
      <c r="BZ574" s="40" t="str">
        <f t="shared" si="1119"/>
        <v/>
      </c>
      <c r="CA574" s="40" t="str">
        <f t="shared" si="1119"/>
        <v/>
      </c>
      <c r="CB574" s="40" t="str">
        <f t="shared" si="1119"/>
        <v/>
      </c>
      <c r="CC574" s="40" t="str">
        <f t="shared" si="1119"/>
        <v/>
      </c>
      <c r="CD574" s="40" t="str">
        <f t="shared" si="1119"/>
        <v/>
      </c>
      <c r="CE574" s="40" t="str">
        <f t="shared" si="1119"/>
        <v/>
      </c>
      <c r="CF574" s="40" t="str">
        <f t="shared" si="1119"/>
        <v/>
      </c>
      <c r="CG574" s="40" t="str">
        <f t="shared" si="1119"/>
        <v/>
      </c>
      <c r="CH574" s="40" t="str">
        <f t="shared" si="1119"/>
        <v/>
      </c>
      <c r="CI574" s="40" t="str">
        <f t="shared" si="1119"/>
        <v/>
      </c>
      <c r="CJ574" s="40" t="str">
        <f t="shared" si="1119"/>
        <v/>
      </c>
      <c r="CK574" s="40" t="str">
        <f t="shared" si="1119"/>
        <v/>
      </c>
      <c r="CL574" s="40" t="str">
        <f t="shared" si="1119"/>
        <v/>
      </c>
      <c r="CM574" s="40" t="str">
        <f t="shared" si="1118"/>
        <v/>
      </c>
      <c r="CN574" s="40" t="str">
        <f t="shared" si="1118"/>
        <v/>
      </c>
      <c r="CO574" s="40" t="str">
        <f t="shared" si="1118"/>
        <v/>
      </c>
      <c r="CP574" s="40" t="str">
        <f t="shared" si="1118"/>
        <v/>
      </c>
      <c r="CQ574" s="40" t="str">
        <f t="shared" si="1118"/>
        <v/>
      </c>
      <c r="CR574" s="40" t="str">
        <f t="shared" si="1118"/>
        <v/>
      </c>
      <c r="CS574" s="40" t="str">
        <f t="shared" si="1118"/>
        <v/>
      </c>
      <c r="CT574" s="40" t="str">
        <f t="shared" si="1118"/>
        <v/>
      </c>
      <c r="CU574" s="40" t="str">
        <f t="shared" si="1118"/>
        <v/>
      </c>
      <c r="CV574" s="40" t="str">
        <f t="shared" si="1118"/>
        <v/>
      </c>
      <c r="CW574" s="40" t="str">
        <f t="shared" si="1118"/>
        <v/>
      </c>
      <c r="CX574" s="40" t="str">
        <f t="shared" si="1118"/>
        <v/>
      </c>
      <c r="CY574" s="40" t="str">
        <f t="shared" si="1118"/>
        <v/>
      </c>
      <c r="CZ574" s="40" t="str">
        <f t="shared" si="1118"/>
        <v/>
      </c>
      <c r="DA574" s="40" t="str">
        <f t="shared" si="1118"/>
        <v/>
      </c>
      <c r="DB574" s="40" t="str">
        <f t="shared" si="1118"/>
        <v/>
      </c>
      <c r="DC574" s="40" t="str">
        <f t="shared" si="1121"/>
        <v/>
      </c>
      <c r="DD574" s="40" t="str">
        <f t="shared" si="1121"/>
        <v/>
      </c>
      <c r="DE574" s="40" t="str">
        <f t="shared" si="1121"/>
        <v/>
      </c>
      <c r="DF574" s="40" t="str">
        <f t="shared" si="1121"/>
        <v/>
      </c>
      <c r="DG574" s="40" t="str">
        <f t="shared" si="1121"/>
        <v/>
      </c>
      <c r="DH574" s="40" t="str">
        <f t="shared" si="1121"/>
        <v/>
      </c>
      <c r="DI574" s="40" t="str">
        <f t="shared" si="1121"/>
        <v/>
      </c>
      <c r="DJ574" s="40" t="str">
        <f t="shared" si="1121"/>
        <v/>
      </c>
      <c r="DK574" s="40" t="str">
        <f t="shared" si="1121"/>
        <v/>
      </c>
      <c r="DL574" s="40" t="str">
        <f t="shared" si="1121"/>
        <v/>
      </c>
      <c r="DM574" s="40" t="str">
        <f t="shared" si="1121"/>
        <v/>
      </c>
      <c r="DN574" s="40" t="str">
        <f t="shared" si="1121"/>
        <v/>
      </c>
      <c r="DO574" s="40" t="str">
        <f t="shared" si="1121"/>
        <v/>
      </c>
      <c r="DP574" s="40" t="str">
        <f t="shared" si="1121"/>
        <v/>
      </c>
      <c r="DQ574" s="40" t="str">
        <f t="shared" si="1120"/>
        <v/>
      </c>
      <c r="DR574" s="40" t="str">
        <f t="shared" si="1120"/>
        <v/>
      </c>
      <c r="DS574" s="40" t="str">
        <f t="shared" si="1115"/>
        <v/>
      </c>
      <c r="DT574" s="40" t="str">
        <f t="shared" si="1115"/>
        <v/>
      </c>
      <c r="DU574" s="40" t="str">
        <f t="shared" si="1115"/>
        <v/>
      </c>
      <c r="DV574" s="40" t="str">
        <f t="shared" si="1115"/>
        <v/>
      </c>
      <c r="DW574" s="40" t="str">
        <f t="shared" si="1117"/>
        <v/>
      </c>
      <c r="DX574" s="40" t="str">
        <f t="shared" si="1117"/>
        <v/>
      </c>
      <c r="DY574" s="40" t="str">
        <f t="shared" si="1117"/>
        <v/>
      </c>
      <c r="DZ574" s="40" t="str">
        <f t="shared" si="1117"/>
        <v/>
      </c>
      <c r="EA574" s="40" t="str">
        <f t="shared" si="1117"/>
        <v/>
      </c>
      <c r="EB574" s="40" t="str">
        <f t="shared" si="1117"/>
        <v/>
      </c>
      <c r="EC574" s="40" t="str">
        <f t="shared" si="1117"/>
        <v/>
      </c>
      <c r="ED574" s="40" t="str">
        <f t="shared" si="1117"/>
        <v/>
      </c>
      <c r="EE574" s="40" t="str">
        <f t="shared" si="1117"/>
        <v/>
      </c>
      <c r="EF574" s="40" t="str">
        <f t="shared" si="1117"/>
        <v/>
      </c>
      <c r="EG574" s="40" t="str">
        <f t="shared" si="1117"/>
        <v/>
      </c>
      <c r="EH574" s="40" t="str">
        <f t="shared" si="1111"/>
        <v/>
      </c>
      <c r="EI574" s="40" t="str">
        <f t="shared" si="1111"/>
        <v/>
      </c>
      <c r="EJ574" s="40" t="str">
        <f t="shared" si="1111"/>
        <v/>
      </c>
      <c r="EK574" s="40" t="str">
        <f t="shared" si="1111"/>
        <v/>
      </c>
      <c r="EL574" s="40" t="str">
        <f t="shared" si="1122"/>
        <v/>
      </c>
      <c r="EM574" s="40" t="str">
        <f t="shared" si="1122"/>
        <v/>
      </c>
      <c r="EN574" s="40" t="str">
        <f t="shared" si="1122"/>
        <v/>
      </c>
      <c r="EO574" s="40" t="str">
        <f t="shared" si="1122"/>
        <v/>
      </c>
    </row>
    <row r="575" spans="75:145">
      <c r="BW575" s="40" t="str">
        <f t="shared" si="1106"/>
        <v/>
      </c>
      <c r="BX575" s="40" t="str">
        <f t="shared" si="1119"/>
        <v/>
      </c>
      <c r="BY575" s="40" t="str">
        <f t="shared" si="1119"/>
        <v/>
      </c>
      <c r="BZ575" s="40" t="str">
        <f t="shared" si="1119"/>
        <v/>
      </c>
      <c r="CA575" s="40" t="str">
        <f t="shared" si="1119"/>
        <v/>
      </c>
      <c r="CB575" s="40" t="str">
        <f t="shared" si="1119"/>
        <v/>
      </c>
      <c r="CC575" s="40" t="str">
        <f t="shared" si="1119"/>
        <v/>
      </c>
      <c r="CD575" s="40" t="str">
        <f t="shared" si="1119"/>
        <v/>
      </c>
      <c r="CE575" s="40" t="str">
        <f t="shared" si="1119"/>
        <v/>
      </c>
      <c r="CF575" s="40" t="str">
        <f t="shared" si="1119"/>
        <v/>
      </c>
      <c r="CG575" s="40" t="str">
        <f t="shared" si="1119"/>
        <v/>
      </c>
      <c r="CH575" s="40" t="str">
        <f t="shared" si="1119"/>
        <v/>
      </c>
      <c r="CI575" s="40" t="str">
        <f t="shared" si="1119"/>
        <v/>
      </c>
      <c r="CJ575" s="40" t="str">
        <f t="shared" si="1119"/>
        <v/>
      </c>
      <c r="CK575" s="40" t="str">
        <f t="shared" si="1119"/>
        <v/>
      </c>
      <c r="CL575" s="40" t="str">
        <f t="shared" si="1119"/>
        <v/>
      </c>
      <c r="CM575" s="40" t="str">
        <f t="shared" si="1118"/>
        <v/>
      </c>
      <c r="CN575" s="40" t="str">
        <f t="shared" si="1118"/>
        <v/>
      </c>
      <c r="CO575" s="40" t="str">
        <f t="shared" si="1118"/>
        <v/>
      </c>
      <c r="CP575" s="40" t="str">
        <f t="shared" si="1118"/>
        <v/>
      </c>
      <c r="CQ575" s="40" t="str">
        <f t="shared" si="1118"/>
        <v/>
      </c>
      <c r="CR575" s="40" t="str">
        <f t="shared" si="1118"/>
        <v/>
      </c>
      <c r="CS575" s="40" t="str">
        <f t="shared" si="1118"/>
        <v/>
      </c>
      <c r="CT575" s="40" t="str">
        <f t="shared" si="1118"/>
        <v/>
      </c>
      <c r="CU575" s="40" t="str">
        <f t="shared" si="1118"/>
        <v/>
      </c>
      <c r="CV575" s="40" t="str">
        <f t="shared" si="1118"/>
        <v/>
      </c>
      <c r="CW575" s="40" t="str">
        <f t="shared" si="1118"/>
        <v/>
      </c>
      <c r="CX575" s="40" t="str">
        <f t="shared" si="1118"/>
        <v/>
      </c>
      <c r="CY575" s="40" t="str">
        <f t="shared" si="1118"/>
        <v/>
      </c>
      <c r="CZ575" s="40" t="str">
        <f t="shared" si="1118"/>
        <v/>
      </c>
      <c r="DA575" s="40" t="str">
        <f t="shared" si="1118"/>
        <v/>
      </c>
      <c r="DB575" s="40" t="str">
        <f t="shared" si="1118"/>
        <v/>
      </c>
      <c r="DC575" s="40" t="str">
        <f t="shared" si="1121"/>
        <v/>
      </c>
      <c r="DD575" s="40" t="str">
        <f t="shared" si="1121"/>
        <v/>
      </c>
      <c r="DE575" s="40" t="str">
        <f t="shared" si="1121"/>
        <v/>
      </c>
      <c r="DF575" s="40" t="str">
        <f t="shared" si="1121"/>
        <v/>
      </c>
      <c r="DG575" s="40" t="str">
        <f t="shared" si="1121"/>
        <v/>
      </c>
      <c r="DH575" s="40" t="str">
        <f t="shared" si="1121"/>
        <v/>
      </c>
      <c r="DI575" s="40" t="str">
        <f t="shared" si="1121"/>
        <v/>
      </c>
      <c r="DJ575" s="40" t="str">
        <f t="shared" si="1121"/>
        <v/>
      </c>
      <c r="DK575" s="40" t="str">
        <f t="shared" si="1121"/>
        <v/>
      </c>
      <c r="DL575" s="40" t="str">
        <f t="shared" si="1121"/>
        <v/>
      </c>
      <c r="DM575" s="40" t="str">
        <f t="shared" si="1121"/>
        <v/>
      </c>
      <c r="DN575" s="40" t="str">
        <f t="shared" si="1121"/>
        <v/>
      </c>
      <c r="DO575" s="40" t="str">
        <f t="shared" si="1121"/>
        <v/>
      </c>
      <c r="DP575" s="40" t="str">
        <f t="shared" si="1121"/>
        <v/>
      </c>
      <c r="DQ575" s="40" t="str">
        <f t="shared" si="1120"/>
        <v/>
      </c>
      <c r="DR575" s="40" t="str">
        <f t="shared" si="1120"/>
        <v/>
      </c>
      <c r="DS575" s="40" t="str">
        <f t="shared" si="1115"/>
        <v/>
      </c>
      <c r="DT575" s="40" t="str">
        <f t="shared" si="1115"/>
        <v/>
      </c>
      <c r="DU575" s="40" t="str">
        <f t="shared" si="1115"/>
        <v/>
      </c>
      <c r="DV575" s="40" t="str">
        <f t="shared" si="1115"/>
        <v/>
      </c>
      <c r="DW575" s="40" t="str">
        <f t="shared" si="1117"/>
        <v/>
      </c>
      <c r="DX575" s="40" t="str">
        <f t="shared" si="1117"/>
        <v/>
      </c>
      <c r="DY575" s="40" t="str">
        <f t="shared" si="1117"/>
        <v/>
      </c>
      <c r="DZ575" s="40" t="str">
        <f t="shared" si="1117"/>
        <v/>
      </c>
      <c r="EA575" s="40" t="str">
        <f t="shared" si="1117"/>
        <v/>
      </c>
      <c r="EB575" s="40" t="str">
        <f t="shared" si="1117"/>
        <v/>
      </c>
      <c r="EC575" s="40" t="str">
        <f t="shared" si="1117"/>
        <v/>
      </c>
      <c r="ED575" s="40" t="str">
        <f t="shared" si="1117"/>
        <v/>
      </c>
      <c r="EE575" s="40" t="str">
        <f t="shared" si="1117"/>
        <v/>
      </c>
      <c r="EF575" s="40" t="str">
        <f t="shared" si="1117"/>
        <v/>
      </c>
      <c r="EG575" s="40" t="str">
        <f t="shared" si="1117"/>
        <v/>
      </c>
      <c r="EH575" s="40" t="str">
        <f t="shared" si="1111"/>
        <v/>
      </c>
      <c r="EI575" s="40" t="str">
        <f t="shared" si="1111"/>
        <v/>
      </c>
      <c r="EJ575" s="40" t="str">
        <f t="shared" si="1111"/>
        <v/>
      </c>
      <c r="EK575" s="40" t="str">
        <f t="shared" si="1111"/>
        <v/>
      </c>
      <c r="EL575" s="40" t="str">
        <f t="shared" si="1122"/>
        <v/>
      </c>
      <c r="EM575" s="40" t="str">
        <f t="shared" si="1122"/>
        <v/>
      </c>
      <c r="EN575" s="40" t="str">
        <f t="shared" si="1122"/>
        <v/>
      </c>
      <c r="EO575" s="40" t="str">
        <f t="shared" si="1122"/>
        <v/>
      </c>
    </row>
    <row r="576" spans="75:145">
      <c r="BW576" s="40" t="str">
        <f t="shared" si="1106"/>
        <v/>
      </c>
      <c r="BX576" s="40" t="str">
        <f t="shared" si="1119"/>
        <v/>
      </c>
      <c r="BY576" s="40" t="str">
        <f t="shared" si="1119"/>
        <v/>
      </c>
      <c r="BZ576" s="40" t="str">
        <f t="shared" si="1119"/>
        <v/>
      </c>
      <c r="CA576" s="40" t="str">
        <f t="shared" si="1119"/>
        <v/>
      </c>
      <c r="CB576" s="40" t="str">
        <f t="shared" si="1119"/>
        <v/>
      </c>
      <c r="CC576" s="40" t="str">
        <f t="shared" si="1119"/>
        <v/>
      </c>
      <c r="CD576" s="40" t="str">
        <f t="shared" si="1119"/>
        <v/>
      </c>
      <c r="CE576" s="40" t="str">
        <f t="shared" si="1119"/>
        <v/>
      </c>
      <c r="CF576" s="40" t="str">
        <f t="shared" si="1119"/>
        <v/>
      </c>
      <c r="CG576" s="40" t="str">
        <f t="shared" si="1119"/>
        <v/>
      </c>
      <c r="CH576" s="40" t="str">
        <f t="shared" si="1119"/>
        <v/>
      </c>
      <c r="CI576" s="40" t="str">
        <f t="shared" si="1119"/>
        <v/>
      </c>
      <c r="CJ576" s="40" t="str">
        <f t="shared" si="1119"/>
        <v/>
      </c>
      <c r="CK576" s="40" t="str">
        <f t="shared" si="1119"/>
        <v/>
      </c>
      <c r="CL576" s="40" t="str">
        <f t="shared" si="1119"/>
        <v/>
      </c>
      <c r="CM576" s="40" t="str">
        <f t="shared" si="1118"/>
        <v/>
      </c>
      <c r="CN576" s="40" t="str">
        <f t="shared" si="1118"/>
        <v/>
      </c>
      <c r="CO576" s="40" t="str">
        <f t="shared" si="1118"/>
        <v/>
      </c>
      <c r="CP576" s="40" t="str">
        <f t="shared" si="1118"/>
        <v/>
      </c>
      <c r="CQ576" s="40" t="str">
        <f t="shared" si="1118"/>
        <v/>
      </c>
      <c r="CR576" s="40" t="str">
        <f t="shared" si="1118"/>
        <v/>
      </c>
      <c r="CS576" s="40" t="str">
        <f t="shared" si="1118"/>
        <v/>
      </c>
      <c r="CT576" s="40" t="str">
        <f t="shared" si="1118"/>
        <v/>
      </c>
      <c r="CU576" s="40" t="str">
        <f t="shared" si="1118"/>
        <v/>
      </c>
      <c r="CV576" s="40" t="str">
        <f t="shared" si="1118"/>
        <v/>
      </c>
      <c r="CW576" s="40" t="str">
        <f t="shared" si="1118"/>
        <v/>
      </c>
      <c r="CX576" s="40" t="str">
        <f t="shared" si="1118"/>
        <v/>
      </c>
      <c r="CY576" s="40" t="str">
        <f t="shared" si="1118"/>
        <v/>
      </c>
      <c r="CZ576" s="40" t="str">
        <f t="shared" si="1118"/>
        <v/>
      </c>
      <c r="DA576" s="40" t="str">
        <f t="shared" si="1118"/>
        <v/>
      </c>
      <c r="DB576" s="40" t="str">
        <f t="shared" si="1118"/>
        <v/>
      </c>
      <c r="DC576" s="40" t="str">
        <f t="shared" si="1121"/>
        <v/>
      </c>
      <c r="DD576" s="40" t="str">
        <f t="shared" si="1121"/>
        <v/>
      </c>
      <c r="DE576" s="40" t="str">
        <f t="shared" si="1121"/>
        <v/>
      </c>
      <c r="DF576" s="40" t="str">
        <f t="shared" si="1121"/>
        <v/>
      </c>
      <c r="DG576" s="40" t="str">
        <f t="shared" si="1121"/>
        <v/>
      </c>
      <c r="DH576" s="40" t="str">
        <f t="shared" si="1121"/>
        <v/>
      </c>
      <c r="DI576" s="40" t="str">
        <f t="shared" si="1121"/>
        <v/>
      </c>
      <c r="DJ576" s="40" t="str">
        <f t="shared" si="1121"/>
        <v/>
      </c>
      <c r="DK576" s="40" t="str">
        <f t="shared" si="1121"/>
        <v/>
      </c>
      <c r="DL576" s="40" t="str">
        <f t="shared" si="1121"/>
        <v/>
      </c>
      <c r="DM576" s="40" t="str">
        <f t="shared" si="1121"/>
        <v/>
      </c>
      <c r="DN576" s="40" t="str">
        <f t="shared" si="1121"/>
        <v/>
      </c>
      <c r="DO576" s="40" t="str">
        <f t="shared" si="1121"/>
        <v/>
      </c>
      <c r="DP576" s="40" t="str">
        <f t="shared" si="1121"/>
        <v/>
      </c>
      <c r="DQ576" s="40" t="str">
        <f t="shared" si="1120"/>
        <v/>
      </c>
      <c r="DR576" s="40" t="str">
        <f t="shared" si="1120"/>
        <v/>
      </c>
      <c r="DS576" s="40" t="str">
        <f t="shared" si="1115"/>
        <v/>
      </c>
      <c r="DT576" s="40" t="str">
        <f t="shared" si="1115"/>
        <v/>
      </c>
      <c r="DU576" s="40" t="str">
        <f t="shared" si="1115"/>
        <v/>
      </c>
      <c r="DV576" s="40" t="str">
        <f t="shared" si="1115"/>
        <v/>
      </c>
      <c r="DW576" s="40" t="str">
        <f t="shared" si="1117"/>
        <v/>
      </c>
      <c r="DX576" s="40" t="str">
        <f t="shared" si="1117"/>
        <v/>
      </c>
      <c r="DY576" s="40" t="str">
        <f t="shared" si="1117"/>
        <v/>
      </c>
      <c r="DZ576" s="40" t="str">
        <f t="shared" si="1117"/>
        <v/>
      </c>
      <c r="EA576" s="40" t="str">
        <f t="shared" si="1117"/>
        <v/>
      </c>
      <c r="EB576" s="40" t="str">
        <f t="shared" si="1117"/>
        <v/>
      </c>
      <c r="EC576" s="40" t="str">
        <f t="shared" si="1117"/>
        <v/>
      </c>
      <c r="ED576" s="40" t="str">
        <f t="shared" si="1117"/>
        <v/>
      </c>
      <c r="EE576" s="40" t="str">
        <f t="shared" si="1117"/>
        <v/>
      </c>
      <c r="EF576" s="40" t="str">
        <f t="shared" si="1117"/>
        <v/>
      </c>
      <c r="EG576" s="40" t="str">
        <f t="shared" si="1117"/>
        <v/>
      </c>
      <c r="EH576" s="40" t="str">
        <f t="shared" si="1111"/>
        <v/>
      </c>
      <c r="EI576" s="40" t="str">
        <f t="shared" si="1111"/>
        <v/>
      </c>
      <c r="EJ576" s="40" t="str">
        <f t="shared" si="1111"/>
        <v/>
      </c>
      <c r="EK576" s="40" t="str">
        <f t="shared" si="1111"/>
        <v/>
      </c>
      <c r="EL576" s="40" t="str">
        <f t="shared" si="1122"/>
        <v/>
      </c>
      <c r="EM576" s="40" t="str">
        <f t="shared" si="1122"/>
        <v/>
      </c>
      <c r="EN576" s="40" t="str">
        <f t="shared" si="1122"/>
        <v/>
      </c>
      <c r="EO576" s="40" t="str">
        <f t="shared" si="1122"/>
        <v/>
      </c>
    </row>
    <row r="577" spans="75:145">
      <c r="BW577" s="40" t="str">
        <f t="shared" si="1106"/>
        <v/>
      </c>
      <c r="BX577" s="40" t="str">
        <f t="shared" si="1119"/>
        <v/>
      </c>
      <c r="BY577" s="40" t="str">
        <f t="shared" si="1119"/>
        <v/>
      </c>
      <c r="BZ577" s="40" t="str">
        <f t="shared" si="1119"/>
        <v/>
      </c>
      <c r="CA577" s="40" t="str">
        <f t="shared" si="1119"/>
        <v/>
      </c>
      <c r="CB577" s="40" t="str">
        <f t="shared" si="1119"/>
        <v/>
      </c>
      <c r="CC577" s="40" t="str">
        <f t="shared" si="1119"/>
        <v/>
      </c>
      <c r="CD577" s="40" t="str">
        <f t="shared" si="1119"/>
        <v/>
      </c>
      <c r="CE577" s="40" t="str">
        <f t="shared" si="1119"/>
        <v/>
      </c>
      <c r="CF577" s="40" t="str">
        <f t="shared" si="1119"/>
        <v/>
      </c>
      <c r="CG577" s="40" t="str">
        <f t="shared" si="1119"/>
        <v/>
      </c>
      <c r="CH577" s="40" t="str">
        <f t="shared" si="1119"/>
        <v/>
      </c>
      <c r="CI577" s="40" t="str">
        <f t="shared" si="1119"/>
        <v/>
      </c>
      <c r="CJ577" s="40" t="str">
        <f t="shared" si="1119"/>
        <v/>
      </c>
      <c r="CK577" s="40" t="str">
        <f t="shared" si="1119"/>
        <v/>
      </c>
      <c r="CL577" s="40" t="str">
        <f t="shared" si="1119"/>
        <v/>
      </c>
      <c r="CM577" s="40" t="str">
        <f t="shared" si="1118"/>
        <v/>
      </c>
      <c r="CN577" s="40" t="str">
        <f t="shared" si="1118"/>
        <v/>
      </c>
      <c r="CO577" s="40" t="str">
        <f t="shared" si="1118"/>
        <v/>
      </c>
      <c r="CP577" s="40" t="str">
        <f t="shared" si="1118"/>
        <v/>
      </c>
      <c r="CQ577" s="40" t="str">
        <f t="shared" si="1118"/>
        <v/>
      </c>
      <c r="CR577" s="40" t="str">
        <f t="shared" si="1118"/>
        <v/>
      </c>
      <c r="CS577" s="40" t="str">
        <f t="shared" si="1118"/>
        <v/>
      </c>
      <c r="CT577" s="40" t="str">
        <f t="shared" si="1118"/>
        <v/>
      </c>
      <c r="CU577" s="40" t="str">
        <f t="shared" si="1118"/>
        <v/>
      </c>
      <c r="CV577" s="40" t="str">
        <f t="shared" si="1118"/>
        <v/>
      </c>
      <c r="CW577" s="40" t="str">
        <f t="shared" si="1118"/>
        <v/>
      </c>
      <c r="CX577" s="40" t="str">
        <f t="shared" si="1118"/>
        <v/>
      </c>
      <c r="CY577" s="40" t="str">
        <f t="shared" si="1118"/>
        <v/>
      </c>
      <c r="CZ577" s="40" t="str">
        <f t="shared" si="1118"/>
        <v/>
      </c>
      <c r="DA577" s="40" t="str">
        <f t="shared" si="1118"/>
        <v/>
      </c>
      <c r="DB577" s="40" t="str">
        <f t="shared" si="1118"/>
        <v/>
      </c>
      <c r="DC577" s="40" t="str">
        <f t="shared" si="1121"/>
        <v/>
      </c>
      <c r="DD577" s="40" t="str">
        <f t="shared" si="1121"/>
        <v/>
      </c>
      <c r="DE577" s="40" t="str">
        <f t="shared" si="1121"/>
        <v/>
      </c>
      <c r="DF577" s="40" t="str">
        <f t="shared" si="1121"/>
        <v/>
      </c>
      <c r="DG577" s="40" t="str">
        <f t="shared" si="1121"/>
        <v/>
      </c>
      <c r="DH577" s="40" t="str">
        <f t="shared" si="1121"/>
        <v/>
      </c>
      <c r="DI577" s="40" t="str">
        <f t="shared" si="1121"/>
        <v/>
      </c>
      <c r="DJ577" s="40" t="str">
        <f t="shared" si="1121"/>
        <v/>
      </c>
      <c r="DK577" s="40" t="str">
        <f t="shared" si="1121"/>
        <v/>
      </c>
      <c r="DL577" s="40" t="str">
        <f t="shared" si="1121"/>
        <v/>
      </c>
      <c r="DM577" s="40" t="str">
        <f t="shared" si="1121"/>
        <v/>
      </c>
      <c r="DN577" s="40" t="str">
        <f t="shared" si="1121"/>
        <v/>
      </c>
      <c r="DO577" s="40" t="str">
        <f t="shared" si="1121"/>
        <v/>
      </c>
      <c r="DP577" s="40" t="str">
        <f t="shared" si="1121"/>
        <v/>
      </c>
      <c r="DQ577" s="40" t="str">
        <f t="shared" si="1120"/>
        <v/>
      </c>
      <c r="DR577" s="40" t="str">
        <f t="shared" si="1120"/>
        <v/>
      </c>
      <c r="DS577" s="40" t="str">
        <f t="shared" si="1115"/>
        <v/>
      </c>
      <c r="DT577" s="40" t="str">
        <f t="shared" si="1115"/>
        <v/>
      </c>
      <c r="DU577" s="40" t="str">
        <f t="shared" si="1115"/>
        <v/>
      </c>
      <c r="DV577" s="40" t="str">
        <f t="shared" si="1115"/>
        <v/>
      </c>
      <c r="DW577" s="40" t="str">
        <f t="shared" si="1117"/>
        <v/>
      </c>
      <c r="DX577" s="40" t="str">
        <f t="shared" si="1117"/>
        <v/>
      </c>
      <c r="DY577" s="40" t="str">
        <f t="shared" si="1117"/>
        <v/>
      </c>
      <c r="DZ577" s="40" t="str">
        <f t="shared" si="1117"/>
        <v/>
      </c>
      <c r="EA577" s="40" t="str">
        <f t="shared" si="1117"/>
        <v/>
      </c>
      <c r="EB577" s="40" t="str">
        <f t="shared" si="1117"/>
        <v/>
      </c>
      <c r="EC577" s="40" t="str">
        <f t="shared" si="1117"/>
        <v/>
      </c>
      <c r="ED577" s="40" t="str">
        <f t="shared" si="1117"/>
        <v/>
      </c>
      <c r="EE577" s="40" t="str">
        <f t="shared" si="1117"/>
        <v/>
      </c>
      <c r="EF577" s="40" t="str">
        <f t="shared" si="1117"/>
        <v/>
      </c>
      <c r="EG577" s="40" t="str">
        <f t="shared" si="1117"/>
        <v/>
      </c>
      <c r="EH577" s="40" t="str">
        <f t="shared" si="1111"/>
        <v/>
      </c>
      <c r="EI577" s="40" t="str">
        <f t="shared" si="1111"/>
        <v/>
      </c>
      <c r="EJ577" s="40" t="str">
        <f t="shared" si="1111"/>
        <v/>
      </c>
      <c r="EK577" s="40" t="str">
        <f t="shared" si="1111"/>
        <v/>
      </c>
      <c r="EL577" s="40" t="str">
        <f t="shared" si="1122"/>
        <v/>
      </c>
      <c r="EM577" s="40" t="str">
        <f t="shared" si="1122"/>
        <v/>
      </c>
      <c r="EN577" s="40" t="str">
        <f t="shared" si="1122"/>
        <v/>
      </c>
      <c r="EO577" s="40" t="str">
        <f t="shared" si="1122"/>
        <v/>
      </c>
    </row>
    <row r="578" spans="75:145">
      <c r="BW578" s="40" t="str">
        <f t="shared" si="1106"/>
        <v/>
      </c>
      <c r="BX578" s="40" t="str">
        <f t="shared" si="1119"/>
        <v/>
      </c>
      <c r="BY578" s="40" t="str">
        <f t="shared" si="1119"/>
        <v/>
      </c>
      <c r="BZ578" s="40" t="str">
        <f t="shared" si="1119"/>
        <v/>
      </c>
      <c r="CA578" s="40" t="str">
        <f t="shared" si="1119"/>
        <v/>
      </c>
      <c r="CB578" s="40" t="str">
        <f t="shared" si="1119"/>
        <v/>
      </c>
      <c r="CC578" s="40" t="str">
        <f t="shared" si="1119"/>
        <v/>
      </c>
      <c r="CD578" s="40" t="str">
        <f t="shared" si="1119"/>
        <v/>
      </c>
      <c r="CE578" s="40" t="str">
        <f t="shared" si="1119"/>
        <v/>
      </c>
      <c r="CF578" s="40" t="str">
        <f t="shared" si="1119"/>
        <v/>
      </c>
      <c r="CG578" s="40" t="str">
        <f t="shared" si="1119"/>
        <v/>
      </c>
      <c r="CH578" s="40" t="str">
        <f t="shared" si="1119"/>
        <v/>
      </c>
      <c r="CI578" s="40" t="str">
        <f t="shared" si="1119"/>
        <v/>
      </c>
      <c r="CJ578" s="40" t="str">
        <f t="shared" si="1119"/>
        <v/>
      </c>
      <c r="CK578" s="40" t="str">
        <f t="shared" si="1119"/>
        <v/>
      </c>
      <c r="CL578" s="40" t="str">
        <f t="shared" si="1119"/>
        <v/>
      </c>
      <c r="CM578" s="40" t="str">
        <f t="shared" si="1118"/>
        <v/>
      </c>
      <c r="CN578" s="40" t="str">
        <f t="shared" si="1118"/>
        <v/>
      </c>
      <c r="CO578" s="40" t="str">
        <f t="shared" si="1118"/>
        <v/>
      </c>
      <c r="CP578" s="40" t="str">
        <f t="shared" si="1118"/>
        <v/>
      </c>
      <c r="CQ578" s="40" t="str">
        <f t="shared" si="1118"/>
        <v/>
      </c>
      <c r="CR578" s="40" t="str">
        <f t="shared" si="1118"/>
        <v/>
      </c>
      <c r="CS578" s="40" t="str">
        <f t="shared" si="1118"/>
        <v/>
      </c>
      <c r="CT578" s="40" t="str">
        <f t="shared" si="1118"/>
        <v/>
      </c>
      <c r="CU578" s="40" t="str">
        <f t="shared" si="1118"/>
        <v/>
      </c>
      <c r="CV578" s="40" t="str">
        <f t="shared" si="1118"/>
        <v/>
      </c>
      <c r="CW578" s="40" t="str">
        <f t="shared" si="1118"/>
        <v/>
      </c>
      <c r="CX578" s="40" t="str">
        <f t="shared" si="1118"/>
        <v/>
      </c>
      <c r="CY578" s="40" t="str">
        <f t="shared" si="1118"/>
        <v/>
      </c>
      <c r="CZ578" s="40" t="str">
        <f t="shared" si="1118"/>
        <v/>
      </c>
      <c r="DA578" s="40" t="str">
        <f t="shared" si="1118"/>
        <v/>
      </c>
      <c r="DB578" s="40" t="str">
        <f t="shared" si="1118"/>
        <v/>
      </c>
      <c r="DC578" s="40" t="str">
        <f t="shared" si="1121"/>
        <v/>
      </c>
      <c r="DD578" s="40" t="str">
        <f t="shared" si="1121"/>
        <v/>
      </c>
      <c r="DE578" s="40" t="str">
        <f t="shared" si="1121"/>
        <v/>
      </c>
      <c r="DF578" s="40" t="str">
        <f t="shared" si="1121"/>
        <v/>
      </c>
      <c r="DG578" s="40" t="str">
        <f t="shared" si="1121"/>
        <v/>
      </c>
      <c r="DH578" s="40" t="str">
        <f t="shared" si="1121"/>
        <v/>
      </c>
      <c r="DI578" s="40" t="str">
        <f t="shared" si="1121"/>
        <v/>
      </c>
      <c r="DJ578" s="40" t="str">
        <f t="shared" si="1121"/>
        <v/>
      </c>
      <c r="DK578" s="40" t="str">
        <f t="shared" si="1121"/>
        <v/>
      </c>
      <c r="DL578" s="40" t="str">
        <f t="shared" si="1121"/>
        <v/>
      </c>
      <c r="DM578" s="40" t="str">
        <f t="shared" si="1121"/>
        <v/>
      </c>
      <c r="DN578" s="40" t="str">
        <f t="shared" si="1121"/>
        <v/>
      </c>
      <c r="DO578" s="40" t="str">
        <f t="shared" si="1121"/>
        <v/>
      </c>
      <c r="DP578" s="40" t="str">
        <f t="shared" si="1121"/>
        <v/>
      </c>
      <c r="DQ578" s="40" t="str">
        <f t="shared" si="1120"/>
        <v/>
      </c>
      <c r="DR578" s="40" t="str">
        <f t="shared" si="1120"/>
        <v/>
      </c>
      <c r="DS578" s="40" t="str">
        <f t="shared" si="1115"/>
        <v/>
      </c>
      <c r="DT578" s="40" t="str">
        <f t="shared" si="1115"/>
        <v/>
      </c>
      <c r="DU578" s="40" t="str">
        <f t="shared" si="1115"/>
        <v/>
      </c>
      <c r="DV578" s="40" t="str">
        <f t="shared" si="1115"/>
        <v/>
      </c>
      <c r="DW578" s="40" t="str">
        <f t="shared" si="1117"/>
        <v/>
      </c>
      <c r="DX578" s="40" t="str">
        <f t="shared" si="1117"/>
        <v/>
      </c>
      <c r="DY578" s="40" t="str">
        <f t="shared" si="1117"/>
        <v/>
      </c>
      <c r="DZ578" s="40" t="str">
        <f t="shared" si="1117"/>
        <v/>
      </c>
      <c r="EA578" s="40" t="str">
        <f t="shared" si="1117"/>
        <v/>
      </c>
      <c r="EB578" s="40" t="str">
        <f t="shared" si="1117"/>
        <v/>
      </c>
      <c r="EC578" s="40" t="str">
        <f t="shared" si="1117"/>
        <v/>
      </c>
      <c r="ED578" s="40" t="str">
        <f t="shared" si="1117"/>
        <v/>
      </c>
      <c r="EE578" s="40" t="str">
        <f t="shared" si="1117"/>
        <v/>
      </c>
      <c r="EF578" s="40" t="str">
        <f t="shared" si="1117"/>
        <v/>
      </c>
      <c r="EG578" s="40" t="str">
        <f t="shared" si="1117"/>
        <v/>
      </c>
      <c r="EH578" s="40" t="str">
        <f t="shared" si="1111"/>
        <v/>
      </c>
      <c r="EI578" s="40" t="str">
        <f t="shared" si="1111"/>
        <v/>
      </c>
      <c r="EJ578" s="40" t="str">
        <f t="shared" si="1111"/>
        <v/>
      </c>
      <c r="EK578" s="40" t="str">
        <f t="shared" si="1111"/>
        <v/>
      </c>
      <c r="EL578" s="40" t="str">
        <f t="shared" si="1122"/>
        <v/>
      </c>
      <c r="EM578" s="40" t="str">
        <f t="shared" si="1122"/>
        <v/>
      </c>
      <c r="EN578" s="40" t="str">
        <f t="shared" si="1122"/>
        <v/>
      </c>
      <c r="EO578" s="40" t="str">
        <f t="shared" si="1122"/>
        <v/>
      </c>
    </row>
    <row r="579" spans="75:145">
      <c r="BW579" s="40" t="str">
        <f t="shared" si="1106"/>
        <v/>
      </c>
      <c r="BX579" s="40" t="str">
        <f t="shared" si="1119"/>
        <v/>
      </c>
      <c r="BY579" s="40" t="str">
        <f t="shared" si="1119"/>
        <v/>
      </c>
      <c r="BZ579" s="40" t="str">
        <f t="shared" si="1119"/>
        <v/>
      </c>
      <c r="CA579" s="40" t="str">
        <f t="shared" si="1119"/>
        <v/>
      </c>
      <c r="CB579" s="40" t="str">
        <f t="shared" si="1119"/>
        <v/>
      </c>
      <c r="CC579" s="40" t="str">
        <f t="shared" si="1119"/>
        <v/>
      </c>
      <c r="CD579" s="40" t="str">
        <f t="shared" si="1119"/>
        <v/>
      </c>
      <c r="CE579" s="40" t="str">
        <f t="shared" si="1119"/>
        <v/>
      </c>
      <c r="CF579" s="40" t="str">
        <f t="shared" si="1119"/>
        <v/>
      </c>
      <c r="CG579" s="40" t="str">
        <f t="shared" si="1119"/>
        <v/>
      </c>
      <c r="CH579" s="40" t="str">
        <f t="shared" si="1119"/>
        <v/>
      </c>
      <c r="CI579" s="40" t="str">
        <f t="shared" si="1119"/>
        <v/>
      </c>
      <c r="CJ579" s="40" t="str">
        <f t="shared" si="1119"/>
        <v/>
      </c>
      <c r="CK579" s="40" t="str">
        <f t="shared" si="1119"/>
        <v/>
      </c>
      <c r="CL579" s="40" t="str">
        <f t="shared" si="1119"/>
        <v/>
      </c>
      <c r="CM579" s="40" t="str">
        <f t="shared" si="1118"/>
        <v/>
      </c>
      <c r="CN579" s="40" t="str">
        <f t="shared" si="1118"/>
        <v/>
      </c>
      <c r="CO579" s="40" t="str">
        <f t="shared" si="1118"/>
        <v/>
      </c>
      <c r="CP579" s="40" t="str">
        <f t="shared" si="1118"/>
        <v/>
      </c>
      <c r="CQ579" s="40" t="str">
        <f t="shared" si="1118"/>
        <v/>
      </c>
      <c r="CR579" s="40" t="str">
        <f t="shared" si="1118"/>
        <v/>
      </c>
      <c r="CS579" s="40" t="str">
        <f t="shared" si="1118"/>
        <v/>
      </c>
      <c r="CT579" s="40" t="str">
        <f t="shared" si="1118"/>
        <v/>
      </c>
      <c r="CU579" s="40" t="str">
        <f t="shared" si="1118"/>
        <v/>
      </c>
      <c r="CV579" s="40" t="str">
        <f t="shared" si="1118"/>
        <v/>
      </c>
      <c r="CW579" s="40" t="str">
        <f t="shared" si="1118"/>
        <v/>
      </c>
      <c r="CX579" s="40" t="str">
        <f t="shared" si="1118"/>
        <v/>
      </c>
      <c r="CY579" s="40" t="str">
        <f t="shared" si="1118"/>
        <v/>
      </c>
      <c r="CZ579" s="40" t="str">
        <f t="shared" si="1118"/>
        <v/>
      </c>
      <c r="DA579" s="40" t="str">
        <f t="shared" si="1118"/>
        <v/>
      </c>
      <c r="DB579" s="40" t="str">
        <f t="shared" si="1118"/>
        <v/>
      </c>
      <c r="DC579" s="40" t="str">
        <f t="shared" si="1121"/>
        <v/>
      </c>
      <c r="DD579" s="40" t="str">
        <f t="shared" si="1121"/>
        <v/>
      </c>
      <c r="DE579" s="40" t="str">
        <f t="shared" si="1121"/>
        <v/>
      </c>
      <c r="DF579" s="40" t="str">
        <f t="shared" si="1121"/>
        <v/>
      </c>
      <c r="DG579" s="40" t="str">
        <f t="shared" si="1121"/>
        <v/>
      </c>
      <c r="DH579" s="40" t="str">
        <f t="shared" si="1121"/>
        <v/>
      </c>
      <c r="DI579" s="40" t="str">
        <f t="shared" si="1121"/>
        <v/>
      </c>
      <c r="DJ579" s="40" t="str">
        <f t="shared" si="1121"/>
        <v/>
      </c>
      <c r="DK579" s="40" t="str">
        <f t="shared" si="1121"/>
        <v/>
      </c>
      <c r="DL579" s="40" t="str">
        <f t="shared" si="1121"/>
        <v/>
      </c>
      <c r="DM579" s="40" t="str">
        <f t="shared" si="1121"/>
        <v/>
      </c>
      <c r="DN579" s="40" t="str">
        <f t="shared" si="1121"/>
        <v/>
      </c>
      <c r="DO579" s="40" t="str">
        <f t="shared" si="1121"/>
        <v/>
      </c>
      <c r="DP579" s="40" t="str">
        <f t="shared" si="1121"/>
        <v/>
      </c>
      <c r="DQ579" s="40" t="str">
        <f t="shared" si="1120"/>
        <v/>
      </c>
      <c r="DR579" s="40" t="str">
        <f t="shared" si="1120"/>
        <v/>
      </c>
      <c r="DS579" s="40" t="str">
        <f t="shared" si="1115"/>
        <v/>
      </c>
      <c r="DT579" s="40" t="str">
        <f t="shared" si="1115"/>
        <v/>
      </c>
      <c r="DU579" s="40" t="str">
        <f t="shared" si="1115"/>
        <v/>
      </c>
      <c r="DV579" s="40" t="str">
        <f t="shared" si="1115"/>
        <v/>
      </c>
      <c r="DW579" s="40" t="str">
        <f t="shared" si="1117"/>
        <v/>
      </c>
      <c r="DX579" s="40" t="str">
        <f t="shared" si="1117"/>
        <v/>
      </c>
      <c r="DY579" s="40" t="str">
        <f t="shared" ref="DY579:EG594" si="1123">IF(BE579="","","|n|cffffcc00"&amp;DY$2&amp;"：|r"&amp;BE579&amp;DY$1)</f>
        <v/>
      </c>
      <c r="DZ579" s="40" t="str">
        <f t="shared" si="1123"/>
        <v/>
      </c>
      <c r="EA579" s="40" t="str">
        <f t="shared" si="1123"/>
        <v/>
      </c>
      <c r="EB579" s="40" t="str">
        <f t="shared" si="1123"/>
        <v/>
      </c>
      <c r="EC579" s="40" t="str">
        <f t="shared" si="1123"/>
        <v/>
      </c>
      <c r="ED579" s="40" t="str">
        <f t="shared" si="1123"/>
        <v/>
      </c>
      <c r="EE579" s="40" t="str">
        <f t="shared" si="1123"/>
        <v/>
      </c>
      <c r="EF579" s="40" t="str">
        <f t="shared" si="1123"/>
        <v/>
      </c>
      <c r="EG579" s="40" t="str">
        <f t="shared" si="1123"/>
        <v/>
      </c>
      <c r="EH579" s="40" t="str">
        <f t="shared" si="1111"/>
        <v/>
      </c>
      <c r="EI579" s="40" t="str">
        <f t="shared" si="1111"/>
        <v/>
      </c>
      <c r="EJ579" s="40" t="str">
        <f t="shared" si="1111"/>
        <v/>
      </c>
      <c r="EK579" s="40" t="str">
        <f t="shared" si="1111"/>
        <v/>
      </c>
      <c r="EL579" s="40" t="str">
        <f t="shared" si="1122"/>
        <v/>
      </c>
      <c r="EM579" s="40" t="str">
        <f t="shared" si="1122"/>
        <v/>
      </c>
      <c r="EN579" s="40" t="str">
        <f t="shared" si="1122"/>
        <v/>
      </c>
      <c r="EO579" s="40" t="str">
        <f t="shared" si="1122"/>
        <v/>
      </c>
    </row>
    <row r="580" spans="75:145">
      <c r="BW580" s="40" t="str">
        <f t="shared" si="1106"/>
        <v/>
      </c>
      <c r="BX580" s="40" t="str">
        <f t="shared" si="1119"/>
        <v/>
      </c>
      <c r="BY580" s="40" t="str">
        <f t="shared" si="1119"/>
        <v/>
      </c>
      <c r="BZ580" s="40" t="str">
        <f t="shared" si="1119"/>
        <v/>
      </c>
      <c r="CA580" s="40" t="str">
        <f t="shared" si="1119"/>
        <v/>
      </c>
      <c r="CB580" s="40" t="str">
        <f t="shared" si="1119"/>
        <v/>
      </c>
      <c r="CC580" s="40" t="str">
        <f t="shared" si="1119"/>
        <v/>
      </c>
      <c r="CD580" s="40" t="str">
        <f t="shared" si="1119"/>
        <v/>
      </c>
      <c r="CE580" s="40" t="str">
        <f t="shared" si="1119"/>
        <v/>
      </c>
      <c r="CF580" s="40" t="str">
        <f t="shared" si="1119"/>
        <v/>
      </c>
      <c r="CG580" s="40" t="str">
        <f t="shared" si="1119"/>
        <v/>
      </c>
      <c r="CH580" s="40" t="str">
        <f t="shared" si="1119"/>
        <v/>
      </c>
      <c r="CI580" s="40" t="str">
        <f t="shared" si="1119"/>
        <v/>
      </c>
      <c r="CJ580" s="40" t="str">
        <f t="shared" si="1119"/>
        <v/>
      </c>
      <c r="CK580" s="40" t="str">
        <f t="shared" si="1119"/>
        <v/>
      </c>
      <c r="CL580" s="40" t="str">
        <f t="shared" si="1119"/>
        <v/>
      </c>
      <c r="CM580" s="40" t="str">
        <f t="shared" si="1118"/>
        <v/>
      </c>
      <c r="CN580" s="40" t="str">
        <f t="shared" si="1118"/>
        <v/>
      </c>
      <c r="CO580" s="40" t="str">
        <f t="shared" si="1118"/>
        <v/>
      </c>
      <c r="CP580" s="40" t="str">
        <f t="shared" si="1118"/>
        <v/>
      </c>
      <c r="CQ580" s="40" t="str">
        <f t="shared" si="1118"/>
        <v/>
      </c>
      <c r="CR580" s="40" t="str">
        <f t="shared" si="1118"/>
        <v/>
      </c>
      <c r="CS580" s="40" t="str">
        <f t="shared" si="1118"/>
        <v/>
      </c>
      <c r="CT580" s="40" t="str">
        <f t="shared" si="1118"/>
        <v/>
      </c>
      <c r="CU580" s="40" t="str">
        <f t="shared" si="1118"/>
        <v/>
      </c>
      <c r="CV580" s="40" t="str">
        <f t="shared" si="1118"/>
        <v/>
      </c>
      <c r="CW580" s="40" t="str">
        <f t="shared" si="1118"/>
        <v/>
      </c>
      <c r="CX580" s="40" t="str">
        <f t="shared" si="1118"/>
        <v/>
      </c>
      <c r="CY580" s="40" t="str">
        <f t="shared" si="1118"/>
        <v/>
      </c>
      <c r="CZ580" s="40" t="str">
        <f t="shared" si="1118"/>
        <v/>
      </c>
      <c r="DA580" s="40" t="str">
        <f t="shared" si="1118"/>
        <v/>
      </c>
      <c r="DB580" s="40" t="str">
        <f t="shared" si="1118"/>
        <v/>
      </c>
      <c r="DC580" s="40" t="str">
        <f t="shared" si="1121"/>
        <v/>
      </c>
      <c r="DD580" s="40" t="str">
        <f t="shared" si="1121"/>
        <v/>
      </c>
      <c r="DE580" s="40" t="str">
        <f t="shared" si="1121"/>
        <v/>
      </c>
      <c r="DF580" s="40" t="str">
        <f t="shared" si="1121"/>
        <v/>
      </c>
      <c r="DG580" s="40" t="str">
        <f t="shared" si="1121"/>
        <v/>
      </c>
      <c r="DH580" s="40" t="str">
        <f t="shared" si="1121"/>
        <v/>
      </c>
      <c r="DI580" s="40" t="str">
        <f t="shared" si="1121"/>
        <v/>
      </c>
      <c r="DJ580" s="40" t="str">
        <f t="shared" si="1121"/>
        <v/>
      </c>
      <c r="DK580" s="40" t="str">
        <f t="shared" si="1121"/>
        <v/>
      </c>
      <c r="DL580" s="40" t="str">
        <f t="shared" si="1121"/>
        <v/>
      </c>
      <c r="DM580" s="40" t="str">
        <f t="shared" si="1121"/>
        <v/>
      </c>
      <c r="DN580" s="40" t="str">
        <f t="shared" si="1121"/>
        <v/>
      </c>
      <c r="DO580" s="40" t="str">
        <f t="shared" si="1121"/>
        <v/>
      </c>
      <c r="DP580" s="40" t="str">
        <f t="shared" si="1121"/>
        <v/>
      </c>
      <c r="DQ580" s="40" t="str">
        <f t="shared" si="1120"/>
        <v/>
      </c>
      <c r="DR580" s="40" t="str">
        <f t="shared" si="1120"/>
        <v/>
      </c>
      <c r="DS580" s="40" t="str">
        <f t="shared" si="1115"/>
        <v/>
      </c>
      <c r="DT580" s="40" t="str">
        <f t="shared" si="1115"/>
        <v/>
      </c>
      <c r="DU580" s="40" t="str">
        <f t="shared" si="1115"/>
        <v/>
      </c>
      <c r="DV580" s="40" t="str">
        <f t="shared" si="1115"/>
        <v/>
      </c>
      <c r="DW580" s="40" t="str">
        <f t="shared" si="1115"/>
        <v/>
      </c>
      <c r="DX580" s="40" t="str">
        <f t="shared" si="1115"/>
        <v/>
      </c>
      <c r="DY580" s="40" t="str">
        <f t="shared" si="1123"/>
        <v/>
      </c>
      <c r="DZ580" s="40" t="str">
        <f t="shared" si="1123"/>
        <v/>
      </c>
      <c r="EA580" s="40" t="str">
        <f t="shared" si="1123"/>
        <v/>
      </c>
      <c r="EB580" s="40" t="str">
        <f t="shared" si="1123"/>
        <v/>
      </c>
      <c r="EC580" s="40" t="str">
        <f t="shared" si="1123"/>
        <v/>
      </c>
      <c r="ED580" s="40" t="str">
        <f t="shared" si="1123"/>
        <v/>
      </c>
      <c r="EE580" s="40" t="str">
        <f t="shared" si="1123"/>
        <v/>
      </c>
      <c r="EF580" s="40" t="str">
        <f t="shared" si="1123"/>
        <v/>
      </c>
      <c r="EG580" s="40" t="str">
        <f t="shared" si="1123"/>
        <v/>
      </c>
      <c r="EH580" s="40" t="str">
        <f t="shared" si="1111"/>
        <v/>
      </c>
      <c r="EI580" s="40" t="str">
        <f t="shared" si="1111"/>
        <v/>
      </c>
      <c r="EJ580" s="40" t="str">
        <f t="shared" si="1111"/>
        <v/>
      </c>
      <c r="EK580" s="40" t="str">
        <f t="shared" si="1111"/>
        <v/>
      </c>
      <c r="EL580" s="40" t="str">
        <f t="shared" si="1122"/>
        <v/>
      </c>
      <c r="EM580" s="40" t="str">
        <f t="shared" si="1122"/>
        <v/>
      </c>
      <c r="EN580" s="40" t="str">
        <f t="shared" si="1122"/>
        <v/>
      </c>
      <c r="EO580" s="40" t="str">
        <f t="shared" si="1122"/>
        <v/>
      </c>
    </row>
    <row r="581" spans="75:145">
      <c r="BW581" s="40" t="str">
        <f t="shared" si="1106"/>
        <v/>
      </c>
      <c r="BX581" s="40" t="str">
        <f t="shared" si="1119"/>
        <v/>
      </c>
      <c r="BY581" s="40" t="str">
        <f t="shared" si="1119"/>
        <v/>
      </c>
      <c r="BZ581" s="40" t="str">
        <f t="shared" si="1119"/>
        <v/>
      </c>
      <c r="CA581" s="40" t="str">
        <f t="shared" si="1119"/>
        <v/>
      </c>
      <c r="CB581" s="40" t="str">
        <f t="shared" si="1119"/>
        <v/>
      </c>
      <c r="CC581" s="40" t="str">
        <f t="shared" si="1119"/>
        <v/>
      </c>
      <c r="CD581" s="40" t="str">
        <f t="shared" si="1119"/>
        <v/>
      </c>
      <c r="CE581" s="40" t="str">
        <f t="shared" si="1119"/>
        <v/>
      </c>
      <c r="CF581" s="40" t="str">
        <f t="shared" si="1119"/>
        <v/>
      </c>
      <c r="CG581" s="40" t="str">
        <f t="shared" si="1119"/>
        <v/>
      </c>
      <c r="CH581" s="40" t="str">
        <f t="shared" si="1119"/>
        <v/>
      </c>
      <c r="CI581" s="40" t="str">
        <f t="shared" si="1119"/>
        <v/>
      </c>
      <c r="CJ581" s="40" t="str">
        <f t="shared" si="1119"/>
        <v/>
      </c>
      <c r="CK581" s="40" t="str">
        <f t="shared" si="1119"/>
        <v/>
      </c>
      <c r="CL581" s="40" t="str">
        <f t="shared" si="1119"/>
        <v/>
      </c>
      <c r="CM581" s="40" t="str">
        <f t="shared" si="1118"/>
        <v/>
      </c>
      <c r="CN581" s="40" t="str">
        <f t="shared" si="1118"/>
        <v/>
      </c>
      <c r="CO581" s="40" t="str">
        <f t="shared" si="1118"/>
        <v/>
      </c>
      <c r="CP581" s="40" t="str">
        <f t="shared" si="1118"/>
        <v/>
      </c>
      <c r="CQ581" s="40" t="str">
        <f t="shared" si="1118"/>
        <v/>
      </c>
      <c r="CR581" s="40" t="str">
        <f t="shared" si="1118"/>
        <v/>
      </c>
      <c r="CS581" s="40" t="str">
        <f t="shared" si="1118"/>
        <v/>
      </c>
      <c r="CT581" s="40" t="str">
        <f t="shared" si="1118"/>
        <v/>
      </c>
      <c r="CU581" s="40" t="str">
        <f t="shared" si="1118"/>
        <v/>
      </c>
      <c r="CV581" s="40" t="str">
        <f t="shared" si="1118"/>
        <v/>
      </c>
      <c r="CW581" s="40" t="str">
        <f t="shared" si="1118"/>
        <v/>
      </c>
      <c r="CX581" s="40" t="str">
        <f t="shared" si="1118"/>
        <v/>
      </c>
      <c r="CY581" s="40" t="str">
        <f t="shared" si="1118"/>
        <v/>
      </c>
      <c r="CZ581" s="40" t="str">
        <f t="shared" si="1118"/>
        <v/>
      </c>
      <c r="DA581" s="40" t="str">
        <f t="shared" si="1118"/>
        <v/>
      </c>
      <c r="DB581" s="40" t="str">
        <f t="shared" si="1118"/>
        <v/>
      </c>
      <c r="DC581" s="40" t="str">
        <f t="shared" si="1121"/>
        <v/>
      </c>
      <c r="DD581" s="40" t="str">
        <f t="shared" si="1121"/>
        <v/>
      </c>
      <c r="DE581" s="40" t="str">
        <f t="shared" si="1121"/>
        <v/>
      </c>
      <c r="DF581" s="40" t="str">
        <f t="shared" si="1121"/>
        <v/>
      </c>
      <c r="DG581" s="40" t="str">
        <f t="shared" si="1121"/>
        <v/>
      </c>
      <c r="DH581" s="40" t="str">
        <f t="shared" si="1121"/>
        <v/>
      </c>
      <c r="DI581" s="40" t="str">
        <f t="shared" si="1121"/>
        <v/>
      </c>
      <c r="DJ581" s="40" t="str">
        <f t="shared" si="1121"/>
        <v/>
      </c>
      <c r="DK581" s="40" t="str">
        <f t="shared" si="1121"/>
        <v/>
      </c>
      <c r="DL581" s="40" t="str">
        <f t="shared" si="1121"/>
        <v/>
      </c>
      <c r="DM581" s="40" t="str">
        <f t="shared" si="1121"/>
        <v/>
      </c>
      <c r="DN581" s="40" t="str">
        <f t="shared" si="1121"/>
        <v/>
      </c>
      <c r="DO581" s="40" t="str">
        <f t="shared" si="1121"/>
        <v/>
      </c>
      <c r="DP581" s="40" t="str">
        <f t="shared" si="1121"/>
        <v/>
      </c>
      <c r="DQ581" s="40" t="str">
        <f t="shared" si="1120"/>
        <v/>
      </c>
      <c r="DR581" s="40" t="str">
        <f t="shared" si="1120"/>
        <v/>
      </c>
      <c r="DS581" s="40" t="str">
        <f t="shared" si="1115"/>
        <v/>
      </c>
      <c r="DT581" s="40" t="str">
        <f t="shared" si="1115"/>
        <v/>
      </c>
      <c r="DU581" s="40" t="str">
        <f t="shared" si="1115"/>
        <v/>
      </c>
      <c r="DV581" s="40" t="str">
        <f t="shared" si="1115"/>
        <v/>
      </c>
      <c r="DW581" s="40" t="str">
        <f t="shared" si="1115"/>
        <v/>
      </c>
      <c r="DX581" s="40" t="str">
        <f t="shared" si="1115"/>
        <v/>
      </c>
      <c r="DY581" s="40" t="str">
        <f t="shared" si="1123"/>
        <v/>
      </c>
      <c r="DZ581" s="40" t="str">
        <f t="shared" si="1123"/>
        <v/>
      </c>
      <c r="EA581" s="40" t="str">
        <f t="shared" si="1123"/>
        <v/>
      </c>
      <c r="EB581" s="40" t="str">
        <f t="shared" si="1123"/>
        <v/>
      </c>
      <c r="EC581" s="40" t="str">
        <f t="shared" si="1123"/>
        <v/>
      </c>
      <c r="ED581" s="40" t="str">
        <f t="shared" si="1123"/>
        <v/>
      </c>
      <c r="EE581" s="40" t="str">
        <f t="shared" si="1123"/>
        <v/>
      </c>
      <c r="EF581" s="40" t="str">
        <f t="shared" si="1123"/>
        <v/>
      </c>
      <c r="EG581" s="40" t="str">
        <f t="shared" si="1123"/>
        <v/>
      </c>
      <c r="EH581" s="40" t="str">
        <f t="shared" si="1111"/>
        <v/>
      </c>
      <c r="EI581" s="40" t="str">
        <f t="shared" si="1111"/>
        <v/>
      </c>
      <c r="EJ581" s="40" t="str">
        <f t="shared" si="1111"/>
        <v/>
      </c>
      <c r="EK581" s="40" t="str">
        <f t="shared" si="1111"/>
        <v/>
      </c>
      <c r="EL581" s="40" t="str">
        <f t="shared" si="1122"/>
        <v/>
      </c>
      <c r="EM581" s="40" t="str">
        <f t="shared" si="1122"/>
        <v/>
      </c>
      <c r="EN581" s="40" t="str">
        <f t="shared" si="1122"/>
        <v/>
      </c>
      <c r="EO581" s="40" t="str">
        <f t="shared" si="1122"/>
        <v/>
      </c>
    </row>
    <row r="582" spans="75:145">
      <c r="BW582" s="40" t="str">
        <f t="shared" si="1106"/>
        <v/>
      </c>
      <c r="BX582" s="40" t="str">
        <f t="shared" si="1119"/>
        <v/>
      </c>
      <c r="BY582" s="40" t="str">
        <f t="shared" si="1119"/>
        <v/>
      </c>
      <c r="BZ582" s="40" t="str">
        <f t="shared" si="1119"/>
        <v/>
      </c>
      <c r="CA582" s="40" t="str">
        <f t="shared" si="1119"/>
        <v/>
      </c>
      <c r="CB582" s="40" t="str">
        <f t="shared" si="1119"/>
        <v/>
      </c>
      <c r="CC582" s="40" t="str">
        <f t="shared" si="1119"/>
        <v/>
      </c>
      <c r="CD582" s="40" t="str">
        <f t="shared" si="1119"/>
        <v/>
      </c>
      <c r="CE582" s="40" t="str">
        <f t="shared" si="1119"/>
        <v/>
      </c>
      <c r="CF582" s="40" t="str">
        <f t="shared" si="1119"/>
        <v/>
      </c>
      <c r="CG582" s="40" t="str">
        <f t="shared" si="1119"/>
        <v/>
      </c>
      <c r="CH582" s="40" t="str">
        <f t="shared" si="1119"/>
        <v/>
      </c>
      <c r="CI582" s="40" t="str">
        <f t="shared" si="1119"/>
        <v/>
      </c>
      <c r="CJ582" s="40" t="str">
        <f t="shared" si="1119"/>
        <v/>
      </c>
      <c r="CK582" s="40" t="str">
        <f t="shared" si="1119"/>
        <v/>
      </c>
      <c r="CL582" s="40" t="str">
        <f t="shared" si="1119"/>
        <v/>
      </c>
      <c r="CM582" s="40" t="str">
        <f t="shared" si="1118"/>
        <v/>
      </c>
      <c r="CN582" s="40" t="str">
        <f t="shared" si="1118"/>
        <v/>
      </c>
      <c r="CO582" s="40" t="str">
        <f t="shared" si="1118"/>
        <v/>
      </c>
      <c r="CP582" s="40" t="str">
        <f t="shared" si="1118"/>
        <v/>
      </c>
      <c r="CQ582" s="40" t="str">
        <f t="shared" si="1118"/>
        <v/>
      </c>
      <c r="CR582" s="40" t="str">
        <f t="shared" si="1118"/>
        <v/>
      </c>
      <c r="CS582" s="40" t="str">
        <f t="shared" si="1118"/>
        <v/>
      </c>
      <c r="CT582" s="40" t="str">
        <f t="shared" si="1118"/>
        <v/>
      </c>
      <c r="CU582" s="40" t="str">
        <f t="shared" si="1118"/>
        <v/>
      </c>
      <c r="CV582" s="40" t="str">
        <f t="shared" si="1118"/>
        <v/>
      </c>
      <c r="CW582" s="40" t="str">
        <f t="shared" si="1118"/>
        <v/>
      </c>
      <c r="CX582" s="40" t="str">
        <f t="shared" si="1118"/>
        <v/>
      </c>
      <c r="CY582" s="40" t="str">
        <f t="shared" si="1118"/>
        <v/>
      </c>
      <c r="CZ582" s="40" t="str">
        <f t="shared" si="1118"/>
        <v/>
      </c>
      <c r="DA582" s="40" t="str">
        <f t="shared" si="1118"/>
        <v/>
      </c>
      <c r="DB582" s="40" t="str">
        <f t="shared" si="1118"/>
        <v/>
      </c>
      <c r="DC582" s="40" t="str">
        <f t="shared" si="1121"/>
        <v/>
      </c>
      <c r="DD582" s="40" t="str">
        <f t="shared" si="1121"/>
        <v/>
      </c>
      <c r="DE582" s="40" t="str">
        <f t="shared" si="1121"/>
        <v/>
      </c>
      <c r="DF582" s="40" t="str">
        <f t="shared" si="1121"/>
        <v/>
      </c>
      <c r="DG582" s="40" t="str">
        <f t="shared" si="1121"/>
        <v/>
      </c>
      <c r="DH582" s="40" t="str">
        <f t="shared" si="1121"/>
        <v/>
      </c>
      <c r="DI582" s="40" t="str">
        <f t="shared" si="1121"/>
        <v/>
      </c>
      <c r="DJ582" s="40" t="str">
        <f t="shared" si="1121"/>
        <v/>
      </c>
      <c r="DK582" s="40" t="str">
        <f t="shared" si="1121"/>
        <v/>
      </c>
      <c r="DL582" s="40" t="str">
        <f t="shared" si="1121"/>
        <v/>
      </c>
      <c r="DM582" s="40" t="str">
        <f t="shared" si="1121"/>
        <v/>
      </c>
      <c r="DN582" s="40" t="str">
        <f t="shared" si="1121"/>
        <v/>
      </c>
      <c r="DO582" s="40" t="str">
        <f t="shared" si="1121"/>
        <v/>
      </c>
      <c r="DP582" s="40" t="str">
        <f t="shared" si="1121"/>
        <v/>
      </c>
      <c r="DQ582" s="40" t="str">
        <f t="shared" si="1120"/>
        <v/>
      </c>
      <c r="DR582" s="40" t="str">
        <f t="shared" si="1120"/>
        <v/>
      </c>
      <c r="DS582" s="40" t="str">
        <f t="shared" si="1115"/>
        <v/>
      </c>
      <c r="DT582" s="40" t="str">
        <f t="shared" si="1115"/>
        <v/>
      </c>
      <c r="DU582" s="40" t="str">
        <f t="shared" si="1115"/>
        <v/>
      </c>
      <c r="DV582" s="40" t="str">
        <f t="shared" si="1115"/>
        <v/>
      </c>
      <c r="DW582" s="40" t="str">
        <f t="shared" si="1115"/>
        <v/>
      </c>
      <c r="DX582" s="40" t="str">
        <f t="shared" si="1115"/>
        <v/>
      </c>
      <c r="DY582" s="40" t="str">
        <f t="shared" si="1123"/>
        <v/>
      </c>
      <c r="DZ582" s="40" t="str">
        <f t="shared" si="1123"/>
        <v/>
      </c>
      <c r="EA582" s="40" t="str">
        <f t="shared" si="1123"/>
        <v/>
      </c>
      <c r="EB582" s="40" t="str">
        <f t="shared" si="1123"/>
        <v/>
      </c>
      <c r="EC582" s="40" t="str">
        <f t="shared" si="1123"/>
        <v/>
      </c>
      <c r="ED582" s="40" t="str">
        <f t="shared" si="1123"/>
        <v/>
      </c>
      <c r="EE582" s="40" t="str">
        <f t="shared" si="1123"/>
        <v/>
      </c>
      <c r="EF582" s="40" t="str">
        <f t="shared" si="1123"/>
        <v/>
      </c>
      <c r="EG582" s="40" t="str">
        <f t="shared" si="1123"/>
        <v/>
      </c>
      <c r="EH582" s="40" t="str">
        <f t="shared" si="1111"/>
        <v/>
      </c>
      <c r="EI582" s="40" t="str">
        <f t="shared" si="1111"/>
        <v/>
      </c>
      <c r="EJ582" s="40" t="str">
        <f t="shared" si="1111"/>
        <v/>
      </c>
      <c r="EK582" s="40" t="str">
        <f t="shared" si="1111"/>
        <v/>
      </c>
      <c r="EL582" s="40" t="str">
        <f t="shared" si="1122"/>
        <v/>
      </c>
      <c r="EM582" s="40" t="str">
        <f t="shared" si="1122"/>
        <v/>
      </c>
      <c r="EN582" s="40" t="str">
        <f t="shared" si="1122"/>
        <v/>
      </c>
      <c r="EO582" s="40" t="str">
        <f t="shared" si="1122"/>
        <v/>
      </c>
    </row>
    <row r="583" spans="75:145">
      <c r="BW583" s="40" t="str">
        <f t="shared" si="1106"/>
        <v/>
      </c>
      <c r="BX583" s="40" t="str">
        <f t="shared" ref="BX583:CM599" si="1124">IF(D583="","","|n|cffffcc00"&amp;BX$2&amp;"：|r"&amp;D583&amp;BX$1)</f>
        <v/>
      </c>
      <c r="BY583" s="40" t="str">
        <f t="shared" si="1124"/>
        <v/>
      </c>
      <c r="BZ583" s="40" t="str">
        <f t="shared" si="1124"/>
        <v/>
      </c>
      <c r="CA583" s="40" t="str">
        <f t="shared" si="1124"/>
        <v/>
      </c>
      <c r="CB583" s="40" t="str">
        <f t="shared" si="1124"/>
        <v/>
      </c>
      <c r="CC583" s="40" t="str">
        <f t="shared" si="1124"/>
        <v/>
      </c>
      <c r="CD583" s="40" t="str">
        <f t="shared" si="1124"/>
        <v/>
      </c>
      <c r="CE583" s="40" t="str">
        <f t="shared" si="1124"/>
        <v/>
      </c>
      <c r="CF583" s="40" t="str">
        <f t="shared" si="1124"/>
        <v/>
      </c>
      <c r="CG583" s="40" t="str">
        <f t="shared" si="1124"/>
        <v/>
      </c>
      <c r="CH583" s="40" t="str">
        <f t="shared" si="1124"/>
        <v/>
      </c>
      <c r="CI583" s="40" t="str">
        <f t="shared" si="1124"/>
        <v/>
      </c>
      <c r="CJ583" s="40" t="str">
        <f t="shared" si="1124"/>
        <v/>
      </c>
      <c r="CK583" s="40" t="str">
        <f t="shared" si="1124"/>
        <v/>
      </c>
      <c r="CL583" s="40" t="str">
        <f t="shared" si="1124"/>
        <v/>
      </c>
      <c r="CM583" s="40" t="str">
        <f t="shared" si="1118"/>
        <v/>
      </c>
      <c r="CN583" s="40" t="str">
        <f t="shared" si="1118"/>
        <v/>
      </c>
      <c r="CO583" s="40" t="str">
        <f t="shared" si="1118"/>
        <v/>
      </c>
      <c r="CP583" s="40" t="str">
        <f t="shared" si="1118"/>
        <v/>
      </c>
      <c r="CQ583" s="40" t="str">
        <f t="shared" si="1118"/>
        <v/>
      </c>
      <c r="CR583" s="40" t="str">
        <f t="shared" si="1118"/>
        <v/>
      </c>
      <c r="CS583" s="40" t="str">
        <f t="shared" si="1118"/>
        <v/>
      </c>
      <c r="CT583" s="40" t="str">
        <f t="shared" si="1118"/>
        <v/>
      </c>
      <c r="CU583" s="40" t="str">
        <f t="shared" si="1118"/>
        <v/>
      </c>
      <c r="CV583" s="40" t="str">
        <f t="shared" si="1118"/>
        <v/>
      </c>
      <c r="CW583" s="40" t="str">
        <f t="shared" si="1118"/>
        <v/>
      </c>
      <c r="CX583" s="40" t="str">
        <f t="shared" si="1118"/>
        <v/>
      </c>
      <c r="CY583" s="40" t="str">
        <f t="shared" si="1118"/>
        <v/>
      </c>
      <c r="CZ583" s="40" t="str">
        <f t="shared" si="1118"/>
        <v/>
      </c>
      <c r="DA583" s="40" t="str">
        <f t="shared" si="1118"/>
        <v/>
      </c>
      <c r="DB583" s="40" t="str">
        <f t="shared" si="1118"/>
        <v/>
      </c>
      <c r="DC583" s="40" t="str">
        <f t="shared" si="1121"/>
        <v/>
      </c>
      <c r="DD583" s="40" t="str">
        <f t="shared" si="1121"/>
        <v/>
      </c>
      <c r="DE583" s="40" t="str">
        <f t="shared" si="1121"/>
        <v/>
      </c>
      <c r="DF583" s="40" t="str">
        <f t="shared" si="1121"/>
        <v/>
      </c>
      <c r="DG583" s="40" t="str">
        <f t="shared" si="1121"/>
        <v/>
      </c>
      <c r="DH583" s="40" t="str">
        <f t="shared" si="1121"/>
        <v/>
      </c>
      <c r="DI583" s="40" t="str">
        <f t="shared" si="1121"/>
        <v/>
      </c>
      <c r="DJ583" s="40" t="str">
        <f t="shared" si="1121"/>
        <v/>
      </c>
      <c r="DK583" s="40" t="str">
        <f t="shared" si="1121"/>
        <v/>
      </c>
      <c r="DL583" s="40" t="str">
        <f t="shared" si="1121"/>
        <v/>
      </c>
      <c r="DM583" s="40" t="str">
        <f t="shared" si="1121"/>
        <v/>
      </c>
      <c r="DN583" s="40" t="str">
        <f t="shared" si="1121"/>
        <v/>
      </c>
      <c r="DO583" s="40" t="str">
        <f t="shared" si="1121"/>
        <v/>
      </c>
      <c r="DP583" s="40" t="str">
        <f t="shared" si="1121"/>
        <v/>
      </c>
      <c r="DQ583" s="40" t="str">
        <f t="shared" si="1120"/>
        <v/>
      </c>
      <c r="DR583" s="40" t="str">
        <f t="shared" si="1120"/>
        <v/>
      </c>
      <c r="DS583" s="40" t="str">
        <f t="shared" si="1115"/>
        <v/>
      </c>
      <c r="DT583" s="40" t="str">
        <f t="shared" si="1115"/>
        <v/>
      </c>
      <c r="DU583" s="40" t="str">
        <f t="shared" si="1115"/>
        <v/>
      </c>
      <c r="DV583" s="40" t="str">
        <f t="shared" si="1115"/>
        <v/>
      </c>
      <c r="DW583" s="40" t="str">
        <f t="shared" si="1115"/>
        <v/>
      </c>
      <c r="DX583" s="40" t="str">
        <f t="shared" si="1115"/>
        <v/>
      </c>
      <c r="DY583" s="40" t="str">
        <f t="shared" si="1123"/>
        <v/>
      </c>
      <c r="DZ583" s="40" t="str">
        <f t="shared" si="1123"/>
        <v/>
      </c>
      <c r="EA583" s="40" t="str">
        <f t="shared" si="1123"/>
        <v/>
      </c>
      <c r="EB583" s="40" t="str">
        <f t="shared" si="1123"/>
        <v/>
      </c>
      <c r="EC583" s="40" t="str">
        <f t="shared" si="1123"/>
        <v/>
      </c>
      <c r="ED583" s="40" t="str">
        <f t="shared" si="1123"/>
        <v/>
      </c>
      <c r="EE583" s="40" t="str">
        <f t="shared" si="1123"/>
        <v/>
      </c>
      <c r="EF583" s="40" t="str">
        <f t="shared" si="1123"/>
        <v/>
      </c>
      <c r="EG583" s="40" t="str">
        <f t="shared" si="1123"/>
        <v/>
      </c>
      <c r="EH583" s="40" t="str">
        <f t="shared" si="1111"/>
        <v/>
      </c>
      <c r="EI583" s="40" t="str">
        <f t="shared" si="1111"/>
        <v/>
      </c>
      <c r="EJ583" s="40" t="str">
        <f t="shared" si="1111"/>
        <v/>
      </c>
      <c r="EK583" s="40" t="str">
        <f t="shared" si="1111"/>
        <v/>
      </c>
      <c r="EL583" s="40" t="str">
        <f t="shared" si="1122"/>
        <v/>
      </c>
      <c r="EM583" s="40" t="str">
        <f t="shared" si="1122"/>
        <v/>
      </c>
      <c r="EN583" s="40" t="str">
        <f t="shared" si="1122"/>
        <v/>
      </c>
      <c r="EO583" s="40" t="str">
        <f t="shared" si="1122"/>
        <v/>
      </c>
    </row>
    <row r="584" spans="75:145">
      <c r="BW584" s="40" t="str">
        <f t="shared" si="1106"/>
        <v/>
      </c>
      <c r="BX584" s="40" t="str">
        <f t="shared" si="1124"/>
        <v/>
      </c>
      <c r="BY584" s="40" t="str">
        <f t="shared" si="1124"/>
        <v/>
      </c>
      <c r="BZ584" s="40" t="str">
        <f t="shared" si="1124"/>
        <v/>
      </c>
      <c r="CA584" s="40" t="str">
        <f t="shared" si="1124"/>
        <v/>
      </c>
      <c r="CB584" s="40" t="str">
        <f t="shared" si="1124"/>
        <v/>
      </c>
      <c r="CC584" s="40" t="str">
        <f t="shared" si="1124"/>
        <v/>
      </c>
      <c r="CD584" s="40" t="str">
        <f t="shared" si="1124"/>
        <v/>
      </c>
      <c r="CE584" s="40" t="str">
        <f t="shared" si="1124"/>
        <v/>
      </c>
      <c r="CF584" s="40" t="str">
        <f t="shared" si="1124"/>
        <v/>
      </c>
      <c r="CG584" s="40" t="str">
        <f t="shared" si="1124"/>
        <v/>
      </c>
      <c r="CH584" s="40" t="str">
        <f t="shared" si="1124"/>
        <v/>
      </c>
      <c r="CI584" s="40" t="str">
        <f t="shared" si="1124"/>
        <v/>
      </c>
      <c r="CJ584" s="40" t="str">
        <f t="shared" si="1124"/>
        <v/>
      </c>
      <c r="CK584" s="40" t="str">
        <f t="shared" si="1124"/>
        <v/>
      </c>
      <c r="CL584" s="40" t="str">
        <f t="shared" si="1124"/>
        <v/>
      </c>
      <c r="CM584" s="40" t="str">
        <f t="shared" si="1118"/>
        <v/>
      </c>
      <c r="CN584" s="40" t="str">
        <f t="shared" si="1118"/>
        <v/>
      </c>
      <c r="CO584" s="40" t="str">
        <f t="shared" si="1118"/>
        <v/>
      </c>
      <c r="CP584" s="40" t="str">
        <f t="shared" si="1118"/>
        <v/>
      </c>
      <c r="CQ584" s="40" t="str">
        <f t="shared" si="1118"/>
        <v/>
      </c>
      <c r="CR584" s="40" t="str">
        <f t="shared" si="1118"/>
        <v/>
      </c>
      <c r="CS584" s="40" t="str">
        <f t="shared" si="1118"/>
        <v/>
      </c>
      <c r="CT584" s="40" t="str">
        <f t="shared" si="1118"/>
        <v/>
      </c>
      <c r="CU584" s="40" t="str">
        <f t="shared" si="1118"/>
        <v/>
      </c>
      <c r="CV584" s="40" t="str">
        <f t="shared" si="1118"/>
        <v/>
      </c>
      <c r="CW584" s="40" t="str">
        <f t="shared" si="1118"/>
        <v/>
      </c>
      <c r="CX584" s="40" t="str">
        <f t="shared" si="1118"/>
        <v/>
      </c>
      <c r="CY584" s="40" t="str">
        <f t="shared" si="1118"/>
        <v/>
      </c>
      <c r="CZ584" s="40" t="str">
        <f t="shared" si="1118"/>
        <v/>
      </c>
      <c r="DA584" s="40" t="str">
        <f t="shared" si="1118"/>
        <v/>
      </c>
      <c r="DB584" s="40" t="str">
        <f t="shared" si="1118"/>
        <v/>
      </c>
      <c r="DC584" s="40" t="str">
        <f t="shared" si="1121"/>
        <v/>
      </c>
      <c r="DD584" s="40" t="str">
        <f t="shared" si="1121"/>
        <v/>
      </c>
      <c r="DE584" s="40" t="str">
        <f t="shared" si="1121"/>
        <v/>
      </c>
      <c r="DF584" s="40" t="str">
        <f t="shared" si="1121"/>
        <v/>
      </c>
      <c r="DG584" s="40" t="str">
        <f t="shared" si="1121"/>
        <v/>
      </c>
      <c r="DH584" s="40" t="str">
        <f t="shared" si="1121"/>
        <v/>
      </c>
      <c r="DI584" s="40" t="str">
        <f t="shared" si="1121"/>
        <v/>
      </c>
      <c r="DJ584" s="40" t="str">
        <f t="shared" si="1121"/>
        <v/>
      </c>
      <c r="DK584" s="40" t="str">
        <f t="shared" si="1121"/>
        <v/>
      </c>
      <c r="DL584" s="40" t="str">
        <f t="shared" si="1121"/>
        <v/>
      </c>
      <c r="DM584" s="40" t="str">
        <f t="shared" si="1121"/>
        <v/>
      </c>
      <c r="DN584" s="40" t="str">
        <f t="shared" si="1121"/>
        <v/>
      </c>
      <c r="DO584" s="40" t="str">
        <f t="shared" si="1121"/>
        <v/>
      </c>
      <c r="DP584" s="40" t="str">
        <f t="shared" si="1121"/>
        <v/>
      </c>
      <c r="DQ584" s="40" t="str">
        <f t="shared" si="1120"/>
        <v/>
      </c>
      <c r="DR584" s="40" t="str">
        <f t="shared" si="1120"/>
        <v/>
      </c>
      <c r="DS584" s="40" t="str">
        <f t="shared" si="1115"/>
        <v/>
      </c>
      <c r="DT584" s="40" t="str">
        <f t="shared" si="1115"/>
        <v/>
      </c>
      <c r="DU584" s="40" t="str">
        <f t="shared" si="1115"/>
        <v/>
      </c>
      <c r="DV584" s="40" t="str">
        <f t="shared" si="1115"/>
        <v/>
      </c>
      <c r="DW584" s="40" t="str">
        <f t="shared" si="1115"/>
        <v/>
      </c>
      <c r="DX584" s="40" t="str">
        <f t="shared" si="1115"/>
        <v/>
      </c>
      <c r="DY584" s="40" t="str">
        <f t="shared" si="1123"/>
        <v/>
      </c>
      <c r="DZ584" s="40" t="str">
        <f t="shared" si="1123"/>
        <v/>
      </c>
      <c r="EA584" s="40" t="str">
        <f t="shared" si="1123"/>
        <v/>
      </c>
      <c r="EB584" s="40" t="str">
        <f t="shared" si="1123"/>
        <v/>
      </c>
      <c r="EC584" s="40" t="str">
        <f t="shared" si="1123"/>
        <v/>
      </c>
      <c r="ED584" s="40" t="str">
        <f t="shared" si="1123"/>
        <v/>
      </c>
      <c r="EE584" s="40" t="str">
        <f t="shared" si="1123"/>
        <v/>
      </c>
      <c r="EF584" s="40" t="str">
        <f t="shared" si="1123"/>
        <v/>
      </c>
      <c r="EG584" s="40" t="str">
        <f t="shared" si="1123"/>
        <v/>
      </c>
      <c r="EH584" s="40" t="str">
        <f t="shared" si="1111"/>
        <v/>
      </c>
      <c r="EI584" s="40" t="str">
        <f t="shared" si="1111"/>
        <v/>
      </c>
      <c r="EJ584" s="40" t="str">
        <f t="shared" si="1111"/>
        <v/>
      </c>
      <c r="EK584" s="40" t="str">
        <f t="shared" si="1111"/>
        <v/>
      </c>
      <c r="EL584" s="40" t="str">
        <f t="shared" si="1122"/>
        <v/>
      </c>
      <c r="EM584" s="40" t="str">
        <f t="shared" si="1122"/>
        <v/>
      </c>
      <c r="EN584" s="40" t="str">
        <f t="shared" si="1122"/>
        <v/>
      </c>
      <c r="EO584" s="40" t="str">
        <f t="shared" si="1122"/>
        <v/>
      </c>
    </row>
    <row r="585" spans="75:145">
      <c r="BW585" s="40" t="str">
        <f t="shared" si="1106"/>
        <v/>
      </c>
      <c r="BX585" s="40" t="str">
        <f t="shared" si="1124"/>
        <v/>
      </c>
      <c r="BY585" s="40" t="str">
        <f t="shared" si="1124"/>
        <v/>
      </c>
      <c r="BZ585" s="40" t="str">
        <f t="shared" si="1124"/>
        <v/>
      </c>
      <c r="CA585" s="40" t="str">
        <f t="shared" si="1124"/>
        <v/>
      </c>
      <c r="CB585" s="40" t="str">
        <f t="shared" si="1124"/>
        <v/>
      </c>
      <c r="CC585" s="40" t="str">
        <f t="shared" si="1124"/>
        <v/>
      </c>
      <c r="CD585" s="40" t="str">
        <f t="shared" si="1124"/>
        <v/>
      </c>
      <c r="CE585" s="40" t="str">
        <f t="shared" si="1124"/>
        <v/>
      </c>
      <c r="CF585" s="40" t="str">
        <f t="shared" si="1124"/>
        <v/>
      </c>
      <c r="CG585" s="40" t="str">
        <f t="shared" si="1124"/>
        <v/>
      </c>
      <c r="CH585" s="40" t="str">
        <f t="shared" si="1124"/>
        <v/>
      </c>
      <c r="CI585" s="40" t="str">
        <f t="shared" si="1124"/>
        <v/>
      </c>
      <c r="CJ585" s="40" t="str">
        <f t="shared" si="1124"/>
        <v/>
      </c>
      <c r="CK585" s="40" t="str">
        <f t="shared" si="1124"/>
        <v/>
      </c>
      <c r="CL585" s="40" t="str">
        <f t="shared" si="1124"/>
        <v/>
      </c>
      <c r="CM585" s="40" t="str">
        <f t="shared" si="1118"/>
        <v/>
      </c>
      <c r="CN585" s="40" t="str">
        <f t="shared" si="1118"/>
        <v/>
      </c>
      <c r="CO585" s="40" t="str">
        <f t="shared" si="1118"/>
        <v/>
      </c>
      <c r="CP585" s="40" t="str">
        <f t="shared" si="1118"/>
        <v/>
      </c>
      <c r="CQ585" s="40" t="str">
        <f t="shared" si="1118"/>
        <v/>
      </c>
      <c r="CR585" s="40" t="str">
        <f t="shared" si="1118"/>
        <v/>
      </c>
      <c r="CS585" s="40" t="str">
        <f t="shared" si="1118"/>
        <v/>
      </c>
      <c r="CT585" s="40" t="str">
        <f t="shared" si="1118"/>
        <v/>
      </c>
      <c r="CU585" s="40" t="str">
        <f t="shared" si="1118"/>
        <v/>
      </c>
      <c r="CV585" s="40" t="str">
        <f t="shared" si="1118"/>
        <v/>
      </c>
      <c r="CW585" s="40" t="str">
        <f t="shared" si="1118"/>
        <v/>
      </c>
      <c r="CX585" s="40" t="str">
        <f t="shared" si="1118"/>
        <v/>
      </c>
      <c r="CY585" s="40" t="str">
        <f t="shared" si="1118"/>
        <v/>
      </c>
      <c r="CZ585" s="40" t="str">
        <f t="shared" si="1118"/>
        <v/>
      </c>
      <c r="DA585" s="40" t="str">
        <f t="shared" si="1118"/>
        <v/>
      </c>
      <c r="DB585" s="40" t="str">
        <f t="shared" si="1118"/>
        <v/>
      </c>
      <c r="DC585" s="40" t="str">
        <f t="shared" si="1121"/>
        <v/>
      </c>
      <c r="DD585" s="40" t="str">
        <f t="shared" si="1121"/>
        <v/>
      </c>
      <c r="DE585" s="40" t="str">
        <f t="shared" si="1121"/>
        <v/>
      </c>
      <c r="DF585" s="40" t="str">
        <f t="shared" si="1121"/>
        <v/>
      </c>
      <c r="DG585" s="40" t="str">
        <f t="shared" si="1121"/>
        <v/>
      </c>
      <c r="DH585" s="40" t="str">
        <f t="shared" si="1121"/>
        <v/>
      </c>
      <c r="DI585" s="40" t="str">
        <f t="shared" si="1121"/>
        <v/>
      </c>
      <c r="DJ585" s="40" t="str">
        <f t="shared" si="1121"/>
        <v/>
      </c>
      <c r="DK585" s="40" t="str">
        <f t="shared" si="1121"/>
        <v/>
      </c>
      <c r="DL585" s="40" t="str">
        <f t="shared" si="1121"/>
        <v/>
      </c>
      <c r="DM585" s="40" t="str">
        <f t="shared" si="1121"/>
        <v/>
      </c>
      <c r="DN585" s="40" t="str">
        <f t="shared" si="1121"/>
        <v/>
      </c>
      <c r="DO585" s="40" t="str">
        <f t="shared" si="1121"/>
        <v/>
      </c>
      <c r="DP585" s="40" t="str">
        <f t="shared" si="1121"/>
        <v/>
      </c>
      <c r="DQ585" s="40" t="str">
        <f t="shared" si="1120"/>
        <v/>
      </c>
      <c r="DR585" s="40" t="str">
        <f t="shared" si="1120"/>
        <v/>
      </c>
      <c r="DS585" s="40" t="str">
        <f t="shared" si="1115"/>
        <v/>
      </c>
      <c r="DT585" s="40" t="str">
        <f t="shared" si="1115"/>
        <v/>
      </c>
      <c r="DU585" s="40" t="str">
        <f t="shared" si="1115"/>
        <v/>
      </c>
      <c r="DV585" s="40" t="str">
        <f t="shared" si="1115"/>
        <v/>
      </c>
      <c r="DW585" s="40" t="str">
        <f t="shared" si="1115"/>
        <v/>
      </c>
      <c r="DX585" s="40" t="str">
        <f t="shared" si="1115"/>
        <v/>
      </c>
      <c r="DY585" s="40" t="str">
        <f t="shared" si="1123"/>
        <v/>
      </c>
      <c r="DZ585" s="40" t="str">
        <f t="shared" si="1123"/>
        <v/>
      </c>
      <c r="EA585" s="40" t="str">
        <f t="shared" si="1123"/>
        <v/>
      </c>
      <c r="EB585" s="40" t="str">
        <f t="shared" si="1123"/>
        <v/>
      </c>
      <c r="EC585" s="40" t="str">
        <f t="shared" si="1123"/>
        <v/>
      </c>
      <c r="ED585" s="40" t="str">
        <f t="shared" si="1123"/>
        <v/>
      </c>
      <c r="EE585" s="40" t="str">
        <f t="shared" si="1123"/>
        <v/>
      </c>
      <c r="EF585" s="40" t="str">
        <f t="shared" si="1123"/>
        <v/>
      </c>
      <c r="EG585" s="40" t="str">
        <f t="shared" si="1123"/>
        <v/>
      </c>
      <c r="EH585" s="40" t="str">
        <f t="shared" si="1111"/>
        <v/>
      </c>
      <c r="EI585" s="40" t="str">
        <f t="shared" si="1111"/>
        <v/>
      </c>
      <c r="EJ585" s="40" t="str">
        <f t="shared" si="1111"/>
        <v/>
      </c>
      <c r="EK585" s="40" t="str">
        <f t="shared" si="1111"/>
        <v/>
      </c>
      <c r="EL585" s="40" t="str">
        <f t="shared" si="1122"/>
        <v/>
      </c>
      <c r="EM585" s="40" t="str">
        <f t="shared" si="1122"/>
        <v/>
      </c>
      <c r="EN585" s="40" t="str">
        <f t="shared" si="1122"/>
        <v/>
      </c>
      <c r="EO585" s="40" t="str">
        <f t="shared" si="1122"/>
        <v/>
      </c>
    </row>
    <row r="586" spans="75:145">
      <c r="BW586" s="40" t="str">
        <f t="shared" si="1106"/>
        <v/>
      </c>
      <c r="BX586" s="40" t="str">
        <f t="shared" si="1124"/>
        <v/>
      </c>
      <c r="BY586" s="40" t="str">
        <f t="shared" si="1124"/>
        <v/>
      </c>
      <c r="BZ586" s="40" t="str">
        <f t="shared" si="1124"/>
        <v/>
      </c>
      <c r="CA586" s="40" t="str">
        <f t="shared" si="1124"/>
        <v/>
      </c>
      <c r="CB586" s="40" t="str">
        <f t="shared" si="1124"/>
        <v/>
      </c>
      <c r="CC586" s="40" t="str">
        <f t="shared" si="1124"/>
        <v/>
      </c>
      <c r="CD586" s="40" t="str">
        <f t="shared" si="1124"/>
        <v/>
      </c>
      <c r="CE586" s="40" t="str">
        <f t="shared" si="1124"/>
        <v/>
      </c>
      <c r="CF586" s="40" t="str">
        <f t="shared" si="1124"/>
        <v/>
      </c>
      <c r="CG586" s="40" t="str">
        <f t="shared" si="1124"/>
        <v/>
      </c>
      <c r="CH586" s="40" t="str">
        <f t="shared" si="1124"/>
        <v/>
      </c>
      <c r="CI586" s="40" t="str">
        <f t="shared" si="1124"/>
        <v/>
      </c>
      <c r="CJ586" s="40" t="str">
        <f t="shared" si="1124"/>
        <v/>
      </c>
      <c r="CK586" s="40" t="str">
        <f t="shared" si="1124"/>
        <v/>
      </c>
      <c r="CL586" s="40" t="str">
        <f t="shared" si="1124"/>
        <v/>
      </c>
      <c r="CM586" s="40" t="str">
        <f t="shared" si="1118"/>
        <v/>
      </c>
      <c r="CN586" s="40" t="str">
        <f t="shared" si="1118"/>
        <v/>
      </c>
      <c r="CO586" s="40" t="str">
        <f t="shared" si="1118"/>
        <v/>
      </c>
      <c r="CP586" s="40" t="str">
        <f t="shared" si="1118"/>
        <v/>
      </c>
      <c r="CQ586" s="40" t="str">
        <f t="shared" si="1118"/>
        <v/>
      </c>
      <c r="CR586" s="40" t="str">
        <f t="shared" si="1118"/>
        <v/>
      </c>
      <c r="CS586" s="40" t="str">
        <f t="shared" si="1118"/>
        <v/>
      </c>
      <c r="CT586" s="40" t="str">
        <f t="shared" si="1118"/>
        <v/>
      </c>
      <c r="CU586" s="40" t="str">
        <f t="shared" si="1118"/>
        <v/>
      </c>
      <c r="CV586" s="40" t="str">
        <f t="shared" ref="CV586:DE612" si="1125">IF(AB586="","","|n|cffffcc00"&amp;CV$2&amp;"：|r"&amp;AB586&amp;CV$1)</f>
        <v/>
      </c>
      <c r="CW586" s="40" t="str">
        <f t="shared" si="1125"/>
        <v/>
      </c>
      <c r="CX586" s="40" t="str">
        <f t="shared" si="1125"/>
        <v/>
      </c>
      <c r="CY586" s="40" t="str">
        <f t="shared" si="1125"/>
        <v/>
      </c>
      <c r="CZ586" s="40" t="str">
        <f t="shared" si="1125"/>
        <v/>
      </c>
      <c r="DA586" s="40" t="str">
        <f t="shared" si="1125"/>
        <v/>
      </c>
      <c r="DB586" s="40" t="str">
        <f t="shared" si="1125"/>
        <v/>
      </c>
      <c r="DC586" s="40" t="str">
        <f t="shared" si="1121"/>
        <v/>
      </c>
      <c r="DD586" s="40" t="str">
        <f t="shared" si="1121"/>
        <v/>
      </c>
      <c r="DE586" s="40" t="str">
        <f t="shared" si="1121"/>
        <v/>
      </c>
      <c r="DF586" s="40" t="str">
        <f t="shared" si="1121"/>
        <v/>
      </c>
      <c r="DG586" s="40" t="str">
        <f t="shared" si="1121"/>
        <v/>
      </c>
      <c r="DH586" s="40" t="str">
        <f t="shared" si="1121"/>
        <v/>
      </c>
      <c r="DI586" s="40" t="str">
        <f t="shared" si="1121"/>
        <v/>
      </c>
      <c r="DJ586" s="40" t="str">
        <f t="shared" si="1121"/>
        <v/>
      </c>
      <c r="DK586" s="40" t="str">
        <f t="shared" si="1121"/>
        <v/>
      </c>
      <c r="DL586" s="40" t="str">
        <f t="shared" si="1121"/>
        <v/>
      </c>
      <c r="DM586" s="40" t="str">
        <f t="shared" si="1121"/>
        <v/>
      </c>
      <c r="DN586" s="40" t="str">
        <f t="shared" si="1121"/>
        <v/>
      </c>
      <c r="DO586" s="40" t="str">
        <f t="shared" si="1121"/>
        <v/>
      </c>
      <c r="DP586" s="40" t="str">
        <f t="shared" si="1121"/>
        <v/>
      </c>
      <c r="DQ586" s="40" t="str">
        <f t="shared" si="1120"/>
        <v/>
      </c>
      <c r="DR586" s="40" t="str">
        <f t="shared" si="1120"/>
        <v/>
      </c>
      <c r="DS586" s="40" t="str">
        <f t="shared" si="1115"/>
        <v/>
      </c>
      <c r="DT586" s="40" t="str">
        <f t="shared" si="1115"/>
        <v/>
      </c>
      <c r="DU586" s="40" t="str">
        <f t="shared" si="1115"/>
        <v/>
      </c>
      <c r="DV586" s="40" t="str">
        <f t="shared" si="1115"/>
        <v/>
      </c>
      <c r="DW586" s="40" t="str">
        <f t="shared" si="1115"/>
        <v/>
      </c>
      <c r="DX586" s="40" t="str">
        <f t="shared" si="1115"/>
        <v/>
      </c>
      <c r="DY586" s="40" t="str">
        <f t="shared" si="1123"/>
        <v/>
      </c>
      <c r="DZ586" s="40" t="str">
        <f t="shared" si="1123"/>
        <v/>
      </c>
      <c r="EA586" s="40" t="str">
        <f t="shared" si="1123"/>
        <v/>
      </c>
      <c r="EB586" s="40" t="str">
        <f t="shared" si="1123"/>
        <v/>
      </c>
      <c r="EC586" s="40" t="str">
        <f t="shared" si="1123"/>
        <v/>
      </c>
      <c r="ED586" s="40" t="str">
        <f t="shared" si="1123"/>
        <v/>
      </c>
      <c r="EE586" s="40" t="str">
        <f t="shared" si="1123"/>
        <v/>
      </c>
      <c r="EF586" s="40" t="str">
        <f t="shared" si="1123"/>
        <v/>
      </c>
      <c r="EG586" s="40" t="str">
        <f t="shared" si="1123"/>
        <v/>
      </c>
      <c r="EH586" s="40" t="str">
        <f t="shared" si="1111"/>
        <v/>
      </c>
      <c r="EI586" s="40" t="str">
        <f t="shared" si="1111"/>
        <v/>
      </c>
      <c r="EJ586" s="40" t="str">
        <f t="shared" si="1111"/>
        <v/>
      </c>
      <c r="EK586" s="40" t="str">
        <f t="shared" si="1111"/>
        <v/>
      </c>
      <c r="EL586" s="40" t="str">
        <f t="shared" si="1122"/>
        <v/>
      </c>
      <c r="EM586" s="40" t="str">
        <f t="shared" si="1122"/>
        <v/>
      </c>
      <c r="EN586" s="40" t="str">
        <f t="shared" si="1122"/>
        <v/>
      </c>
      <c r="EO586" s="40" t="str">
        <f t="shared" si="1122"/>
        <v/>
      </c>
    </row>
    <row r="587" spans="75:145">
      <c r="BW587" s="40" t="str">
        <f t="shared" ref="BW587:BW650" si="1126">CONCATENATE(BX587,BY587,BZ587,CA587,CB587,CC587,CD587,CE587,CF587,CG587,CH587,CI587,CJ587,CK587,CL587,CM587,CN587,CO587,CP587,CQ587,CR587,CS587,CT587,CU587,CV587,CW587,CX587,CY587,CZ587,DA587,DB587,DC587,DD587,DE587,DF587,DG587,DH587,DI587,DJ587,DK587,DL587,DM587,DN587,DO587,DP587,DQ587,DR587,DS587,DT587,DU587,DV587,DW587,DX587,DY587,DZ587,EA587,EB587,EC587,ED587,EE587,EF587,EG587,EH587,EI587,EJ587,EK587,EL587,EM587,EN587,EO587)</f>
        <v/>
      </c>
      <c r="BX587" s="40" t="str">
        <f t="shared" si="1124"/>
        <v/>
      </c>
      <c r="BY587" s="40" t="str">
        <f t="shared" si="1124"/>
        <v/>
      </c>
      <c r="BZ587" s="40" t="str">
        <f t="shared" si="1124"/>
        <v/>
      </c>
      <c r="CA587" s="40" t="str">
        <f t="shared" si="1124"/>
        <v/>
      </c>
      <c r="CB587" s="40" t="str">
        <f t="shared" si="1124"/>
        <v/>
      </c>
      <c r="CC587" s="40" t="str">
        <f t="shared" si="1124"/>
        <v/>
      </c>
      <c r="CD587" s="40" t="str">
        <f t="shared" si="1124"/>
        <v/>
      </c>
      <c r="CE587" s="40" t="str">
        <f t="shared" si="1124"/>
        <v/>
      </c>
      <c r="CF587" s="40" t="str">
        <f t="shared" si="1124"/>
        <v/>
      </c>
      <c r="CG587" s="40" t="str">
        <f t="shared" si="1124"/>
        <v/>
      </c>
      <c r="CH587" s="40" t="str">
        <f t="shared" si="1124"/>
        <v/>
      </c>
      <c r="CI587" s="40" t="str">
        <f t="shared" si="1124"/>
        <v/>
      </c>
      <c r="CJ587" s="40" t="str">
        <f t="shared" si="1124"/>
        <v/>
      </c>
      <c r="CK587" s="40" t="str">
        <f t="shared" si="1124"/>
        <v/>
      </c>
      <c r="CL587" s="40" t="str">
        <f t="shared" si="1124"/>
        <v/>
      </c>
      <c r="CM587" s="40" t="str">
        <f t="shared" si="1124"/>
        <v/>
      </c>
      <c r="CN587" s="40" t="str">
        <f t="shared" ref="CN587:CY616" si="1127">IF(T587="","","|n|cffffcc00"&amp;CN$2&amp;"：|r"&amp;T587&amp;CN$1)</f>
        <v/>
      </c>
      <c r="CO587" s="40" t="str">
        <f t="shared" si="1127"/>
        <v/>
      </c>
      <c r="CP587" s="40" t="str">
        <f t="shared" si="1127"/>
        <v/>
      </c>
      <c r="CQ587" s="40" t="str">
        <f t="shared" si="1127"/>
        <v/>
      </c>
      <c r="CR587" s="40" t="str">
        <f t="shared" si="1127"/>
        <v/>
      </c>
      <c r="CS587" s="40" t="str">
        <f t="shared" si="1127"/>
        <v/>
      </c>
      <c r="CT587" s="40" t="str">
        <f t="shared" si="1127"/>
        <v/>
      </c>
      <c r="CU587" s="40" t="str">
        <f t="shared" si="1127"/>
        <v/>
      </c>
      <c r="CV587" s="40" t="str">
        <f t="shared" si="1125"/>
        <v/>
      </c>
      <c r="CW587" s="40" t="str">
        <f t="shared" si="1125"/>
        <v/>
      </c>
      <c r="CX587" s="40" t="str">
        <f t="shared" si="1125"/>
        <v/>
      </c>
      <c r="CY587" s="40" t="str">
        <f t="shared" si="1125"/>
        <v/>
      </c>
      <c r="CZ587" s="40" t="str">
        <f t="shared" si="1125"/>
        <v/>
      </c>
      <c r="DA587" s="40" t="str">
        <f t="shared" si="1125"/>
        <v/>
      </c>
      <c r="DB587" s="40" t="str">
        <f t="shared" si="1125"/>
        <v/>
      </c>
      <c r="DC587" s="40" t="str">
        <f t="shared" si="1121"/>
        <v/>
      </c>
      <c r="DD587" s="40" t="str">
        <f t="shared" si="1121"/>
        <v/>
      </c>
      <c r="DE587" s="40" t="str">
        <f t="shared" si="1121"/>
        <v/>
      </c>
      <c r="DF587" s="40" t="str">
        <f t="shared" si="1121"/>
        <v/>
      </c>
      <c r="DG587" s="40" t="str">
        <f t="shared" si="1121"/>
        <v/>
      </c>
      <c r="DH587" s="40" t="str">
        <f t="shared" si="1121"/>
        <v/>
      </c>
      <c r="DI587" s="40" t="str">
        <f t="shared" si="1121"/>
        <v/>
      </c>
      <c r="DJ587" s="40" t="str">
        <f t="shared" si="1121"/>
        <v/>
      </c>
      <c r="DK587" s="40" t="str">
        <f t="shared" si="1121"/>
        <v/>
      </c>
      <c r="DL587" s="40" t="str">
        <f t="shared" si="1121"/>
        <v/>
      </c>
      <c r="DM587" s="40" t="str">
        <f t="shared" si="1121"/>
        <v/>
      </c>
      <c r="DN587" s="40" t="str">
        <f t="shared" si="1121"/>
        <v/>
      </c>
      <c r="DO587" s="40" t="str">
        <f t="shared" si="1121"/>
        <v/>
      </c>
      <c r="DP587" s="40" t="str">
        <f t="shared" si="1121"/>
        <v/>
      </c>
      <c r="DQ587" s="40" t="str">
        <f t="shared" si="1120"/>
        <v/>
      </c>
      <c r="DR587" s="40" t="str">
        <f t="shared" si="1120"/>
        <v/>
      </c>
      <c r="DS587" s="40" t="str">
        <f t="shared" si="1115"/>
        <v/>
      </c>
      <c r="DT587" s="40" t="str">
        <f t="shared" si="1115"/>
        <v/>
      </c>
      <c r="DU587" s="40" t="str">
        <f t="shared" si="1115"/>
        <v/>
      </c>
      <c r="DV587" s="40" t="str">
        <f t="shared" si="1115"/>
        <v/>
      </c>
      <c r="DW587" s="40" t="str">
        <f t="shared" si="1115"/>
        <v/>
      </c>
      <c r="DX587" s="40" t="str">
        <f t="shared" si="1115"/>
        <v/>
      </c>
      <c r="DY587" s="40" t="str">
        <f t="shared" si="1123"/>
        <v/>
      </c>
      <c r="DZ587" s="40" t="str">
        <f t="shared" si="1123"/>
        <v/>
      </c>
      <c r="EA587" s="40" t="str">
        <f t="shared" si="1123"/>
        <v/>
      </c>
      <c r="EB587" s="40" t="str">
        <f t="shared" si="1123"/>
        <v/>
      </c>
      <c r="EC587" s="40" t="str">
        <f t="shared" si="1123"/>
        <v/>
      </c>
      <c r="ED587" s="40" t="str">
        <f t="shared" si="1123"/>
        <v/>
      </c>
      <c r="EE587" s="40" t="str">
        <f t="shared" si="1123"/>
        <v/>
      </c>
      <c r="EF587" s="40" t="str">
        <f t="shared" si="1123"/>
        <v/>
      </c>
      <c r="EG587" s="40" t="str">
        <f t="shared" si="1123"/>
        <v/>
      </c>
      <c r="EH587" s="40" t="str">
        <f t="shared" si="1111"/>
        <v/>
      </c>
      <c r="EI587" s="40" t="str">
        <f t="shared" si="1111"/>
        <v/>
      </c>
      <c r="EJ587" s="40" t="str">
        <f t="shared" si="1111"/>
        <v/>
      </c>
      <c r="EK587" s="40" t="str">
        <f t="shared" si="1111"/>
        <v/>
      </c>
      <c r="EL587" s="40" t="str">
        <f t="shared" si="1122"/>
        <v/>
      </c>
      <c r="EM587" s="40" t="str">
        <f t="shared" si="1122"/>
        <v/>
      </c>
      <c r="EN587" s="40" t="str">
        <f t="shared" si="1122"/>
        <v/>
      </c>
      <c r="EO587" s="40" t="str">
        <f t="shared" si="1122"/>
        <v/>
      </c>
    </row>
    <row r="588" spans="75:145">
      <c r="BW588" s="40" t="str">
        <f t="shared" si="1126"/>
        <v/>
      </c>
      <c r="BX588" s="40" t="str">
        <f t="shared" si="1124"/>
        <v/>
      </c>
      <c r="BY588" s="40" t="str">
        <f t="shared" si="1124"/>
        <v/>
      </c>
      <c r="BZ588" s="40" t="str">
        <f t="shared" si="1124"/>
        <v/>
      </c>
      <c r="CA588" s="40" t="str">
        <f t="shared" si="1124"/>
        <v/>
      </c>
      <c r="CB588" s="40" t="str">
        <f t="shared" si="1124"/>
        <v/>
      </c>
      <c r="CC588" s="40" t="str">
        <f t="shared" si="1124"/>
        <v/>
      </c>
      <c r="CD588" s="40" t="str">
        <f t="shared" si="1124"/>
        <v/>
      </c>
      <c r="CE588" s="40" t="str">
        <f t="shared" si="1124"/>
        <v/>
      </c>
      <c r="CF588" s="40" t="str">
        <f t="shared" si="1124"/>
        <v/>
      </c>
      <c r="CG588" s="40" t="str">
        <f t="shared" si="1124"/>
        <v/>
      </c>
      <c r="CH588" s="40" t="str">
        <f t="shared" si="1124"/>
        <v/>
      </c>
      <c r="CI588" s="40" t="str">
        <f t="shared" si="1124"/>
        <v/>
      </c>
      <c r="CJ588" s="40" t="str">
        <f t="shared" si="1124"/>
        <v/>
      </c>
      <c r="CK588" s="40" t="str">
        <f t="shared" si="1124"/>
        <v/>
      </c>
      <c r="CL588" s="40" t="str">
        <f t="shared" si="1124"/>
        <v/>
      </c>
      <c r="CM588" s="40" t="str">
        <f t="shared" si="1124"/>
        <v/>
      </c>
      <c r="CN588" s="40" t="str">
        <f t="shared" si="1127"/>
        <v/>
      </c>
      <c r="CO588" s="40" t="str">
        <f t="shared" si="1127"/>
        <v/>
      </c>
      <c r="CP588" s="40" t="str">
        <f t="shared" si="1127"/>
        <v/>
      </c>
      <c r="CQ588" s="40" t="str">
        <f t="shared" si="1127"/>
        <v/>
      </c>
      <c r="CR588" s="40" t="str">
        <f t="shared" si="1127"/>
        <v/>
      </c>
      <c r="CS588" s="40" t="str">
        <f t="shared" si="1127"/>
        <v/>
      </c>
      <c r="CT588" s="40" t="str">
        <f t="shared" si="1127"/>
        <v/>
      </c>
      <c r="CU588" s="40" t="str">
        <f t="shared" si="1127"/>
        <v/>
      </c>
      <c r="CV588" s="40" t="str">
        <f t="shared" si="1125"/>
        <v/>
      </c>
      <c r="CW588" s="40" t="str">
        <f t="shared" si="1125"/>
        <v/>
      </c>
      <c r="CX588" s="40" t="str">
        <f t="shared" si="1125"/>
        <v/>
      </c>
      <c r="CY588" s="40" t="str">
        <f t="shared" si="1125"/>
        <v/>
      </c>
      <c r="CZ588" s="40" t="str">
        <f t="shared" si="1125"/>
        <v/>
      </c>
      <c r="DA588" s="40" t="str">
        <f t="shared" si="1125"/>
        <v/>
      </c>
      <c r="DB588" s="40" t="str">
        <f t="shared" si="1125"/>
        <v/>
      </c>
      <c r="DC588" s="40" t="str">
        <f t="shared" si="1121"/>
        <v/>
      </c>
      <c r="DD588" s="40" t="str">
        <f t="shared" si="1121"/>
        <v/>
      </c>
      <c r="DE588" s="40" t="str">
        <f t="shared" si="1121"/>
        <v/>
      </c>
      <c r="DF588" s="40" t="str">
        <f t="shared" ref="DF588:DP611" si="1128">IF(AL588="","","|n|cffffcc00"&amp;DF$2&amp;"：|r"&amp;AL588&amp;DF$1)</f>
        <v/>
      </c>
      <c r="DG588" s="40" t="str">
        <f t="shared" si="1128"/>
        <v/>
      </c>
      <c r="DH588" s="40" t="str">
        <f t="shared" si="1128"/>
        <v/>
      </c>
      <c r="DI588" s="40" t="str">
        <f t="shared" si="1128"/>
        <v/>
      </c>
      <c r="DJ588" s="40" t="str">
        <f t="shared" si="1128"/>
        <v/>
      </c>
      <c r="DK588" s="40" t="str">
        <f t="shared" si="1128"/>
        <v/>
      </c>
      <c r="DL588" s="40" t="str">
        <f t="shared" si="1128"/>
        <v/>
      </c>
      <c r="DM588" s="40" t="str">
        <f t="shared" si="1128"/>
        <v/>
      </c>
      <c r="DN588" s="40" t="str">
        <f t="shared" si="1128"/>
        <v/>
      </c>
      <c r="DO588" s="40" t="str">
        <f t="shared" si="1128"/>
        <v/>
      </c>
      <c r="DP588" s="40" t="str">
        <f t="shared" si="1128"/>
        <v/>
      </c>
      <c r="DQ588" s="40" t="str">
        <f t="shared" si="1120"/>
        <v/>
      </c>
      <c r="DR588" s="40" t="str">
        <f t="shared" si="1120"/>
        <v/>
      </c>
      <c r="DS588" s="40" t="str">
        <f t="shared" si="1115"/>
        <v/>
      </c>
      <c r="DT588" s="40" t="str">
        <f t="shared" si="1115"/>
        <v/>
      </c>
      <c r="DU588" s="40" t="str">
        <f t="shared" si="1115"/>
        <v/>
      </c>
      <c r="DV588" s="40" t="str">
        <f t="shared" si="1115"/>
        <v/>
      </c>
      <c r="DW588" s="40" t="str">
        <f t="shared" si="1115"/>
        <v/>
      </c>
      <c r="DX588" s="40" t="str">
        <f t="shared" si="1115"/>
        <v/>
      </c>
      <c r="DY588" s="40" t="str">
        <f t="shared" si="1123"/>
        <v/>
      </c>
      <c r="DZ588" s="40" t="str">
        <f t="shared" si="1123"/>
        <v/>
      </c>
      <c r="EA588" s="40" t="str">
        <f t="shared" si="1123"/>
        <v/>
      </c>
      <c r="EB588" s="40" t="str">
        <f t="shared" si="1123"/>
        <v/>
      </c>
      <c r="EC588" s="40" t="str">
        <f t="shared" si="1123"/>
        <v/>
      </c>
      <c r="ED588" s="40" t="str">
        <f t="shared" si="1123"/>
        <v/>
      </c>
      <c r="EE588" s="40" t="str">
        <f t="shared" si="1123"/>
        <v/>
      </c>
      <c r="EF588" s="40" t="str">
        <f t="shared" si="1123"/>
        <v/>
      </c>
      <c r="EG588" s="40" t="str">
        <f t="shared" si="1123"/>
        <v/>
      </c>
      <c r="EH588" s="40" t="str">
        <f t="shared" si="1111"/>
        <v/>
      </c>
      <c r="EI588" s="40" t="str">
        <f t="shared" si="1111"/>
        <v/>
      </c>
      <c r="EJ588" s="40" t="str">
        <f t="shared" si="1111"/>
        <v/>
      </c>
      <c r="EK588" s="40" t="str">
        <f t="shared" si="1111"/>
        <v/>
      </c>
      <c r="EL588" s="40" t="str">
        <f t="shared" si="1122"/>
        <v/>
      </c>
      <c r="EM588" s="40" t="str">
        <f t="shared" si="1122"/>
        <v/>
      </c>
      <c r="EN588" s="40" t="str">
        <f t="shared" si="1122"/>
        <v/>
      </c>
      <c r="EO588" s="40" t="str">
        <f t="shared" si="1122"/>
        <v/>
      </c>
    </row>
    <row r="589" spans="75:145">
      <c r="BW589" s="40" t="str">
        <f t="shared" si="1126"/>
        <v/>
      </c>
      <c r="BX589" s="40" t="str">
        <f t="shared" si="1124"/>
        <v/>
      </c>
      <c r="BY589" s="40" t="str">
        <f t="shared" si="1124"/>
        <v/>
      </c>
      <c r="BZ589" s="40" t="str">
        <f t="shared" si="1124"/>
        <v/>
      </c>
      <c r="CA589" s="40" t="str">
        <f t="shared" si="1124"/>
        <v/>
      </c>
      <c r="CB589" s="40" t="str">
        <f t="shared" si="1124"/>
        <v/>
      </c>
      <c r="CC589" s="40" t="str">
        <f t="shared" si="1124"/>
        <v/>
      </c>
      <c r="CD589" s="40" t="str">
        <f t="shared" si="1124"/>
        <v/>
      </c>
      <c r="CE589" s="40" t="str">
        <f t="shared" si="1124"/>
        <v/>
      </c>
      <c r="CF589" s="40" t="str">
        <f t="shared" si="1124"/>
        <v/>
      </c>
      <c r="CG589" s="40" t="str">
        <f t="shared" si="1124"/>
        <v/>
      </c>
      <c r="CH589" s="40" t="str">
        <f t="shared" si="1124"/>
        <v/>
      </c>
      <c r="CI589" s="40" t="str">
        <f t="shared" si="1124"/>
        <v/>
      </c>
      <c r="CJ589" s="40" t="str">
        <f t="shared" si="1124"/>
        <v/>
      </c>
      <c r="CK589" s="40" t="str">
        <f t="shared" si="1124"/>
        <v/>
      </c>
      <c r="CL589" s="40" t="str">
        <f t="shared" si="1124"/>
        <v/>
      </c>
      <c r="CM589" s="40" t="str">
        <f t="shared" si="1124"/>
        <v/>
      </c>
      <c r="CN589" s="40" t="str">
        <f t="shared" si="1127"/>
        <v/>
      </c>
      <c r="CO589" s="40" t="str">
        <f t="shared" si="1127"/>
        <v/>
      </c>
      <c r="CP589" s="40" t="str">
        <f t="shared" si="1127"/>
        <v/>
      </c>
      <c r="CQ589" s="40" t="str">
        <f t="shared" si="1127"/>
        <v/>
      </c>
      <c r="CR589" s="40" t="str">
        <f t="shared" si="1127"/>
        <v/>
      </c>
      <c r="CS589" s="40" t="str">
        <f t="shared" si="1127"/>
        <v/>
      </c>
      <c r="CT589" s="40" t="str">
        <f t="shared" si="1127"/>
        <v/>
      </c>
      <c r="CU589" s="40" t="str">
        <f t="shared" si="1127"/>
        <v/>
      </c>
      <c r="CV589" s="40" t="str">
        <f t="shared" si="1125"/>
        <v/>
      </c>
      <c r="CW589" s="40" t="str">
        <f t="shared" si="1125"/>
        <v/>
      </c>
      <c r="CX589" s="40" t="str">
        <f t="shared" si="1125"/>
        <v/>
      </c>
      <c r="CY589" s="40" t="str">
        <f t="shared" si="1125"/>
        <v/>
      </c>
      <c r="CZ589" s="40" t="str">
        <f t="shared" si="1125"/>
        <v/>
      </c>
      <c r="DA589" s="40" t="str">
        <f t="shared" si="1125"/>
        <v/>
      </c>
      <c r="DB589" s="40" t="str">
        <f t="shared" si="1125"/>
        <v/>
      </c>
      <c r="DC589" s="40" t="str">
        <f t="shared" si="1125"/>
        <v/>
      </c>
      <c r="DD589" s="40" t="str">
        <f t="shared" si="1125"/>
        <v/>
      </c>
      <c r="DE589" s="40" t="str">
        <f t="shared" si="1125"/>
        <v/>
      </c>
      <c r="DF589" s="40" t="str">
        <f t="shared" si="1128"/>
        <v/>
      </c>
      <c r="DG589" s="40" t="str">
        <f t="shared" si="1128"/>
        <v/>
      </c>
      <c r="DH589" s="40" t="str">
        <f t="shared" si="1128"/>
        <v/>
      </c>
      <c r="DI589" s="40" t="str">
        <f t="shared" si="1128"/>
        <v/>
      </c>
      <c r="DJ589" s="40" t="str">
        <f t="shared" si="1128"/>
        <v/>
      </c>
      <c r="DK589" s="40" t="str">
        <f t="shared" si="1128"/>
        <v/>
      </c>
      <c r="DL589" s="40" t="str">
        <f t="shared" si="1128"/>
        <v/>
      </c>
      <c r="DM589" s="40" t="str">
        <f t="shared" si="1128"/>
        <v/>
      </c>
      <c r="DN589" s="40" t="str">
        <f t="shared" si="1128"/>
        <v/>
      </c>
      <c r="DO589" s="40" t="str">
        <f t="shared" si="1128"/>
        <v/>
      </c>
      <c r="DP589" s="40" t="str">
        <f t="shared" si="1128"/>
        <v/>
      </c>
      <c r="DQ589" s="40" t="str">
        <f t="shared" si="1120"/>
        <v/>
      </c>
      <c r="DR589" s="40" t="str">
        <f t="shared" si="1120"/>
        <v/>
      </c>
      <c r="DS589" s="40" t="str">
        <f t="shared" si="1115"/>
        <v/>
      </c>
      <c r="DT589" s="40" t="str">
        <f t="shared" si="1115"/>
        <v/>
      </c>
      <c r="DU589" s="40" t="str">
        <f t="shared" si="1115"/>
        <v/>
      </c>
      <c r="DV589" s="40" t="str">
        <f t="shared" si="1115"/>
        <v/>
      </c>
      <c r="DW589" s="40" t="str">
        <f t="shared" si="1115"/>
        <v/>
      </c>
      <c r="DX589" s="40" t="str">
        <f t="shared" si="1115"/>
        <v/>
      </c>
      <c r="DY589" s="40" t="str">
        <f t="shared" si="1123"/>
        <v/>
      </c>
      <c r="DZ589" s="40" t="str">
        <f t="shared" si="1123"/>
        <v/>
      </c>
      <c r="EA589" s="40" t="str">
        <f t="shared" si="1123"/>
        <v/>
      </c>
      <c r="EB589" s="40" t="str">
        <f t="shared" si="1123"/>
        <v/>
      </c>
      <c r="EC589" s="40" t="str">
        <f t="shared" si="1123"/>
        <v/>
      </c>
      <c r="ED589" s="40" t="str">
        <f t="shared" si="1123"/>
        <v/>
      </c>
      <c r="EE589" s="40" t="str">
        <f t="shared" si="1123"/>
        <v/>
      </c>
      <c r="EF589" s="40" t="str">
        <f t="shared" si="1123"/>
        <v/>
      </c>
      <c r="EG589" s="40" t="str">
        <f t="shared" si="1123"/>
        <v/>
      </c>
      <c r="EH589" s="40" t="str">
        <f t="shared" si="1111"/>
        <v/>
      </c>
      <c r="EI589" s="40" t="str">
        <f t="shared" si="1111"/>
        <v/>
      </c>
      <c r="EJ589" s="40" t="str">
        <f t="shared" si="1111"/>
        <v/>
      </c>
      <c r="EK589" s="40" t="str">
        <f t="shared" si="1111"/>
        <v/>
      </c>
      <c r="EL589" s="40" t="str">
        <f t="shared" si="1122"/>
        <v/>
      </c>
      <c r="EM589" s="40" t="str">
        <f t="shared" si="1122"/>
        <v/>
      </c>
      <c r="EN589" s="40" t="str">
        <f t="shared" si="1122"/>
        <v/>
      </c>
      <c r="EO589" s="40" t="str">
        <f t="shared" si="1122"/>
        <v/>
      </c>
    </row>
    <row r="590" spans="75:145">
      <c r="BW590" s="40" t="str">
        <f t="shared" si="1126"/>
        <v/>
      </c>
      <c r="BX590" s="40" t="str">
        <f t="shared" si="1124"/>
        <v/>
      </c>
      <c r="BY590" s="40" t="str">
        <f t="shared" si="1124"/>
        <v/>
      </c>
      <c r="BZ590" s="40" t="str">
        <f t="shared" si="1124"/>
        <v/>
      </c>
      <c r="CA590" s="40" t="str">
        <f t="shared" si="1124"/>
        <v/>
      </c>
      <c r="CB590" s="40" t="str">
        <f t="shared" si="1124"/>
        <v/>
      </c>
      <c r="CC590" s="40" t="str">
        <f t="shared" si="1124"/>
        <v/>
      </c>
      <c r="CD590" s="40" t="str">
        <f t="shared" si="1124"/>
        <v/>
      </c>
      <c r="CE590" s="40" t="str">
        <f t="shared" si="1124"/>
        <v/>
      </c>
      <c r="CF590" s="40" t="str">
        <f t="shared" si="1124"/>
        <v/>
      </c>
      <c r="CG590" s="40" t="str">
        <f t="shared" si="1124"/>
        <v/>
      </c>
      <c r="CH590" s="40" t="str">
        <f t="shared" si="1124"/>
        <v/>
      </c>
      <c r="CI590" s="40" t="str">
        <f t="shared" si="1124"/>
        <v/>
      </c>
      <c r="CJ590" s="40" t="str">
        <f t="shared" si="1124"/>
        <v/>
      </c>
      <c r="CK590" s="40" t="str">
        <f t="shared" si="1124"/>
        <v/>
      </c>
      <c r="CL590" s="40" t="str">
        <f t="shared" si="1124"/>
        <v/>
      </c>
      <c r="CM590" s="40" t="str">
        <f t="shared" si="1124"/>
        <v/>
      </c>
      <c r="CN590" s="40" t="str">
        <f t="shared" si="1127"/>
        <v/>
      </c>
      <c r="CO590" s="40" t="str">
        <f t="shared" si="1127"/>
        <v/>
      </c>
      <c r="CP590" s="40" t="str">
        <f t="shared" si="1127"/>
        <v/>
      </c>
      <c r="CQ590" s="40" t="str">
        <f t="shared" si="1127"/>
        <v/>
      </c>
      <c r="CR590" s="40" t="str">
        <f t="shared" si="1127"/>
        <v/>
      </c>
      <c r="CS590" s="40" t="str">
        <f t="shared" si="1127"/>
        <v/>
      </c>
      <c r="CT590" s="40" t="str">
        <f t="shared" si="1127"/>
        <v/>
      </c>
      <c r="CU590" s="40" t="str">
        <f t="shared" si="1127"/>
        <v/>
      </c>
      <c r="CV590" s="40" t="str">
        <f t="shared" si="1125"/>
        <v/>
      </c>
      <c r="CW590" s="40" t="str">
        <f t="shared" si="1125"/>
        <v/>
      </c>
      <c r="CX590" s="40" t="str">
        <f t="shared" si="1125"/>
        <v/>
      </c>
      <c r="CY590" s="40" t="str">
        <f t="shared" si="1125"/>
        <v/>
      </c>
      <c r="CZ590" s="40" t="str">
        <f t="shared" si="1125"/>
        <v/>
      </c>
      <c r="DA590" s="40" t="str">
        <f t="shared" si="1125"/>
        <v/>
      </c>
      <c r="DB590" s="40" t="str">
        <f t="shared" si="1125"/>
        <v/>
      </c>
      <c r="DC590" s="40" t="str">
        <f t="shared" si="1125"/>
        <v/>
      </c>
      <c r="DD590" s="40" t="str">
        <f t="shared" si="1125"/>
        <v/>
      </c>
      <c r="DE590" s="40" t="str">
        <f t="shared" si="1125"/>
        <v/>
      </c>
      <c r="DF590" s="40" t="str">
        <f t="shared" si="1128"/>
        <v/>
      </c>
      <c r="DG590" s="40" t="str">
        <f t="shared" si="1128"/>
        <v/>
      </c>
      <c r="DH590" s="40" t="str">
        <f t="shared" si="1128"/>
        <v/>
      </c>
      <c r="DI590" s="40" t="str">
        <f t="shared" si="1128"/>
        <v/>
      </c>
      <c r="DJ590" s="40" t="str">
        <f t="shared" si="1128"/>
        <v/>
      </c>
      <c r="DK590" s="40" t="str">
        <f t="shared" si="1128"/>
        <v/>
      </c>
      <c r="DL590" s="40" t="str">
        <f t="shared" si="1128"/>
        <v/>
      </c>
      <c r="DM590" s="40" t="str">
        <f t="shared" si="1128"/>
        <v/>
      </c>
      <c r="DN590" s="40" t="str">
        <f t="shared" si="1128"/>
        <v/>
      </c>
      <c r="DO590" s="40" t="str">
        <f t="shared" si="1128"/>
        <v/>
      </c>
      <c r="DP590" s="40" t="str">
        <f t="shared" si="1128"/>
        <v/>
      </c>
      <c r="DQ590" s="40" t="str">
        <f t="shared" si="1120"/>
        <v/>
      </c>
      <c r="DR590" s="40" t="str">
        <f t="shared" si="1120"/>
        <v/>
      </c>
      <c r="DS590" s="40" t="str">
        <f t="shared" si="1115"/>
        <v/>
      </c>
      <c r="DT590" s="40" t="str">
        <f t="shared" si="1115"/>
        <v/>
      </c>
      <c r="DU590" s="40" t="str">
        <f t="shared" si="1115"/>
        <v/>
      </c>
      <c r="DV590" s="40" t="str">
        <f t="shared" si="1115"/>
        <v/>
      </c>
      <c r="DW590" s="40" t="str">
        <f t="shared" si="1115"/>
        <v/>
      </c>
      <c r="DX590" s="40" t="str">
        <f t="shared" si="1115"/>
        <v/>
      </c>
      <c r="DY590" s="40" t="str">
        <f t="shared" si="1123"/>
        <v/>
      </c>
      <c r="DZ590" s="40" t="str">
        <f t="shared" si="1123"/>
        <v/>
      </c>
      <c r="EA590" s="40" t="str">
        <f t="shared" si="1123"/>
        <v/>
      </c>
      <c r="EB590" s="40" t="str">
        <f t="shared" si="1123"/>
        <v/>
      </c>
      <c r="EC590" s="40" t="str">
        <f t="shared" si="1123"/>
        <v/>
      </c>
      <c r="ED590" s="40" t="str">
        <f t="shared" si="1123"/>
        <v/>
      </c>
      <c r="EE590" s="40" t="str">
        <f t="shared" si="1123"/>
        <v/>
      </c>
      <c r="EF590" s="40" t="str">
        <f t="shared" si="1123"/>
        <v/>
      </c>
      <c r="EG590" s="40" t="str">
        <f t="shared" si="1123"/>
        <v/>
      </c>
      <c r="EH590" s="40" t="str">
        <f t="shared" si="1111"/>
        <v/>
      </c>
      <c r="EI590" s="40" t="str">
        <f t="shared" si="1111"/>
        <v/>
      </c>
      <c r="EJ590" s="40" t="str">
        <f t="shared" si="1111"/>
        <v/>
      </c>
      <c r="EK590" s="40" t="str">
        <f t="shared" si="1111"/>
        <v/>
      </c>
      <c r="EL590" s="40" t="str">
        <f t="shared" si="1122"/>
        <v/>
      </c>
      <c r="EM590" s="40" t="str">
        <f t="shared" si="1122"/>
        <v/>
      </c>
      <c r="EN590" s="40" t="str">
        <f t="shared" si="1122"/>
        <v/>
      </c>
      <c r="EO590" s="40" t="str">
        <f t="shared" si="1122"/>
        <v/>
      </c>
    </row>
    <row r="591" spans="75:145">
      <c r="BW591" s="40" t="str">
        <f t="shared" si="1126"/>
        <v/>
      </c>
      <c r="BX591" s="40" t="str">
        <f t="shared" si="1124"/>
        <v/>
      </c>
      <c r="BY591" s="40" t="str">
        <f t="shared" si="1124"/>
        <v/>
      </c>
      <c r="BZ591" s="40" t="str">
        <f t="shared" si="1124"/>
        <v/>
      </c>
      <c r="CA591" s="40" t="str">
        <f t="shared" si="1124"/>
        <v/>
      </c>
      <c r="CB591" s="40" t="str">
        <f t="shared" si="1124"/>
        <v/>
      </c>
      <c r="CC591" s="40" t="str">
        <f t="shared" si="1124"/>
        <v/>
      </c>
      <c r="CD591" s="40" t="str">
        <f t="shared" si="1124"/>
        <v/>
      </c>
      <c r="CE591" s="40" t="str">
        <f t="shared" si="1124"/>
        <v/>
      </c>
      <c r="CF591" s="40" t="str">
        <f t="shared" si="1124"/>
        <v/>
      </c>
      <c r="CG591" s="40" t="str">
        <f t="shared" si="1124"/>
        <v/>
      </c>
      <c r="CH591" s="40" t="str">
        <f t="shared" si="1124"/>
        <v/>
      </c>
      <c r="CI591" s="40" t="str">
        <f t="shared" si="1124"/>
        <v/>
      </c>
      <c r="CJ591" s="40" t="str">
        <f t="shared" si="1124"/>
        <v/>
      </c>
      <c r="CK591" s="40" t="str">
        <f t="shared" si="1124"/>
        <v/>
      </c>
      <c r="CL591" s="40" t="str">
        <f t="shared" si="1124"/>
        <v/>
      </c>
      <c r="CM591" s="40" t="str">
        <f t="shared" si="1124"/>
        <v/>
      </c>
      <c r="CN591" s="40" t="str">
        <f t="shared" si="1127"/>
        <v/>
      </c>
      <c r="CO591" s="40" t="str">
        <f t="shared" si="1127"/>
        <v/>
      </c>
      <c r="CP591" s="40" t="str">
        <f t="shared" si="1127"/>
        <v/>
      </c>
      <c r="CQ591" s="40" t="str">
        <f t="shared" si="1127"/>
        <v/>
      </c>
      <c r="CR591" s="40" t="str">
        <f t="shared" si="1127"/>
        <v/>
      </c>
      <c r="CS591" s="40" t="str">
        <f t="shared" si="1127"/>
        <v/>
      </c>
      <c r="CT591" s="40" t="str">
        <f t="shared" si="1127"/>
        <v/>
      </c>
      <c r="CU591" s="40" t="str">
        <f t="shared" si="1127"/>
        <v/>
      </c>
      <c r="CV591" s="40" t="str">
        <f t="shared" si="1125"/>
        <v/>
      </c>
      <c r="CW591" s="40" t="str">
        <f t="shared" si="1125"/>
        <v/>
      </c>
      <c r="CX591" s="40" t="str">
        <f t="shared" si="1125"/>
        <v/>
      </c>
      <c r="CY591" s="40" t="str">
        <f t="shared" si="1125"/>
        <v/>
      </c>
      <c r="CZ591" s="40" t="str">
        <f t="shared" si="1125"/>
        <v/>
      </c>
      <c r="DA591" s="40" t="str">
        <f t="shared" si="1125"/>
        <v/>
      </c>
      <c r="DB591" s="40" t="str">
        <f t="shared" si="1125"/>
        <v/>
      </c>
      <c r="DC591" s="40" t="str">
        <f t="shared" si="1125"/>
        <v/>
      </c>
      <c r="DD591" s="40" t="str">
        <f t="shared" si="1125"/>
        <v/>
      </c>
      <c r="DE591" s="40" t="str">
        <f t="shared" si="1125"/>
        <v/>
      </c>
      <c r="DF591" s="40" t="str">
        <f t="shared" si="1128"/>
        <v/>
      </c>
      <c r="DG591" s="40" t="str">
        <f t="shared" si="1128"/>
        <v/>
      </c>
      <c r="DH591" s="40" t="str">
        <f t="shared" si="1128"/>
        <v/>
      </c>
      <c r="DI591" s="40" t="str">
        <f t="shared" si="1128"/>
        <v/>
      </c>
      <c r="DJ591" s="40" t="str">
        <f t="shared" si="1128"/>
        <v/>
      </c>
      <c r="DK591" s="40" t="str">
        <f t="shared" si="1128"/>
        <v/>
      </c>
      <c r="DL591" s="40" t="str">
        <f t="shared" si="1128"/>
        <v/>
      </c>
      <c r="DM591" s="40" t="str">
        <f t="shared" si="1128"/>
        <v/>
      </c>
      <c r="DN591" s="40" t="str">
        <f t="shared" si="1128"/>
        <v/>
      </c>
      <c r="DO591" s="40" t="str">
        <f t="shared" si="1128"/>
        <v/>
      </c>
      <c r="DP591" s="40" t="str">
        <f t="shared" si="1128"/>
        <v/>
      </c>
      <c r="DQ591" s="40" t="str">
        <f t="shared" si="1120"/>
        <v/>
      </c>
      <c r="DR591" s="40" t="str">
        <f t="shared" si="1120"/>
        <v/>
      </c>
      <c r="DS591" s="40" t="str">
        <f t="shared" si="1115"/>
        <v/>
      </c>
      <c r="DT591" s="40" t="str">
        <f t="shared" si="1115"/>
        <v/>
      </c>
      <c r="DU591" s="40" t="str">
        <f t="shared" si="1115"/>
        <v/>
      </c>
      <c r="DV591" s="40" t="str">
        <f t="shared" si="1115"/>
        <v/>
      </c>
      <c r="DW591" s="40" t="str">
        <f t="shared" si="1115"/>
        <v/>
      </c>
      <c r="DX591" s="40" t="str">
        <f t="shared" si="1115"/>
        <v/>
      </c>
      <c r="DY591" s="40" t="str">
        <f t="shared" si="1123"/>
        <v/>
      </c>
      <c r="DZ591" s="40" t="str">
        <f t="shared" si="1123"/>
        <v/>
      </c>
      <c r="EA591" s="40" t="str">
        <f t="shared" si="1123"/>
        <v/>
      </c>
      <c r="EB591" s="40" t="str">
        <f t="shared" si="1123"/>
        <v/>
      </c>
      <c r="EC591" s="40" t="str">
        <f t="shared" si="1123"/>
        <v/>
      </c>
      <c r="ED591" s="40" t="str">
        <f t="shared" si="1123"/>
        <v/>
      </c>
      <c r="EE591" s="40" t="str">
        <f t="shared" si="1123"/>
        <v/>
      </c>
      <c r="EF591" s="40" t="str">
        <f t="shared" si="1123"/>
        <v/>
      </c>
      <c r="EG591" s="40" t="str">
        <f t="shared" si="1123"/>
        <v/>
      </c>
      <c r="EH591" s="40" t="str">
        <f t="shared" si="1111"/>
        <v/>
      </c>
      <c r="EI591" s="40" t="str">
        <f t="shared" si="1111"/>
        <v/>
      </c>
      <c r="EJ591" s="40" t="str">
        <f t="shared" si="1111"/>
        <v/>
      </c>
      <c r="EK591" s="40" t="str">
        <f t="shared" si="1111"/>
        <v/>
      </c>
      <c r="EL591" s="40" t="str">
        <f t="shared" si="1122"/>
        <v/>
      </c>
      <c r="EM591" s="40" t="str">
        <f t="shared" si="1122"/>
        <v/>
      </c>
      <c r="EN591" s="40" t="str">
        <f t="shared" si="1122"/>
        <v/>
      </c>
      <c r="EO591" s="40" t="str">
        <f t="shared" si="1122"/>
        <v/>
      </c>
    </row>
    <row r="592" spans="75:145">
      <c r="BW592" s="40" t="str">
        <f t="shared" si="1126"/>
        <v/>
      </c>
      <c r="BX592" s="40" t="str">
        <f t="shared" si="1124"/>
        <v/>
      </c>
      <c r="BY592" s="40" t="str">
        <f t="shared" si="1124"/>
        <v/>
      </c>
      <c r="BZ592" s="40" t="str">
        <f t="shared" si="1124"/>
        <v/>
      </c>
      <c r="CA592" s="40" t="str">
        <f t="shared" si="1124"/>
        <v/>
      </c>
      <c r="CB592" s="40" t="str">
        <f t="shared" si="1124"/>
        <v/>
      </c>
      <c r="CC592" s="40" t="str">
        <f t="shared" si="1124"/>
        <v/>
      </c>
      <c r="CD592" s="40" t="str">
        <f t="shared" si="1124"/>
        <v/>
      </c>
      <c r="CE592" s="40" t="str">
        <f t="shared" si="1124"/>
        <v/>
      </c>
      <c r="CF592" s="40" t="str">
        <f t="shared" si="1124"/>
        <v/>
      </c>
      <c r="CG592" s="40" t="str">
        <f t="shared" si="1124"/>
        <v/>
      </c>
      <c r="CH592" s="40" t="str">
        <f t="shared" si="1124"/>
        <v/>
      </c>
      <c r="CI592" s="40" t="str">
        <f t="shared" si="1124"/>
        <v/>
      </c>
      <c r="CJ592" s="40" t="str">
        <f t="shared" si="1124"/>
        <v/>
      </c>
      <c r="CK592" s="40" t="str">
        <f t="shared" si="1124"/>
        <v/>
      </c>
      <c r="CL592" s="40" t="str">
        <f t="shared" si="1124"/>
        <v/>
      </c>
      <c r="CM592" s="40" t="str">
        <f t="shared" si="1124"/>
        <v/>
      </c>
      <c r="CN592" s="40" t="str">
        <f t="shared" si="1127"/>
        <v/>
      </c>
      <c r="CO592" s="40" t="str">
        <f t="shared" si="1127"/>
        <v/>
      </c>
      <c r="CP592" s="40" t="str">
        <f t="shared" si="1127"/>
        <v/>
      </c>
      <c r="CQ592" s="40" t="str">
        <f t="shared" si="1127"/>
        <v/>
      </c>
      <c r="CR592" s="40" t="str">
        <f t="shared" si="1127"/>
        <v/>
      </c>
      <c r="CS592" s="40" t="str">
        <f t="shared" si="1127"/>
        <v/>
      </c>
      <c r="CT592" s="40" t="str">
        <f t="shared" si="1127"/>
        <v/>
      </c>
      <c r="CU592" s="40" t="str">
        <f t="shared" si="1127"/>
        <v/>
      </c>
      <c r="CV592" s="40" t="str">
        <f t="shared" si="1125"/>
        <v/>
      </c>
      <c r="CW592" s="40" t="str">
        <f t="shared" si="1125"/>
        <v/>
      </c>
      <c r="CX592" s="40" t="str">
        <f t="shared" si="1125"/>
        <v/>
      </c>
      <c r="CY592" s="40" t="str">
        <f t="shared" si="1125"/>
        <v/>
      </c>
      <c r="CZ592" s="40" t="str">
        <f t="shared" si="1125"/>
        <v/>
      </c>
      <c r="DA592" s="40" t="str">
        <f t="shared" si="1125"/>
        <v/>
      </c>
      <c r="DB592" s="40" t="str">
        <f t="shared" si="1125"/>
        <v/>
      </c>
      <c r="DC592" s="40" t="str">
        <f t="shared" si="1125"/>
        <v/>
      </c>
      <c r="DD592" s="40" t="str">
        <f t="shared" si="1125"/>
        <v/>
      </c>
      <c r="DE592" s="40" t="str">
        <f t="shared" si="1125"/>
        <v/>
      </c>
      <c r="DF592" s="40" t="str">
        <f t="shared" si="1128"/>
        <v/>
      </c>
      <c r="DG592" s="40" t="str">
        <f t="shared" si="1128"/>
        <v/>
      </c>
      <c r="DH592" s="40" t="str">
        <f t="shared" si="1128"/>
        <v/>
      </c>
      <c r="DI592" s="40" t="str">
        <f t="shared" si="1128"/>
        <v/>
      </c>
      <c r="DJ592" s="40" t="str">
        <f t="shared" si="1128"/>
        <v/>
      </c>
      <c r="DK592" s="40" t="str">
        <f t="shared" si="1128"/>
        <v/>
      </c>
      <c r="DL592" s="40" t="str">
        <f t="shared" si="1128"/>
        <v/>
      </c>
      <c r="DM592" s="40" t="str">
        <f t="shared" si="1128"/>
        <v/>
      </c>
      <c r="DN592" s="40" t="str">
        <f t="shared" si="1128"/>
        <v/>
      </c>
      <c r="DO592" s="40" t="str">
        <f t="shared" si="1128"/>
        <v/>
      </c>
      <c r="DP592" s="40" t="str">
        <f t="shared" si="1128"/>
        <v/>
      </c>
      <c r="DQ592" s="40" t="str">
        <f t="shared" si="1120"/>
        <v/>
      </c>
      <c r="DR592" s="40" t="str">
        <f t="shared" si="1120"/>
        <v/>
      </c>
      <c r="DS592" s="40" t="str">
        <f t="shared" si="1115"/>
        <v/>
      </c>
      <c r="DT592" s="40" t="str">
        <f t="shared" si="1115"/>
        <v/>
      </c>
      <c r="DU592" s="40" t="str">
        <f t="shared" si="1115"/>
        <v/>
      </c>
      <c r="DV592" s="40" t="str">
        <f t="shared" si="1115"/>
        <v/>
      </c>
      <c r="DW592" s="40" t="str">
        <f t="shared" si="1115"/>
        <v/>
      </c>
      <c r="DX592" s="40" t="str">
        <f t="shared" si="1115"/>
        <v/>
      </c>
      <c r="DY592" s="40" t="str">
        <f t="shared" si="1123"/>
        <v/>
      </c>
      <c r="DZ592" s="40" t="str">
        <f t="shared" si="1123"/>
        <v/>
      </c>
      <c r="EA592" s="40" t="str">
        <f t="shared" si="1123"/>
        <v/>
      </c>
      <c r="EB592" s="40" t="str">
        <f t="shared" si="1123"/>
        <v/>
      </c>
      <c r="EC592" s="40" t="str">
        <f t="shared" si="1123"/>
        <v/>
      </c>
      <c r="ED592" s="40" t="str">
        <f t="shared" si="1123"/>
        <v/>
      </c>
      <c r="EE592" s="40" t="str">
        <f t="shared" si="1123"/>
        <v/>
      </c>
      <c r="EF592" s="40" t="str">
        <f t="shared" si="1123"/>
        <v/>
      </c>
      <c r="EG592" s="40" t="str">
        <f t="shared" si="1123"/>
        <v/>
      </c>
      <c r="EH592" s="40" t="str">
        <f t="shared" si="1111"/>
        <v/>
      </c>
      <c r="EI592" s="40" t="str">
        <f t="shared" si="1111"/>
        <v/>
      </c>
      <c r="EJ592" s="40" t="str">
        <f t="shared" si="1111"/>
        <v/>
      </c>
      <c r="EK592" s="40" t="str">
        <f t="shared" si="1111"/>
        <v/>
      </c>
      <c r="EL592" s="40" t="str">
        <f t="shared" si="1122"/>
        <v/>
      </c>
      <c r="EM592" s="40" t="str">
        <f t="shared" si="1122"/>
        <v/>
      </c>
      <c r="EN592" s="40" t="str">
        <f t="shared" si="1122"/>
        <v/>
      </c>
      <c r="EO592" s="40" t="str">
        <f t="shared" si="1122"/>
        <v/>
      </c>
    </row>
    <row r="593" spans="75:145">
      <c r="BW593" s="40" t="str">
        <f t="shared" si="1126"/>
        <v/>
      </c>
      <c r="BX593" s="40" t="str">
        <f t="shared" si="1124"/>
        <v/>
      </c>
      <c r="BY593" s="40" t="str">
        <f t="shared" si="1124"/>
        <v/>
      </c>
      <c r="BZ593" s="40" t="str">
        <f t="shared" si="1124"/>
        <v/>
      </c>
      <c r="CA593" s="40" t="str">
        <f t="shared" si="1124"/>
        <v/>
      </c>
      <c r="CB593" s="40" t="str">
        <f t="shared" si="1124"/>
        <v/>
      </c>
      <c r="CC593" s="40" t="str">
        <f t="shared" si="1124"/>
        <v/>
      </c>
      <c r="CD593" s="40" t="str">
        <f t="shared" si="1124"/>
        <v/>
      </c>
      <c r="CE593" s="40" t="str">
        <f t="shared" si="1124"/>
        <v/>
      </c>
      <c r="CF593" s="40" t="str">
        <f t="shared" si="1124"/>
        <v/>
      </c>
      <c r="CG593" s="40" t="str">
        <f t="shared" si="1124"/>
        <v/>
      </c>
      <c r="CH593" s="40" t="str">
        <f t="shared" si="1124"/>
        <v/>
      </c>
      <c r="CI593" s="40" t="str">
        <f t="shared" si="1124"/>
        <v/>
      </c>
      <c r="CJ593" s="40" t="str">
        <f t="shared" si="1124"/>
        <v/>
      </c>
      <c r="CK593" s="40" t="str">
        <f t="shared" si="1124"/>
        <v/>
      </c>
      <c r="CL593" s="40" t="str">
        <f t="shared" si="1124"/>
        <v/>
      </c>
      <c r="CM593" s="40" t="str">
        <f t="shared" si="1124"/>
        <v/>
      </c>
      <c r="CN593" s="40" t="str">
        <f t="shared" si="1127"/>
        <v/>
      </c>
      <c r="CO593" s="40" t="str">
        <f t="shared" si="1127"/>
        <v/>
      </c>
      <c r="CP593" s="40" t="str">
        <f t="shared" si="1127"/>
        <v/>
      </c>
      <c r="CQ593" s="40" t="str">
        <f t="shared" si="1127"/>
        <v/>
      </c>
      <c r="CR593" s="40" t="str">
        <f t="shared" si="1127"/>
        <v/>
      </c>
      <c r="CS593" s="40" t="str">
        <f t="shared" si="1127"/>
        <v/>
      </c>
      <c r="CT593" s="40" t="str">
        <f t="shared" si="1127"/>
        <v/>
      </c>
      <c r="CU593" s="40" t="str">
        <f t="shared" si="1127"/>
        <v/>
      </c>
      <c r="CV593" s="40" t="str">
        <f t="shared" si="1125"/>
        <v/>
      </c>
      <c r="CW593" s="40" t="str">
        <f t="shared" si="1125"/>
        <v/>
      </c>
      <c r="CX593" s="40" t="str">
        <f t="shared" si="1125"/>
        <v/>
      </c>
      <c r="CY593" s="40" t="str">
        <f t="shared" si="1125"/>
        <v/>
      </c>
      <c r="CZ593" s="40" t="str">
        <f t="shared" si="1125"/>
        <v/>
      </c>
      <c r="DA593" s="40" t="str">
        <f t="shared" si="1125"/>
        <v/>
      </c>
      <c r="DB593" s="40" t="str">
        <f t="shared" si="1125"/>
        <v/>
      </c>
      <c r="DC593" s="40" t="str">
        <f t="shared" si="1125"/>
        <v/>
      </c>
      <c r="DD593" s="40" t="str">
        <f t="shared" si="1125"/>
        <v/>
      </c>
      <c r="DE593" s="40" t="str">
        <f t="shared" si="1125"/>
        <v/>
      </c>
      <c r="DF593" s="40" t="str">
        <f t="shared" si="1128"/>
        <v/>
      </c>
      <c r="DG593" s="40" t="str">
        <f t="shared" si="1128"/>
        <v/>
      </c>
      <c r="DH593" s="40" t="str">
        <f t="shared" si="1128"/>
        <v/>
      </c>
      <c r="DI593" s="40" t="str">
        <f t="shared" si="1128"/>
        <v/>
      </c>
      <c r="DJ593" s="40" t="str">
        <f t="shared" si="1128"/>
        <v/>
      </c>
      <c r="DK593" s="40" t="str">
        <f t="shared" si="1128"/>
        <v/>
      </c>
      <c r="DL593" s="40" t="str">
        <f t="shared" si="1128"/>
        <v/>
      </c>
      <c r="DM593" s="40" t="str">
        <f t="shared" si="1128"/>
        <v/>
      </c>
      <c r="DN593" s="40" t="str">
        <f t="shared" si="1128"/>
        <v/>
      </c>
      <c r="DO593" s="40" t="str">
        <f t="shared" si="1128"/>
        <v/>
      </c>
      <c r="DP593" s="40" t="str">
        <f t="shared" si="1128"/>
        <v/>
      </c>
      <c r="DQ593" s="40" t="str">
        <f t="shared" si="1120"/>
        <v/>
      </c>
      <c r="DR593" s="40" t="str">
        <f t="shared" si="1120"/>
        <v/>
      </c>
      <c r="DS593" s="40" t="str">
        <f t="shared" si="1115"/>
        <v/>
      </c>
      <c r="DT593" s="40" t="str">
        <f t="shared" si="1115"/>
        <v/>
      </c>
      <c r="DU593" s="40" t="str">
        <f t="shared" si="1115"/>
        <v/>
      </c>
      <c r="DV593" s="40" t="str">
        <f t="shared" si="1115"/>
        <v/>
      </c>
      <c r="DW593" s="40" t="str">
        <f t="shared" si="1115"/>
        <v/>
      </c>
      <c r="DX593" s="40" t="str">
        <f t="shared" si="1115"/>
        <v/>
      </c>
      <c r="DY593" s="40" t="str">
        <f t="shared" si="1123"/>
        <v/>
      </c>
      <c r="DZ593" s="40" t="str">
        <f t="shared" si="1123"/>
        <v/>
      </c>
      <c r="EA593" s="40" t="str">
        <f t="shared" si="1123"/>
        <v/>
      </c>
      <c r="EB593" s="40" t="str">
        <f t="shared" si="1123"/>
        <v/>
      </c>
      <c r="EC593" s="40" t="str">
        <f t="shared" si="1123"/>
        <v/>
      </c>
      <c r="ED593" s="40" t="str">
        <f t="shared" si="1123"/>
        <v/>
      </c>
      <c r="EE593" s="40" t="str">
        <f t="shared" si="1123"/>
        <v/>
      </c>
      <c r="EF593" s="40" t="str">
        <f t="shared" si="1123"/>
        <v/>
      </c>
      <c r="EG593" s="40" t="str">
        <f t="shared" si="1123"/>
        <v/>
      </c>
      <c r="EH593" s="40" t="str">
        <f t="shared" si="1111"/>
        <v/>
      </c>
      <c r="EI593" s="40" t="str">
        <f t="shared" si="1111"/>
        <v/>
      </c>
      <c r="EJ593" s="40" t="str">
        <f t="shared" si="1111"/>
        <v/>
      </c>
      <c r="EK593" s="40" t="str">
        <f t="shared" si="1111"/>
        <v/>
      </c>
      <c r="EL593" s="40" t="str">
        <f t="shared" si="1122"/>
        <v/>
      </c>
      <c r="EM593" s="40" t="str">
        <f t="shared" si="1122"/>
        <v/>
      </c>
      <c r="EN593" s="40" t="str">
        <f t="shared" si="1122"/>
        <v/>
      </c>
      <c r="EO593" s="40" t="str">
        <f t="shared" si="1122"/>
        <v/>
      </c>
    </row>
    <row r="594" spans="75:145">
      <c r="BW594" s="40" t="str">
        <f t="shared" si="1126"/>
        <v/>
      </c>
      <c r="BX594" s="40" t="str">
        <f t="shared" si="1124"/>
        <v/>
      </c>
      <c r="BY594" s="40" t="str">
        <f t="shared" si="1124"/>
        <v/>
      </c>
      <c r="BZ594" s="40" t="str">
        <f t="shared" si="1124"/>
        <v/>
      </c>
      <c r="CA594" s="40" t="str">
        <f t="shared" si="1124"/>
        <v/>
      </c>
      <c r="CB594" s="40" t="str">
        <f t="shared" si="1124"/>
        <v/>
      </c>
      <c r="CC594" s="40" t="str">
        <f t="shared" si="1124"/>
        <v/>
      </c>
      <c r="CD594" s="40" t="str">
        <f t="shared" si="1124"/>
        <v/>
      </c>
      <c r="CE594" s="40" t="str">
        <f t="shared" si="1124"/>
        <v/>
      </c>
      <c r="CF594" s="40" t="str">
        <f t="shared" si="1124"/>
        <v/>
      </c>
      <c r="CG594" s="40" t="str">
        <f t="shared" si="1124"/>
        <v/>
      </c>
      <c r="CH594" s="40" t="str">
        <f t="shared" si="1124"/>
        <v/>
      </c>
      <c r="CI594" s="40" t="str">
        <f t="shared" si="1124"/>
        <v/>
      </c>
      <c r="CJ594" s="40" t="str">
        <f t="shared" si="1124"/>
        <v/>
      </c>
      <c r="CK594" s="40" t="str">
        <f t="shared" si="1124"/>
        <v/>
      </c>
      <c r="CL594" s="40" t="str">
        <f t="shared" si="1124"/>
        <v/>
      </c>
      <c r="CM594" s="40" t="str">
        <f t="shared" si="1124"/>
        <v/>
      </c>
      <c r="CN594" s="40" t="str">
        <f t="shared" si="1127"/>
        <v/>
      </c>
      <c r="CO594" s="40" t="str">
        <f t="shared" si="1127"/>
        <v/>
      </c>
      <c r="CP594" s="40" t="str">
        <f t="shared" si="1127"/>
        <v/>
      </c>
      <c r="CQ594" s="40" t="str">
        <f t="shared" si="1127"/>
        <v/>
      </c>
      <c r="CR594" s="40" t="str">
        <f t="shared" si="1127"/>
        <v/>
      </c>
      <c r="CS594" s="40" t="str">
        <f t="shared" si="1127"/>
        <v/>
      </c>
      <c r="CT594" s="40" t="str">
        <f t="shared" si="1127"/>
        <v/>
      </c>
      <c r="CU594" s="40" t="str">
        <f t="shared" si="1127"/>
        <v/>
      </c>
      <c r="CV594" s="40" t="str">
        <f t="shared" si="1125"/>
        <v/>
      </c>
      <c r="CW594" s="40" t="str">
        <f t="shared" si="1125"/>
        <v/>
      </c>
      <c r="CX594" s="40" t="str">
        <f t="shared" si="1125"/>
        <v/>
      </c>
      <c r="CY594" s="40" t="str">
        <f t="shared" si="1125"/>
        <v/>
      </c>
      <c r="CZ594" s="40" t="str">
        <f t="shared" si="1125"/>
        <v/>
      </c>
      <c r="DA594" s="40" t="str">
        <f t="shared" si="1125"/>
        <v/>
      </c>
      <c r="DB594" s="40" t="str">
        <f t="shared" si="1125"/>
        <v/>
      </c>
      <c r="DC594" s="40" t="str">
        <f t="shared" si="1125"/>
        <v/>
      </c>
      <c r="DD594" s="40" t="str">
        <f t="shared" si="1125"/>
        <v/>
      </c>
      <c r="DE594" s="40" t="str">
        <f t="shared" si="1125"/>
        <v/>
      </c>
      <c r="DF594" s="40" t="str">
        <f t="shared" si="1128"/>
        <v/>
      </c>
      <c r="DG594" s="40" t="str">
        <f t="shared" si="1128"/>
        <v/>
      </c>
      <c r="DH594" s="40" t="str">
        <f t="shared" si="1128"/>
        <v/>
      </c>
      <c r="DI594" s="40" t="str">
        <f t="shared" si="1128"/>
        <v/>
      </c>
      <c r="DJ594" s="40" t="str">
        <f t="shared" si="1128"/>
        <v/>
      </c>
      <c r="DK594" s="40" t="str">
        <f t="shared" si="1128"/>
        <v/>
      </c>
      <c r="DL594" s="40" t="str">
        <f t="shared" si="1128"/>
        <v/>
      </c>
      <c r="DM594" s="40" t="str">
        <f t="shared" si="1128"/>
        <v/>
      </c>
      <c r="DN594" s="40" t="str">
        <f t="shared" si="1128"/>
        <v/>
      </c>
      <c r="DO594" s="40" t="str">
        <f t="shared" si="1128"/>
        <v/>
      </c>
      <c r="DP594" s="40" t="str">
        <f t="shared" si="1128"/>
        <v/>
      </c>
      <c r="DQ594" s="40" t="str">
        <f t="shared" si="1120"/>
        <v/>
      </c>
      <c r="DR594" s="40" t="str">
        <f t="shared" si="1120"/>
        <v/>
      </c>
      <c r="DS594" s="40" t="str">
        <f t="shared" si="1115"/>
        <v/>
      </c>
      <c r="DT594" s="40" t="str">
        <f t="shared" si="1115"/>
        <v/>
      </c>
      <c r="DU594" s="40" t="str">
        <f t="shared" si="1115"/>
        <v/>
      </c>
      <c r="DV594" s="40" t="str">
        <f t="shared" si="1115"/>
        <v/>
      </c>
      <c r="DW594" s="40" t="str">
        <f t="shared" si="1115"/>
        <v/>
      </c>
      <c r="DX594" s="40" t="str">
        <f t="shared" si="1115"/>
        <v/>
      </c>
      <c r="DY594" s="40" t="str">
        <f t="shared" si="1123"/>
        <v/>
      </c>
      <c r="DZ594" s="40" t="str">
        <f t="shared" si="1123"/>
        <v/>
      </c>
      <c r="EA594" s="40" t="str">
        <f t="shared" si="1123"/>
        <v/>
      </c>
      <c r="EB594" s="40" t="str">
        <f t="shared" si="1123"/>
        <v/>
      </c>
      <c r="EC594" s="40" t="str">
        <f t="shared" si="1123"/>
        <v/>
      </c>
      <c r="ED594" s="40" t="str">
        <f t="shared" si="1123"/>
        <v/>
      </c>
      <c r="EE594" s="40" t="str">
        <f t="shared" si="1123"/>
        <v/>
      </c>
      <c r="EF594" s="40" t="str">
        <f t="shared" si="1123"/>
        <v/>
      </c>
      <c r="EG594" s="40" t="str">
        <f t="shared" si="1123"/>
        <v/>
      </c>
      <c r="EH594" s="40" t="str">
        <f t="shared" si="1111"/>
        <v/>
      </c>
      <c r="EI594" s="40" t="str">
        <f t="shared" si="1111"/>
        <v/>
      </c>
      <c r="EJ594" s="40" t="str">
        <f t="shared" si="1111"/>
        <v/>
      </c>
      <c r="EK594" s="40" t="str">
        <f t="shared" si="1111"/>
        <v/>
      </c>
      <c r="EL594" s="40" t="str">
        <f t="shared" si="1122"/>
        <v/>
      </c>
      <c r="EM594" s="40" t="str">
        <f t="shared" si="1122"/>
        <v/>
      </c>
      <c r="EN594" s="40" t="str">
        <f t="shared" si="1122"/>
        <v/>
      </c>
      <c r="EO594" s="40" t="str">
        <f t="shared" si="1122"/>
        <v/>
      </c>
    </row>
    <row r="595" spans="75:145">
      <c r="BW595" s="40" t="str">
        <f t="shared" si="1126"/>
        <v/>
      </c>
      <c r="BX595" s="40" t="str">
        <f t="shared" si="1124"/>
        <v/>
      </c>
      <c r="BY595" s="40" t="str">
        <f t="shared" si="1124"/>
        <v/>
      </c>
      <c r="BZ595" s="40" t="str">
        <f t="shared" si="1124"/>
        <v/>
      </c>
      <c r="CA595" s="40" t="str">
        <f t="shared" si="1124"/>
        <v/>
      </c>
      <c r="CB595" s="40" t="str">
        <f t="shared" si="1124"/>
        <v/>
      </c>
      <c r="CC595" s="40" t="str">
        <f t="shared" si="1124"/>
        <v/>
      </c>
      <c r="CD595" s="40" t="str">
        <f t="shared" si="1124"/>
        <v/>
      </c>
      <c r="CE595" s="40" t="str">
        <f t="shared" si="1124"/>
        <v/>
      </c>
      <c r="CF595" s="40" t="str">
        <f t="shared" si="1124"/>
        <v/>
      </c>
      <c r="CG595" s="40" t="str">
        <f t="shared" si="1124"/>
        <v/>
      </c>
      <c r="CH595" s="40" t="str">
        <f t="shared" si="1124"/>
        <v/>
      </c>
      <c r="CI595" s="40" t="str">
        <f t="shared" si="1124"/>
        <v/>
      </c>
      <c r="CJ595" s="40" t="str">
        <f t="shared" si="1124"/>
        <v/>
      </c>
      <c r="CK595" s="40" t="str">
        <f t="shared" si="1124"/>
        <v/>
      </c>
      <c r="CL595" s="40" t="str">
        <f t="shared" si="1124"/>
        <v/>
      </c>
      <c r="CM595" s="40" t="str">
        <f t="shared" si="1124"/>
        <v/>
      </c>
      <c r="CN595" s="40" t="str">
        <f t="shared" si="1127"/>
        <v/>
      </c>
      <c r="CO595" s="40" t="str">
        <f t="shared" si="1127"/>
        <v/>
      </c>
      <c r="CP595" s="40" t="str">
        <f t="shared" si="1127"/>
        <v/>
      </c>
      <c r="CQ595" s="40" t="str">
        <f t="shared" si="1127"/>
        <v/>
      </c>
      <c r="CR595" s="40" t="str">
        <f t="shared" si="1127"/>
        <v/>
      </c>
      <c r="CS595" s="40" t="str">
        <f t="shared" si="1127"/>
        <v/>
      </c>
      <c r="CT595" s="40" t="str">
        <f t="shared" si="1127"/>
        <v/>
      </c>
      <c r="CU595" s="40" t="str">
        <f t="shared" si="1127"/>
        <v/>
      </c>
      <c r="CV595" s="40" t="str">
        <f t="shared" si="1125"/>
        <v/>
      </c>
      <c r="CW595" s="40" t="str">
        <f t="shared" si="1125"/>
        <v/>
      </c>
      <c r="CX595" s="40" t="str">
        <f t="shared" si="1125"/>
        <v/>
      </c>
      <c r="CY595" s="40" t="str">
        <f t="shared" si="1125"/>
        <v/>
      </c>
      <c r="CZ595" s="40" t="str">
        <f t="shared" si="1125"/>
        <v/>
      </c>
      <c r="DA595" s="40" t="str">
        <f t="shared" si="1125"/>
        <v/>
      </c>
      <c r="DB595" s="40" t="str">
        <f t="shared" si="1125"/>
        <v/>
      </c>
      <c r="DC595" s="40" t="str">
        <f t="shared" si="1125"/>
        <v/>
      </c>
      <c r="DD595" s="40" t="str">
        <f t="shared" si="1125"/>
        <v/>
      </c>
      <c r="DE595" s="40" t="str">
        <f t="shared" si="1125"/>
        <v/>
      </c>
      <c r="DF595" s="40" t="str">
        <f t="shared" si="1128"/>
        <v/>
      </c>
      <c r="DG595" s="40" t="str">
        <f t="shared" si="1128"/>
        <v/>
      </c>
      <c r="DH595" s="40" t="str">
        <f t="shared" si="1128"/>
        <v/>
      </c>
      <c r="DI595" s="40" t="str">
        <f t="shared" si="1128"/>
        <v/>
      </c>
      <c r="DJ595" s="40" t="str">
        <f t="shared" si="1128"/>
        <v/>
      </c>
      <c r="DK595" s="40" t="str">
        <f t="shared" si="1128"/>
        <v/>
      </c>
      <c r="DL595" s="40" t="str">
        <f t="shared" si="1128"/>
        <v/>
      </c>
      <c r="DM595" s="40" t="str">
        <f t="shared" si="1128"/>
        <v/>
      </c>
      <c r="DN595" s="40" t="str">
        <f t="shared" si="1128"/>
        <v/>
      </c>
      <c r="DO595" s="40" t="str">
        <f t="shared" si="1128"/>
        <v/>
      </c>
      <c r="DP595" s="40" t="str">
        <f t="shared" si="1128"/>
        <v/>
      </c>
      <c r="DQ595" s="40" t="str">
        <f t="shared" si="1120"/>
        <v/>
      </c>
      <c r="DR595" s="40" t="str">
        <f t="shared" si="1120"/>
        <v/>
      </c>
      <c r="DS595" s="40" t="str">
        <f t="shared" si="1115"/>
        <v/>
      </c>
      <c r="DT595" s="40" t="str">
        <f t="shared" si="1115"/>
        <v/>
      </c>
      <c r="DU595" s="40" t="str">
        <f t="shared" si="1115"/>
        <v/>
      </c>
      <c r="DV595" s="40" t="str">
        <f t="shared" si="1115"/>
        <v/>
      </c>
      <c r="DW595" s="40" t="str">
        <f t="shared" si="1115"/>
        <v/>
      </c>
      <c r="DX595" s="40" t="str">
        <f t="shared" si="1115"/>
        <v/>
      </c>
      <c r="DY595" s="40" t="str">
        <f t="shared" si="1115"/>
        <v/>
      </c>
      <c r="DZ595" s="40" t="str">
        <f t="shared" si="1115"/>
        <v/>
      </c>
      <c r="EA595" s="40" t="str">
        <f t="shared" si="1115"/>
        <v/>
      </c>
      <c r="EB595" s="40" t="str">
        <f t="shared" si="1115"/>
        <v/>
      </c>
      <c r="EC595" s="40" t="str">
        <f t="shared" si="1115"/>
        <v/>
      </c>
      <c r="ED595" s="40" t="str">
        <f t="shared" si="1115"/>
        <v/>
      </c>
      <c r="EE595" s="40" t="str">
        <f t="shared" si="1115"/>
        <v/>
      </c>
      <c r="EF595" s="40" t="str">
        <f t="shared" si="1115"/>
        <v/>
      </c>
      <c r="EG595" s="40" t="str">
        <f t="shared" si="1115"/>
        <v/>
      </c>
      <c r="EH595" s="40" t="str">
        <f t="shared" si="1111"/>
        <v/>
      </c>
      <c r="EI595" s="40" t="str">
        <f t="shared" si="1111"/>
        <v/>
      </c>
      <c r="EJ595" s="40" t="str">
        <f t="shared" si="1111"/>
        <v/>
      </c>
      <c r="EK595" s="40" t="str">
        <f t="shared" si="1111"/>
        <v/>
      </c>
      <c r="EL595" s="40" t="str">
        <f t="shared" si="1122"/>
        <v/>
      </c>
      <c r="EM595" s="40" t="str">
        <f t="shared" si="1122"/>
        <v/>
      </c>
      <c r="EN595" s="40" t="str">
        <f t="shared" si="1122"/>
        <v/>
      </c>
      <c r="EO595" s="40" t="str">
        <f t="shared" si="1122"/>
        <v/>
      </c>
    </row>
    <row r="596" spans="75:145">
      <c r="BW596" s="40" t="str">
        <f t="shared" si="1126"/>
        <v/>
      </c>
      <c r="BX596" s="40" t="str">
        <f t="shared" si="1124"/>
        <v/>
      </c>
      <c r="BY596" s="40" t="str">
        <f t="shared" si="1124"/>
        <v/>
      </c>
      <c r="BZ596" s="40" t="str">
        <f t="shared" si="1124"/>
        <v/>
      </c>
      <c r="CA596" s="40" t="str">
        <f t="shared" si="1124"/>
        <v/>
      </c>
      <c r="CB596" s="40" t="str">
        <f t="shared" si="1124"/>
        <v/>
      </c>
      <c r="CC596" s="40" t="str">
        <f t="shared" si="1124"/>
        <v/>
      </c>
      <c r="CD596" s="40" t="str">
        <f t="shared" si="1124"/>
        <v/>
      </c>
      <c r="CE596" s="40" t="str">
        <f t="shared" si="1124"/>
        <v/>
      </c>
      <c r="CF596" s="40" t="str">
        <f t="shared" si="1124"/>
        <v/>
      </c>
      <c r="CG596" s="40" t="str">
        <f t="shared" si="1124"/>
        <v/>
      </c>
      <c r="CH596" s="40" t="str">
        <f t="shared" si="1124"/>
        <v/>
      </c>
      <c r="CI596" s="40" t="str">
        <f t="shared" si="1124"/>
        <v/>
      </c>
      <c r="CJ596" s="40" t="str">
        <f t="shared" si="1124"/>
        <v/>
      </c>
      <c r="CK596" s="40" t="str">
        <f t="shared" si="1124"/>
        <v/>
      </c>
      <c r="CL596" s="40" t="str">
        <f t="shared" si="1124"/>
        <v/>
      </c>
      <c r="CM596" s="40" t="str">
        <f t="shared" si="1124"/>
        <v/>
      </c>
      <c r="CN596" s="40" t="str">
        <f t="shared" si="1127"/>
        <v/>
      </c>
      <c r="CO596" s="40" t="str">
        <f t="shared" si="1127"/>
        <v/>
      </c>
      <c r="CP596" s="40" t="str">
        <f t="shared" si="1127"/>
        <v/>
      </c>
      <c r="CQ596" s="40" t="str">
        <f t="shared" si="1127"/>
        <v/>
      </c>
      <c r="CR596" s="40" t="str">
        <f t="shared" si="1127"/>
        <v/>
      </c>
      <c r="CS596" s="40" t="str">
        <f t="shared" si="1127"/>
        <v/>
      </c>
      <c r="CT596" s="40" t="str">
        <f t="shared" si="1127"/>
        <v/>
      </c>
      <c r="CU596" s="40" t="str">
        <f t="shared" si="1127"/>
        <v/>
      </c>
      <c r="CV596" s="40" t="str">
        <f t="shared" si="1125"/>
        <v/>
      </c>
      <c r="CW596" s="40" t="str">
        <f t="shared" si="1125"/>
        <v/>
      </c>
      <c r="CX596" s="40" t="str">
        <f t="shared" si="1125"/>
        <v/>
      </c>
      <c r="CY596" s="40" t="str">
        <f t="shared" si="1125"/>
        <v/>
      </c>
      <c r="CZ596" s="40" t="str">
        <f t="shared" si="1125"/>
        <v/>
      </c>
      <c r="DA596" s="40" t="str">
        <f t="shared" si="1125"/>
        <v/>
      </c>
      <c r="DB596" s="40" t="str">
        <f t="shared" si="1125"/>
        <v/>
      </c>
      <c r="DC596" s="40" t="str">
        <f t="shared" si="1125"/>
        <v/>
      </c>
      <c r="DD596" s="40" t="str">
        <f t="shared" si="1125"/>
        <v/>
      </c>
      <c r="DE596" s="40" t="str">
        <f t="shared" si="1125"/>
        <v/>
      </c>
      <c r="DF596" s="40" t="str">
        <f t="shared" si="1128"/>
        <v/>
      </c>
      <c r="DG596" s="40" t="str">
        <f t="shared" si="1128"/>
        <v/>
      </c>
      <c r="DH596" s="40" t="str">
        <f t="shared" si="1128"/>
        <v/>
      </c>
      <c r="DI596" s="40" t="str">
        <f t="shared" si="1128"/>
        <v/>
      </c>
      <c r="DJ596" s="40" t="str">
        <f t="shared" si="1128"/>
        <v/>
      </c>
      <c r="DK596" s="40" t="str">
        <f t="shared" si="1128"/>
        <v/>
      </c>
      <c r="DL596" s="40" t="str">
        <f t="shared" si="1128"/>
        <v/>
      </c>
      <c r="DM596" s="40" t="str">
        <f t="shared" si="1128"/>
        <v/>
      </c>
      <c r="DN596" s="40" t="str">
        <f t="shared" si="1128"/>
        <v/>
      </c>
      <c r="DO596" s="40" t="str">
        <f t="shared" si="1128"/>
        <v/>
      </c>
      <c r="DP596" s="40" t="str">
        <f t="shared" si="1128"/>
        <v/>
      </c>
      <c r="DQ596" s="40" t="str">
        <f t="shared" si="1120"/>
        <v/>
      </c>
      <c r="DR596" s="40" t="str">
        <f t="shared" si="1120"/>
        <v/>
      </c>
      <c r="DS596" s="40" t="str">
        <f t="shared" si="1115"/>
        <v/>
      </c>
      <c r="DT596" s="40" t="str">
        <f t="shared" si="1115"/>
        <v/>
      </c>
      <c r="DU596" s="40" t="str">
        <f t="shared" si="1115"/>
        <v/>
      </c>
      <c r="DV596" s="40" t="str">
        <f t="shared" si="1115"/>
        <v/>
      </c>
      <c r="DW596" s="40" t="str">
        <f t="shared" si="1115"/>
        <v/>
      </c>
      <c r="DX596" s="40" t="str">
        <f t="shared" si="1115"/>
        <v/>
      </c>
      <c r="DY596" s="40" t="str">
        <f t="shared" si="1115"/>
        <v/>
      </c>
      <c r="DZ596" s="40" t="str">
        <f t="shared" si="1115"/>
        <v/>
      </c>
      <c r="EA596" s="40" t="str">
        <f t="shared" si="1115"/>
        <v/>
      </c>
      <c r="EB596" s="40" t="str">
        <f t="shared" si="1115"/>
        <v/>
      </c>
      <c r="EC596" s="40" t="str">
        <f t="shared" si="1115"/>
        <v/>
      </c>
      <c r="ED596" s="40" t="str">
        <f t="shared" si="1115"/>
        <v/>
      </c>
      <c r="EE596" s="40" t="str">
        <f t="shared" si="1115"/>
        <v/>
      </c>
      <c r="EF596" s="40" t="str">
        <f t="shared" si="1115"/>
        <v/>
      </c>
      <c r="EG596" s="40" t="str">
        <f t="shared" si="1115"/>
        <v/>
      </c>
      <c r="EH596" s="40" t="str">
        <f t="shared" si="1111"/>
        <v/>
      </c>
      <c r="EI596" s="40" t="str">
        <f t="shared" si="1111"/>
        <v/>
      </c>
      <c r="EJ596" s="40" t="str">
        <f t="shared" si="1111"/>
        <v/>
      </c>
      <c r="EK596" s="40" t="str">
        <f t="shared" si="1111"/>
        <v/>
      </c>
      <c r="EL596" s="40" t="str">
        <f t="shared" si="1122"/>
        <v/>
      </c>
      <c r="EM596" s="40" t="str">
        <f t="shared" si="1122"/>
        <v/>
      </c>
      <c r="EN596" s="40" t="str">
        <f t="shared" si="1122"/>
        <v/>
      </c>
      <c r="EO596" s="40" t="str">
        <f t="shared" si="1122"/>
        <v/>
      </c>
    </row>
    <row r="597" spans="75:145">
      <c r="BW597" s="40" t="str">
        <f t="shared" si="1126"/>
        <v/>
      </c>
      <c r="BX597" s="40" t="str">
        <f t="shared" si="1124"/>
        <v/>
      </c>
      <c r="BY597" s="40" t="str">
        <f t="shared" si="1124"/>
        <v/>
      </c>
      <c r="BZ597" s="40" t="str">
        <f t="shared" si="1124"/>
        <v/>
      </c>
      <c r="CA597" s="40" t="str">
        <f t="shared" si="1124"/>
        <v/>
      </c>
      <c r="CB597" s="40" t="str">
        <f t="shared" si="1124"/>
        <v/>
      </c>
      <c r="CC597" s="40" t="str">
        <f t="shared" si="1124"/>
        <v/>
      </c>
      <c r="CD597" s="40" t="str">
        <f t="shared" si="1124"/>
        <v/>
      </c>
      <c r="CE597" s="40" t="str">
        <f t="shared" si="1124"/>
        <v/>
      </c>
      <c r="CF597" s="40" t="str">
        <f t="shared" si="1124"/>
        <v/>
      </c>
      <c r="CG597" s="40" t="str">
        <f t="shared" si="1124"/>
        <v/>
      </c>
      <c r="CH597" s="40" t="str">
        <f t="shared" si="1124"/>
        <v/>
      </c>
      <c r="CI597" s="40" t="str">
        <f t="shared" si="1124"/>
        <v/>
      </c>
      <c r="CJ597" s="40" t="str">
        <f t="shared" si="1124"/>
        <v/>
      </c>
      <c r="CK597" s="40" t="str">
        <f t="shared" si="1124"/>
        <v/>
      </c>
      <c r="CL597" s="40" t="str">
        <f t="shared" si="1124"/>
        <v/>
      </c>
      <c r="CM597" s="40" t="str">
        <f t="shared" si="1124"/>
        <v/>
      </c>
      <c r="CN597" s="40" t="str">
        <f t="shared" si="1127"/>
        <v/>
      </c>
      <c r="CO597" s="40" t="str">
        <f t="shared" si="1127"/>
        <v/>
      </c>
      <c r="CP597" s="40" t="str">
        <f t="shared" si="1127"/>
        <v/>
      </c>
      <c r="CQ597" s="40" t="str">
        <f t="shared" si="1127"/>
        <v/>
      </c>
      <c r="CR597" s="40" t="str">
        <f t="shared" si="1127"/>
        <v/>
      </c>
      <c r="CS597" s="40" t="str">
        <f t="shared" si="1127"/>
        <v/>
      </c>
      <c r="CT597" s="40" t="str">
        <f t="shared" si="1127"/>
        <v/>
      </c>
      <c r="CU597" s="40" t="str">
        <f t="shared" si="1127"/>
        <v/>
      </c>
      <c r="CV597" s="40" t="str">
        <f t="shared" si="1125"/>
        <v/>
      </c>
      <c r="CW597" s="40" t="str">
        <f t="shared" si="1125"/>
        <v/>
      </c>
      <c r="CX597" s="40" t="str">
        <f t="shared" si="1125"/>
        <v/>
      </c>
      <c r="CY597" s="40" t="str">
        <f t="shared" si="1125"/>
        <v/>
      </c>
      <c r="CZ597" s="40" t="str">
        <f t="shared" si="1125"/>
        <v/>
      </c>
      <c r="DA597" s="40" t="str">
        <f t="shared" si="1125"/>
        <v/>
      </c>
      <c r="DB597" s="40" t="str">
        <f t="shared" si="1125"/>
        <v/>
      </c>
      <c r="DC597" s="40" t="str">
        <f t="shared" si="1125"/>
        <v/>
      </c>
      <c r="DD597" s="40" t="str">
        <f t="shared" si="1125"/>
        <v/>
      </c>
      <c r="DE597" s="40" t="str">
        <f t="shared" si="1125"/>
        <v/>
      </c>
      <c r="DF597" s="40" t="str">
        <f t="shared" si="1128"/>
        <v/>
      </c>
      <c r="DG597" s="40" t="str">
        <f t="shared" si="1128"/>
        <v/>
      </c>
      <c r="DH597" s="40" t="str">
        <f t="shared" si="1128"/>
        <v/>
      </c>
      <c r="DI597" s="40" t="str">
        <f t="shared" si="1128"/>
        <v/>
      </c>
      <c r="DJ597" s="40" t="str">
        <f t="shared" si="1128"/>
        <v/>
      </c>
      <c r="DK597" s="40" t="str">
        <f t="shared" si="1128"/>
        <v/>
      </c>
      <c r="DL597" s="40" t="str">
        <f t="shared" si="1128"/>
        <v/>
      </c>
      <c r="DM597" s="40" t="str">
        <f t="shared" si="1128"/>
        <v/>
      </c>
      <c r="DN597" s="40" t="str">
        <f t="shared" si="1128"/>
        <v/>
      </c>
      <c r="DO597" s="40" t="str">
        <f t="shared" si="1128"/>
        <v/>
      </c>
      <c r="DP597" s="40" t="str">
        <f t="shared" si="1128"/>
        <v/>
      </c>
      <c r="DQ597" s="40" t="str">
        <f t="shared" si="1120"/>
        <v/>
      </c>
      <c r="DR597" s="40" t="str">
        <f t="shared" si="1120"/>
        <v/>
      </c>
      <c r="DS597" s="40" t="str">
        <f t="shared" si="1115"/>
        <v/>
      </c>
      <c r="DT597" s="40" t="str">
        <f t="shared" si="1115"/>
        <v/>
      </c>
      <c r="DU597" s="40" t="str">
        <f t="shared" si="1115"/>
        <v/>
      </c>
      <c r="DV597" s="40" t="str">
        <f t="shared" si="1115"/>
        <v/>
      </c>
      <c r="DW597" s="40" t="str">
        <f t="shared" si="1115"/>
        <v/>
      </c>
      <c r="DX597" s="40" t="str">
        <f t="shared" si="1115"/>
        <v/>
      </c>
      <c r="DY597" s="40" t="str">
        <f t="shared" si="1115"/>
        <v/>
      </c>
      <c r="DZ597" s="40" t="str">
        <f t="shared" si="1115"/>
        <v/>
      </c>
      <c r="EA597" s="40" t="str">
        <f t="shared" si="1115"/>
        <v/>
      </c>
      <c r="EB597" s="40" t="str">
        <f t="shared" si="1115"/>
        <v/>
      </c>
      <c r="EC597" s="40" t="str">
        <f t="shared" si="1115"/>
        <v/>
      </c>
      <c r="ED597" s="40" t="str">
        <f t="shared" si="1115"/>
        <v/>
      </c>
      <c r="EE597" s="40" t="str">
        <f t="shared" si="1115"/>
        <v/>
      </c>
      <c r="EF597" s="40" t="str">
        <f t="shared" si="1115"/>
        <v/>
      </c>
      <c r="EG597" s="40" t="str">
        <f t="shared" si="1115"/>
        <v/>
      </c>
      <c r="EH597" s="40" t="str">
        <f t="shared" si="1111"/>
        <v/>
      </c>
      <c r="EI597" s="40" t="str">
        <f t="shared" si="1111"/>
        <v/>
      </c>
      <c r="EJ597" s="40" t="str">
        <f t="shared" si="1111"/>
        <v/>
      </c>
      <c r="EK597" s="40" t="str">
        <f t="shared" si="1111"/>
        <v/>
      </c>
      <c r="EL597" s="40" t="str">
        <f t="shared" si="1122"/>
        <v/>
      </c>
      <c r="EM597" s="40" t="str">
        <f t="shared" si="1122"/>
        <v/>
      </c>
      <c r="EN597" s="40" t="str">
        <f t="shared" si="1122"/>
        <v/>
      </c>
      <c r="EO597" s="40" t="str">
        <f t="shared" si="1122"/>
        <v/>
      </c>
    </row>
    <row r="598" spans="75:145">
      <c r="BW598" s="40" t="str">
        <f t="shared" si="1126"/>
        <v/>
      </c>
      <c r="BX598" s="40" t="str">
        <f t="shared" si="1124"/>
        <v/>
      </c>
      <c r="BY598" s="40" t="str">
        <f t="shared" si="1124"/>
        <v/>
      </c>
      <c r="BZ598" s="40" t="str">
        <f t="shared" si="1124"/>
        <v/>
      </c>
      <c r="CA598" s="40" t="str">
        <f t="shared" si="1124"/>
        <v/>
      </c>
      <c r="CB598" s="40" t="str">
        <f t="shared" si="1124"/>
        <v/>
      </c>
      <c r="CC598" s="40" t="str">
        <f t="shared" si="1124"/>
        <v/>
      </c>
      <c r="CD598" s="40" t="str">
        <f t="shared" si="1124"/>
        <v/>
      </c>
      <c r="CE598" s="40" t="str">
        <f t="shared" si="1124"/>
        <v/>
      </c>
      <c r="CF598" s="40" t="str">
        <f t="shared" si="1124"/>
        <v/>
      </c>
      <c r="CG598" s="40" t="str">
        <f t="shared" si="1124"/>
        <v/>
      </c>
      <c r="CH598" s="40" t="str">
        <f t="shared" si="1124"/>
        <v/>
      </c>
      <c r="CI598" s="40" t="str">
        <f t="shared" si="1124"/>
        <v/>
      </c>
      <c r="CJ598" s="40" t="str">
        <f t="shared" si="1124"/>
        <v/>
      </c>
      <c r="CK598" s="40" t="str">
        <f t="shared" si="1124"/>
        <v/>
      </c>
      <c r="CL598" s="40" t="str">
        <f t="shared" si="1124"/>
        <v/>
      </c>
      <c r="CM598" s="40" t="str">
        <f t="shared" si="1124"/>
        <v/>
      </c>
      <c r="CN598" s="40" t="str">
        <f t="shared" si="1127"/>
        <v/>
      </c>
      <c r="CO598" s="40" t="str">
        <f t="shared" si="1127"/>
        <v/>
      </c>
      <c r="CP598" s="40" t="str">
        <f t="shared" si="1127"/>
        <v/>
      </c>
      <c r="CQ598" s="40" t="str">
        <f t="shared" si="1127"/>
        <v/>
      </c>
      <c r="CR598" s="40" t="str">
        <f t="shared" si="1127"/>
        <v/>
      </c>
      <c r="CS598" s="40" t="str">
        <f t="shared" si="1127"/>
        <v/>
      </c>
      <c r="CT598" s="40" t="str">
        <f t="shared" si="1127"/>
        <v/>
      </c>
      <c r="CU598" s="40" t="str">
        <f t="shared" si="1127"/>
        <v/>
      </c>
      <c r="CV598" s="40" t="str">
        <f t="shared" si="1125"/>
        <v/>
      </c>
      <c r="CW598" s="40" t="str">
        <f t="shared" si="1125"/>
        <v/>
      </c>
      <c r="CX598" s="40" t="str">
        <f t="shared" si="1125"/>
        <v/>
      </c>
      <c r="CY598" s="40" t="str">
        <f t="shared" si="1125"/>
        <v/>
      </c>
      <c r="CZ598" s="40" t="str">
        <f t="shared" si="1125"/>
        <v/>
      </c>
      <c r="DA598" s="40" t="str">
        <f t="shared" si="1125"/>
        <v/>
      </c>
      <c r="DB598" s="40" t="str">
        <f t="shared" si="1125"/>
        <v/>
      </c>
      <c r="DC598" s="40" t="str">
        <f t="shared" si="1125"/>
        <v/>
      </c>
      <c r="DD598" s="40" t="str">
        <f t="shared" si="1125"/>
        <v/>
      </c>
      <c r="DE598" s="40" t="str">
        <f t="shared" si="1125"/>
        <v/>
      </c>
      <c r="DF598" s="40" t="str">
        <f t="shared" si="1128"/>
        <v/>
      </c>
      <c r="DG598" s="40" t="str">
        <f t="shared" si="1128"/>
        <v/>
      </c>
      <c r="DH598" s="40" t="str">
        <f t="shared" si="1128"/>
        <v/>
      </c>
      <c r="DI598" s="40" t="str">
        <f t="shared" si="1128"/>
        <v/>
      </c>
      <c r="DJ598" s="40" t="str">
        <f t="shared" si="1128"/>
        <v/>
      </c>
      <c r="DK598" s="40" t="str">
        <f t="shared" si="1128"/>
        <v/>
      </c>
      <c r="DL598" s="40" t="str">
        <f t="shared" si="1128"/>
        <v/>
      </c>
      <c r="DM598" s="40" t="str">
        <f t="shared" si="1128"/>
        <v/>
      </c>
      <c r="DN598" s="40" t="str">
        <f t="shared" si="1128"/>
        <v/>
      </c>
      <c r="DO598" s="40" t="str">
        <f t="shared" si="1128"/>
        <v/>
      </c>
      <c r="DP598" s="40" t="str">
        <f t="shared" si="1128"/>
        <v/>
      </c>
      <c r="DQ598" s="40" t="str">
        <f t="shared" si="1120"/>
        <v/>
      </c>
      <c r="DR598" s="40" t="str">
        <f t="shared" si="1120"/>
        <v/>
      </c>
      <c r="DS598" s="40" t="str">
        <f t="shared" si="1115"/>
        <v/>
      </c>
      <c r="DT598" s="40" t="str">
        <f t="shared" si="1115"/>
        <v/>
      </c>
      <c r="DU598" s="40" t="str">
        <f t="shared" si="1115"/>
        <v/>
      </c>
      <c r="DV598" s="40" t="str">
        <f t="shared" si="1115"/>
        <v/>
      </c>
      <c r="DW598" s="40" t="str">
        <f t="shared" si="1115"/>
        <v/>
      </c>
      <c r="DX598" s="40" t="str">
        <f t="shared" si="1115"/>
        <v/>
      </c>
      <c r="DY598" s="40" t="str">
        <f t="shared" si="1115"/>
        <v/>
      </c>
      <c r="DZ598" s="40" t="str">
        <f t="shared" si="1115"/>
        <v/>
      </c>
      <c r="EA598" s="40" t="str">
        <f t="shared" si="1115"/>
        <v/>
      </c>
      <c r="EB598" s="40" t="str">
        <f t="shared" si="1115"/>
        <v/>
      </c>
      <c r="EC598" s="40" t="str">
        <f t="shared" si="1115"/>
        <v/>
      </c>
      <c r="ED598" s="40" t="str">
        <f t="shared" si="1115"/>
        <v/>
      </c>
      <c r="EE598" s="40" t="str">
        <f t="shared" si="1115"/>
        <v/>
      </c>
      <c r="EF598" s="40" t="str">
        <f t="shared" si="1115"/>
        <v/>
      </c>
      <c r="EG598" s="40" t="str">
        <f t="shared" si="1115"/>
        <v/>
      </c>
      <c r="EH598" s="40" t="str">
        <f t="shared" si="1111"/>
        <v/>
      </c>
      <c r="EI598" s="40" t="str">
        <f t="shared" si="1111"/>
        <v/>
      </c>
      <c r="EJ598" s="40" t="str">
        <f t="shared" si="1111"/>
        <v/>
      </c>
      <c r="EK598" s="40" t="str">
        <f t="shared" si="1111"/>
        <v/>
      </c>
      <c r="EL598" s="40" t="str">
        <f t="shared" si="1122"/>
        <v/>
      </c>
      <c r="EM598" s="40" t="str">
        <f t="shared" si="1122"/>
        <v/>
      </c>
      <c r="EN598" s="40" t="str">
        <f t="shared" si="1122"/>
        <v/>
      </c>
      <c r="EO598" s="40" t="str">
        <f t="shared" si="1122"/>
        <v/>
      </c>
    </row>
    <row r="599" spans="75:145">
      <c r="BW599" s="40" t="str">
        <f t="shared" si="1126"/>
        <v/>
      </c>
      <c r="BX599" s="40" t="str">
        <f t="shared" si="1124"/>
        <v/>
      </c>
      <c r="BY599" s="40" t="str">
        <f t="shared" si="1124"/>
        <v/>
      </c>
      <c r="BZ599" s="40" t="str">
        <f t="shared" si="1124"/>
        <v/>
      </c>
      <c r="CA599" s="40" t="str">
        <f t="shared" ref="CA599:CP618" si="1129">IF(G599="","","|n|cffffcc00"&amp;CA$2&amp;"：|r"&amp;G599&amp;CA$1)</f>
        <v/>
      </c>
      <c r="CB599" s="40" t="str">
        <f t="shared" si="1129"/>
        <v/>
      </c>
      <c r="CC599" s="40" t="str">
        <f t="shared" si="1129"/>
        <v/>
      </c>
      <c r="CD599" s="40" t="str">
        <f t="shared" si="1129"/>
        <v/>
      </c>
      <c r="CE599" s="40" t="str">
        <f t="shared" si="1129"/>
        <v/>
      </c>
      <c r="CF599" s="40" t="str">
        <f t="shared" si="1129"/>
        <v/>
      </c>
      <c r="CG599" s="40" t="str">
        <f t="shared" si="1129"/>
        <v/>
      </c>
      <c r="CH599" s="40" t="str">
        <f t="shared" si="1129"/>
        <v/>
      </c>
      <c r="CI599" s="40" t="str">
        <f t="shared" si="1129"/>
        <v/>
      </c>
      <c r="CJ599" s="40" t="str">
        <f t="shared" si="1129"/>
        <v/>
      </c>
      <c r="CK599" s="40" t="str">
        <f t="shared" si="1129"/>
        <v/>
      </c>
      <c r="CL599" s="40" t="str">
        <f t="shared" si="1129"/>
        <v/>
      </c>
      <c r="CM599" s="40" t="str">
        <f t="shared" si="1129"/>
        <v/>
      </c>
      <c r="CN599" s="40" t="str">
        <f t="shared" si="1127"/>
        <v/>
      </c>
      <c r="CO599" s="40" t="str">
        <f t="shared" si="1127"/>
        <v/>
      </c>
      <c r="CP599" s="40" t="str">
        <f t="shared" si="1127"/>
        <v/>
      </c>
      <c r="CQ599" s="40" t="str">
        <f t="shared" si="1127"/>
        <v/>
      </c>
      <c r="CR599" s="40" t="str">
        <f t="shared" si="1127"/>
        <v/>
      </c>
      <c r="CS599" s="40" t="str">
        <f t="shared" si="1127"/>
        <v/>
      </c>
      <c r="CT599" s="40" t="str">
        <f t="shared" si="1127"/>
        <v/>
      </c>
      <c r="CU599" s="40" t="str">
        <f t="shared" si="1127"/>
        <v/>
      </c>
      <c r="CV599" s="40" t="str">
        <f t="shared" si="1125"/>
        <v/>
      </c>
      <c r="CW599" s="40" t="str">
        <f t="shared" si="1125"/>
        <v/>
      </c>
      <c r="CX599" s="40" t="str">
        <f t="shared" si="1125"/>
        <v/>
      </c>
      <c r="CY599" s="40" t="str">
        <f t="shared" si="1125"/>
        <v/>
      </c>
      <c r="CZ599" s="40" t="str">
        <f t="shared" si="1125"/>
        <v/>
      </c>
      <c r="DA599" s="40" t="str">
        <f t="shared" si="1125"/>
        <v/>
      </c>
      <c r="DB599" s="40" t="str">
        <f t="shared" si="1125"/>
        <v/>
      </c>
      <c r="DC599" s="40" t="str">
        <f t="shared" si="1125"/>
        <v/>
      </c>
      <c r="DD599" s="40" t="str">
        <f t="shared" si="1125"/>
        <v/>
      </c>
      <c r="DE599" s="40" t="str">
        <f t="shared" si="1125"/>
        <v/>
      </c>
      <c r="DF599" s="40" t="str">
        <f t="shared" si="1128"/>
        <v/>
      </c>
      <c r="DG599" s="40" t="str">
        <f t="shared" si="1128"/>
        <v/>
      </c>
      <c r="DH599" s="40" t="str">
        <f t="shared" si="1128"/>
        <v/>
      </c>
      <c r="DI599" s="40" t="str">
        <f t="shared" si="1128"/>
        <v/>
      </c>
      <c r="DJ599" s="40" t="str">
        <f t="shared" si="1128"/>
        <v/>
      </c>
      <c r="DK599" s="40" t="str">
        <f t="shared" si="1128"/>
        <v/>
      </c>
      <c r="DL599" s="40" t="str">
        <f t="shared" si="1128"/>
        <v/>
      </c>
      <c r="DM599" s="40" t="str">
        <f t="shared" si="1128"/>
        <v/>
      </c>
      <c r="DN599" s="40" t="str">
        <f t="shared" si="1128"/>
        <v/>
      </c>
      <c r="DO599" s="40" t="str">
        <f t="shared" si="1128"/>
        <v/>
      </c>
      <c r="DP599" s="40" t="str">
        <f t="shared" si="1128"/>
        <v/>
      </c>
      <c r="DQ599" s="40" t="str">
        <f t="shared" si="1120"/>
        <v/>
      </c>
      <c r="DR599" s="40" t="str">
        <f t="shared" si="1120"/>
        <v/>
      </c>
      <c r="DS599" s="40" t="str">
        <f t="shared" si="1115"/>
        <v/>
      </c>
      <c r="DT599" s="40" t="str">
        <f t="shared" si="1115"/>
        <v/>
      </c>
      <c r="DU599" s="40" t="str">
        <f t="shared" si="1115"/>
        <v/>
      </c>
      <c r="DV599" s="40" t="str">
        <f t="shared" si="1115"/>
        <v/>
      </c>
      <c r="DW599" s="40" t="str">
        <f t="shared" si="1115"/>
        <v/>
      </c>
      <c r="DX599" s="40" t="str">
        <f t="shared" si="1115"/>
        <v/>
      </c>
      <c r="DY599" s="40" t="str">
        <f t="shared" si="1115"/>
        <v/>
      </c>
      <c r="DZ599" s="40" t="str">
        <f t="shared" si="1115"/>
        <v/>
      </c>
      <c r="EA599" s="40" t="str">
        <f t="shared" si="1115"/>
        <v/>
      </c>
      <c r="EB599" s="40" t="str">
        <f t="shared" ref="EB599:EK628" si="1130">IF(BH599="","","|n|cffffcc00"&amp;EB$2&amp;"：|r"&amp;BH599&amp;EB$1)</f>
        <v/>
      </c>
      <c r="EC599" s="40" t="str">
        <f t="shared" si="1130"/>
        <v/>
      </c>
      <c r="ED599" s="40" t="str">
        <f t="shared" si="1130"/>
        <v/>
      </c>
      <c r="EE599" s="40" t="str">
        <f t="shared" si="1130"/>
        <v/>
      </c>
      <c r="EF599" s="40" t="str">
        <f t="shared" si="1130"/>
        <v/>
      </c>
      <c r="EG599" s="40" t="str">
        <f t="shared" si="1130"/>
        <v/>
      </c>
      <c r="EH599" s="40" t="str">
        <f t="shared" si="1111"/>
        <v/>
      </c>
      <c r="EI599" s="40" t="str">
        <f t="shared" si="1111"/>
        <v/>
      </c>
      <c r="EJ599" s="40" t="str">
        <f t="shared" si="1111"/>
        <v/>
      </c>
      <c r="EK599" s="40" t="str">
        <f t="shared" si="1111"/>
        <v/>
      </c>
      <c r="EL599" s="40" t="str">
        <f t="shared" si="1122"/>
        <v/>
      </c>
      <c r="EM599" s="40" t="str">
        <f t="shared" si="1122"/>
        <v/>
      </c>
      <c r="EN599" s="40" t="str">
        <f t="shared" si="1122"/>
        <v/>
      </c>
      <c r="EO599" s="40" t="str">
        <f t="shared" si="1122"/>
        <v/>
      </c>
    </row>
    <row r="600" spans="75:145">
      <c r="BW600" s="40" t="str">
        <f t="shared" si="1126"/>
        <v/>
      </c>
      <c r="BX600" s="40" t="str">
        <f t="shared" ref="BX600:CG643" si="1131">IF(D600="","","|n|cffffcc00"&amp;BX$2&amp;"：|r"&amp;D600&amp;BX$1)</f>
        <v/>
      </c>
      <c r="BY600" s="40" t="str">
        <f t="shared" si="1131"/>
        <v/>
      </c>
      <c r="BZ600" s="40" t="str">
        <f t="shared" si="1131"/>
        <v/>
      </c>
      <c r="CA600" s="40" t="str">
        <f t="shared" si="1129"/>
        <v/>
      </c>
      <c r="CB600" s="40" t="str">
        <f t="shared" si="1129"/>
        <v/>
      </c>
      <c r="CC600" s="40" t="str">
        <f t="shared" si="1129"/>
        <v/>
      </c>
      <c r="CD600" s="40" t="str">
        <f t="shared" si="1129"/>
        <v/>
      </c>
      <c r="CE600" s="40" t="str">
        <f t="shared" si="1129"/>
        <v/>
      </c>
      <c r="CF600" s="40" t="str">
        <f t="shared" si="1129"/>
        <v/>
      </c>
      <c r="CG600" s="40" t="str">
        <f t="shared" si="1129"/>
        <v/>
      </c>
      <c r="CH600" s="40" t="str">
        <f t="shared" si="1129"/>
        <v/>
      </c>
      <c r="CI600" s="40" t="str">
        <f t="shared" si="1129"/>
        <v/>
      </c>
      <c r="CJ600" s="40" t="str">
        <f t="shared" si="1129"/>
        <v/>
      </c>
      <c r="CK600" s="40" t="str">
        <f t="shared" si="1129"/>
        <v/>
      </c>
      <c r="CL600" s="40" t="str">
        <f t="shared" si="1129"/>
        <v/>
      </c>
      <c r="CM600" s="40" t="str">
        <f t="shared" si="1129"/>
        <v/>
      </c>
      <c r="CN600" s="40" t="str">
        <f t="shared" si="1127"/>
        <v/>
      </c>
      <c r="CO600" s="40" t="str">
        <f t="shared" si="1127"/>
        <v/>
      </c>
      <c r="CP600" s="40" t="str">
        <f t="shared" si="1127"/>
        <v/>
      </c>
      <c r="CQ600" s="40" t="str">
        <f t="shared" si="1127"/>
        <v/>
      </c>
      <c r="CR600" s="40" t="str">
        <f t="shared" si="1127"/>
        <v/>
      </c>
      <c r="CS600" s="40" t="str">
        <f t="shared" si="1127"/>
        <v/>
      </c>
      <c r="CT600" s="40" t="str">
        <f t="shared" si="1127"/>
        <v/>
      </c>
      <c r="CU600" s="40" t="str">
        <f t="shared" si="1127"/>
        <v/>
      </c>
      <c r="CV600" s="40" t="str">
        <f t="shared" si="1125"/>
        <v/>
      </c>
      <c r="CW600" s="40" t="str">
        <f t="shared" si="1125"/>
        <v/>
      </c>
      <c r="CX600" s="40" t="str">
        <f t="shared" si="1125"/>
        <v/>
      </c>
      <c r="CY600" s="40" t="str">
        <f t="shared" si="1125"/>
        <v/>
      </c>
      <c r="CZ600" s="40" t="str">
        <f t="shared" si="1125"/>
        <v/>
      </c>
      <c r="DA600" s="40" t="str">
        <f t="shared" si="1125"/>
        <v/>
      </c>
      <c r="DB600" s="40" t="str">
        <f t="shared" si="1125"/>
        <v/>
      </c>
      <c r="DC600" s="40" t="str">
        <f t="shared" si="1125"/>
        <v/>
      </c>
      <c r="DD600" s="40" t="str">
        <f t="shared" si="1125"/>
        <v/>
      </c>
      <c r="DE600" s="40" t="str">
        <f t="shared" si="1125"/>
        <v/>
      </c>
      <c r="DF600" s="40" t="str">
        <f t="shared" si="1128"/>
        <v/>
      </c>
      <c r="DG600" s="40" t="str">
        <f t="shared" si="1128"/>
        <v/>
      </c>
      <c r="DH600" s="40" t="str">
        <f t="shared" si="1128"/>
        <v/>
      </c>
      <c r="DI600" s="40" t="str">
        <f t="shared" si="1128"/>
        <v/>
      </c>
      <c r="DJ600" s="40" t="str">
        <f t="shared" si="1128"/>
        <v/>
      </c>
      <c r="DK600" s="40" t="str">
        <f t="shared" si="1128"/>
        <v/>
      </c>
      <c r="DL600" s="40" t="str">
        <f t="shared" si="1128"/>
        <v/>
      </c>
      <c r="DM600" s="40" t="str">
        <f t="shared" si="1128"/>
        <v/>
      </c>
      <c r="DN600" s="40" t="str">
        <f t="shared" si="1128"/>
        <v/>
      </c>
      <c r="DO600" s="40" t="str">
        <f t="shared" si="1128"/>
        <v/>
      </c>
      <c r="DP600" s="40" t="str">
        <f t="shared" si="1128"/>
        <v/>
      </c>
      <c r="DQ600" s="40" t="str">
        <f t="shared" si="1120"/>
        <v/>
      </c>
      <c r="DR600" s="40" t="str">
        <f t="shared" si="1120"/>
        <v/>
      </c>
      <c r="DS600" s="40" t="str">
        <f t="shared" si="1120"/>
        <v/>
      </c>
      <c r="DT600" s="40" t="str">
        <f t="shared" si="1120"/>
        <v/>
      </c>
      <c r="DU600" s="40" t="str">
        <f t="shared" si="1120"/>
        <v/>
      </c>
      <c r="DV600" s="40" t="str">
        <f t="shared" si="1120"/>
        <v/>
      </c>
      <c r="DW600" s="40" t="str">
        <f t="shared" si="1120"/>
        <v/>
      </c>
      <c r="DX600" s="40" t="str">
        <f t="shared" si="1120"/>
        <v/>
      </c>
      <c r="DY600" s="40" t="str">
        <f t="shared" si="1120"/>
        <v/>
      </c>
      <c r="DZ600" s="40" t="str">
        <f t="shared" si="1120"/>
        <v/>
      </c>
      <c r="EA600" s="40" t="str">
        <f t="shared" si="1120"/>
        <v/>
      </c>
      <c r="EB600" s="40" t="str">
        <f t="shared" si="1130"/>
        <v/>
      </c>
      <c r="EC600" s="40" t="str">
        <f t="shared" si="1130"/>
        <v/>
      </c>
      <c r="ED600" s="40" t="str">
        <f t="shared" si="1130"/>
        <v/>
      </c>
      <c r="EE600" s="40" t="str">
        <f t="shared" si="1130"/>
        <v/>
      </c>
      <c r="EF600" s="40" t="str">
        <f t="shared" si="1130"/>
        <v/>
      </c>
      <c r="EG600" s="40" t="str">
        <f t="shared" si="1130"/>
        <v/>
      </c>
      <c r="EH600" s="40" t="str">
        <f t="shared" si="1111"/>
        <v/>
      </c>
      <c r="EI600" s="40" t="str">
        <f t="shared" si="1111"/>
        <v/>
      </c>
      <c r="EJ600" s="40" t="str">
        <f t="shared" si="1111"/>
        <v/>
      </c>
      <c r="EK600" s="40" t="str">
        <f t="shared" si="1111"/>
        <v/>
      </c>
      <c r="EL600" s="40" t="str">
        <f t="shared" si="1122"/>
        <v/>
      </c>
      <c r="EM600" s="40" t="str">
        <f t="shared" si="1122"/>
        <v/>
      </c>
      <c r="EN600" s="40" t="str">
        <f t="shared" si="1122"/>
        <v/>
      </c>
      <c r="EO600" s="40" t="str">
        <f t="shared" si="1122"/>
        <v/>
      </c>
    </row>
    <row r="601" spans="75:145">
      <c r="BW601" s="40" t="str">
        <f t="shared" si="1126"/>
        <v/>
      </c>
      <c r="BX601" s="40" t="str">
        <f t="shared" si="1131"/>
        <v/>
      </c>
      <c r="BY601" s="40" t="str">
        <f t="shared" si="1131"/>
        <v/>
      </c>
      <c r="BZ601" s="40" t="str">
        <f t="shared" si="1131"/>
        <v/>
      </c>
      <c r="CA601" s="40" t="str">
        <f t="shared" si="1129"/>
        <v/>
      </c>
      <c r="CB601" s="40" t="str">
        <f t="shared" si="1129"/>
        <v/>
      </c>
      <c r="CC601" s="40" t="str">
        <f t="shared" si="1129"/>
        <v/>
      </c>
      <c r="CD601" s="40" t="str">
        <f t="shared" si="1129"/>
        <v/>
      </c>
      <c r="CE601" s="40" t="str">
        <f t="shared" si="1129"/>
        <v/>
      </c>
      <c r="CF601" s="40" t="str">
        <f t="shared" si="1129"/>
        <v/>
      </c>
      <c r="CG601" s="40" t="str">
        <f t="shared" si="1129"/>
        <v/>
      </c>
      <c r="CH601" s="40" t="str">
        <f t="shared" si="1129"/>
        <v/>
      </c>
      <c r="CI601" s="40" t="str">
        <f t="shared" si="1129"/>
        <v/>
      </c>
      <c r="CJ601" s="40" t="str">
        <f t="shared" si="1129"/>
        <v/>
      </c>
      <c r="CK601" s="40" t="str">
        <f t="shared" si="1129"/>
        <v/>
      </c>
      <c r="CL601" s="40" t="str">
        <f t="shared" si="1129"/>
        <v/>
      </c>
      <c r="CM601" s="40" t="str">
        <f t="shared" si="1129"/>
        <v/>
      </c>
      <c r="CN601" s="40" t="str">
        <f t="shared" si="1127"/>
        <v/>
      </c>
      <c r="CO601" s="40" t="str">
        <f t="shared" si="1127"/>
        <v/>
      </c>
      <c r="CP601" s="40" t="str">
        <f t="shared" si="1127"/>
        <v/>
      </c>
      <c r="CQ601" s="40" t="str">
        <f t="shared" si="1127"/>
        <v/>
      </c>
      <c r="CR601" s="40" t="str">
        <f t="shared" si="1127"/>
        <v/>
      </c>
      <c r="CS601" s="40" t="str">
        <f t="shared" si="1127"/>
        <v/>
      </c>
      <c r="CT601" s="40" t="str">
        <f t="shared" si="1127"/>
        <v/>
      </c>
      <c r="CU601" s="40" t="str">
        <f t="shared" si="1127"/>
        <v/>
      </c>
      <c r="CV601" s="40" t="str">
        <f t="shared" si="1125"/>
        <v/>
      </c>
      <c r="CW601" s="40" t="str">
        <f t="shared" si="1125"/>
        <v/>
      </c>
      <c r="CX601" s="40" t="str">
        <f t="shared" si="1125"/>
        <v/>
      </c>
      <c r="CY601" s="40" t="str">
        <f t="shared" si="1125"/>
        <v/>
      </c>
      <c r="CZ601" s="40" t="str">
        <f t="shared" si="1125"/>
        <v/>
      </c>
      <c r="DA601" s="40" t="str">
        <f t="shared" si="1125"/>
        <v/>
      </c>
      <c r="DB601" s="40" t="str">
        <f t="shared" si="1125"/>
        <v/>
      </c>
      <c r="DC601" s="40" t="str">
        <f t="shared" si="1125"/>
        <v/>
      </c>
      <c r="DD601" s="40" t="str">
        <f t="shared" si="1125"/>
        <v/>
      </c>
      <c r="DE601" s="40" t="str">
        <f t="shared" si="1125"/>
        <v/>
      </c>
      <c r="DF601" s="40" t="str">
        <f t="shared" si="1128"/>
        <v/>
      </c>
      <c r="DG601" s="40" t="str">
        <f t="shared" si="1128"/>
        <v/>
      </c>
      <c r="DH601" s="40" t="str">
        <f t="shared" si="1128"/>
        <v/>
      </c>
      <c r="DI601" s="40" t="str">
        <f t="shared" si="1128"/>
        <v/>
      </c>
      <c r="DJ601" s="40" t="str">
        <f t="shared" si="1128"/>
        <v/>
      </c>
      <c r="DK601" s="40" t="str">
        <f t="shared" si="1128"/>
        <v/>
      </c>
      <c r="DL601" s="40" t="str">
        <f t="shared" si="1128"/>
        <v/>
      </c>
      <c r="DM601" s="40" t="str">
        <f t="shared" si="1128"/>
        <v/>
      </c>
      <c r="DN601" s="40" t="str">
        <f t="shared" si="1128"/>
        <v/>
      </c>
      <c r="DO601" s="40" t="str">
        <f t="shared" si="1128"/>
        <v/>
      </c>
      <c r="DP601" s="40" t="str">
        <f t="shared" si="1128"/>
        <v/>
      </c>
      <c r="DQ601" s="40" t="str">
        <f t="shared" si="1120"/>
        <v/>
      </c>
      <c r="DR601" s="40" t="str">
        <f t="shared" si="1120"/>
        <v/>
      </c>
      <c r="DS601" s="40" t="str">
        <f t="shared" si="1120"/>
        <v/>
      </c>
      <c r="DT601" s="40" t="str">
        <f t="shared" si="1120"/>
        <v/>
      </c>
      <c r="DU601" s="40" t="str">
        <f t="shared" si="1120"/>
        <v/>
      </c>
      <c r="DV601" s="40" t="str">
        <f t="shared" si="1120"/>
        <v/>
      </c>
      <c r="DW601" s="40" t="str">
        <f t="shared" si="1120"/>
        <v/>
      </c>
      <c r="DX601" s="40" t="str">
        <f t="shared" si="1120"/>
        <v/>
      </c>
      <c r="DY601" s="40" t="str">
        <f t="shared" si="1120"/>
        <v/>
      </c>
      <c r="DZ601" s="40" t="str">
        <f t="shared" si="1120"/>
        <v/>
      </c>
      <c r="EA601" s="40" t="str">
        <f t="shared" si="1120"/>
        <v/>
      </c>
      <c r="EB601" s="40" t="str">
        <f t="shared" si="1130"/>
        <v/>
      </c>
      <c r="EC601" s="40" t="str">
        <f t="shared" si="1130"/>
        <v/>
      </c>
      <c r="ED601" s="40" t="str">
        <f t="shared" si="1130"/>
        <v/>
      </c>
      <c r="EE601" s="40" t="str">
        <f t="shared" si="1130"/>
        <v/>
      </c>
      <c r="EF601" s="40" t="str">
        <f t="shared" si="1130"/>
        <v/>
      </c>
      <c r="EG601" s="40" t="str">
        <f t="shared" si="1130"/>
        <v/>
      </c>
      <c r="EH601" s="40" t="str">
        <f t="shared" si="1111"/>
        <v/>
      </c>
      <c r="EI601" s="40" t="str">
        <f t="shared" si="1111"/>
        <v/>
      </c>
      <c r="EJ601" s="40" t="str">
        <f t="shared" si="1111"/>
        <v/>
      </c>
      <c r="EK601" s="40" t="str">
        <f t="shared" si="1111"/>
        <v/>
      </c>
      <c r="EL601" s="40" t="str">
        <f t="shared" si="1122"/>
        <v/>
      </c>
      <c r="EM601" s="40" t="str">
        <f t="shared" si="1122"/>
        <v/>
      </c>
      <c r="EN601" s="40" t="str">
        <f t="shared" si="1122"/>
        <v/>
      </c>
      <c r="EO601" s="40" t="str">
        <f t="shared" si="1122"/>
        <v/>
      </c>
    </row>
    <row r="602" spans="75:145">
      <c r="BW602" s="40" t="str">
        <f t="shared" si="1126"/>
        <v/>
      </c>
      <c r="BX602" s="40" t="str">
        <f t="shared" si="1131"/>
        <v/>
      </c>
      <c r="BY602" s="40" t="str">
        <f t="shared" si="1131"/>
        <v/>
      </c>
      <c r="BZ602" s="40" t="str">
        <f t="shared" si="1131"/>
        <v/>
      </c>
      <c r="CA602" s="40" t="str">
        <f t="shared" si="1129"/>
        <v/>
      </c>
      <c r="CB602" s="40" t="str">
        <f t="shared" si="1129"/>
        <v/>
      </c>
      <c r="CC602" s="40" t="str">
        <f t="shared" si="1129"/>
        <v/>
      </c>
      <c r="CD602" s="40" t="str">
        <f t="shared" si="1129"/>
        <v/>
      </c>
      <c r="CE602" s="40" t="str">
        <f t="shared" si="1129"/>
        <v/>
      </c>
      <c r="CF602" s="40" t="str">
        <f t="shared" si="1129"/>
        <v/>
      </c>
      <c r="CG602" s="40" t="str">
        <f t="shared" si="1129"/>
        <v/>
      </c>
      <c r="CH602" s="40" t="str">
        <f t="shared" si="1129"/>
        <v/>
      </c>
      <c r="CI602" s="40" t="str">
        <f t="shared" si="1129"/>
        <v/>
      </c>
      <c r="CJ602" s="40" t="str">
        <f t="shared" si="1129"/>
        <v/>
      </c>
      <c r="CK602" s="40" t="str">
        <f t="shared" si="1129"/>
        <v/>
      </c>
      <c r="CL602" s="40" t="str">
        <f t="shared" si="1129"/>
        <v/>
      </c>
      <c r="CM602" s="40" t="str">
        <f t="shared" si="1129"/>
        <v/>
      </c>
      <c r="CN602" s="40" t="str">
        <f t="shared" si="1127"/>
        <v/>
      </c>
      <c r="CO602" s="40" t="str">
        <f t="shared" si="1127"/>
        <v/>
      </c>
      <c r="CP602" s="40" t="str">
        <f t="shared" si="1127"/>
        <v/>
      </c>
      <c r="CQ602" s="40" t="str">
        <f t="shared" si="1127"/>
        <v/>
      </c>
      <c r="CR602" s="40" t="str">
        <f t="shared" si="1127"/>
        <v/>
      </c>
      <c r="CS602" s="40" t="str">
        <f t="shared" si="1127"/>
        <v/>
      </c>
      <c r="CT602" s="40" t="str">
        <f t="shared" si="1127"/>
        <v/>
      </c>
      <c r="CU602" s="40" t="str">
        <f t="shared" si="1127"/>
        <v/>
      </c>
      <c r="CV602" s="40" t="str">
        <f t="shared" si="1125"/>
        <v/>
      </c>
      <c r="CW602" s="40" t="str">
        <f t="shared" si="1125"/>
        <v/>
      </c>
      <c r="CX602" s="40" t="str">
        <f t="shared" si="1125"/>
        <v/>
      </c>
      <c r="CY602" s="40" t="str">
        <f t="shared" si="1125"/>
        <v/>
      </c>
      <c r="CZ602" s="40" t="str">
        <f t="shared" si="1125"/>
        <v/>
      </c>
      <c r="DA602" s="40" t="str">
        <f t="shared" si="1125"/>
        <v/>
      </c>
      <c r="DB602" s="40" t="str">
        <f t="shared" si="1125"/>
        <v/>
      </c>
      <c r="DC602" s="40" t="str">
        <f t="shared" si="1125"/>
        <v/>
      </c>
      <c r="DD602" s="40" t="str">
        <f t="shared" si="1125"/>
        <v/>
      </c>
      <c r="DE602" s="40" t="str">
        <f t="shared" si="1125"/>
        <v/>
      </c>
      <c r="DF602" s="40" t="str">
        <f t="shared" si="1128"/>
        <v/>
      </c>
      <c r="DG602" s="40" t="str">
        <f t="shared" si="1128"/>
        <v/>
      </c>
      <c r="DH602" s="40" t="str">
        <f t="shared" si="1128"/>
        <v/>
      </c>
      <c r="DI602" s="40" t="str">
        <f t="shared" si="1128"/>
        <v/>
      </c>
      <c r="DJ602" s="40" t="str">
        <f t="shared" si="1128"/>
        <v/>
      </c>
      <c r="DK602" s="40" t="str">
        <f t="shared" si="1128"/>
        <v/>
      </c>
      <c r="DL602" s="40" t="str">
        <f t="shared" si="1128"/>
        <v/>
      </c>
      <c r="DM602" s="40" t="str">
        <f t="shared" si="1128"/>
        <v/>
      </c>
      <c r="DN602" s="40" t="str">
        <f t="shared" si="1128"/>
        <v/>
      </c>
      <c r="DO602" s="40" t="str">
        <f t="shared" si="1128"/>
        <v/>
      </c>
      <c r="DP602" s="40" t="str">
        <f t="shared" si="1128"/>
        <v/>
      </c>
      <c r="DQ602" s="40" t="str">
        <f t="shared" si="1120"/>
        <v/>
      </c>
      <c r="DR602" s="40" t="str">
        <f t="shared" si="1120"/>
        <v/>
      </c>
      <c r="DS602" s="40" t="str">
        <f t="shared" si="1120"/>
        <v/>
      </c>
      <c r="DT602" s="40" t="str">
        <f t="shared" si="1120"/>
        <v/>
      </c>
      <c r="DU602" s="40" t="str">
        <f t="shared" si="1120"/>
        <v/>
      </c>
      <c r="DV602" s="40" t="str">
        <f t="shared" si="1120"/>
        <v/>
      </c>
      <c r="DW602" s="40" t="str">
        <f t="shared" si="1120"/>
        <v/>
      </c>
      <c r="DX602" s="40" t="str">
        <f t="shared" si="1120"/>
        <v/>
      </c>
      <c r="DY602" s="40" t="str">
        <f t="shared" si="1120"/>
        <v/>
      </c>
      <c r="DZ602" s="40" t="str">
        <f t="shared" si="1120"/>
        <v/>
      </c>
      <c r="EA602" s="40" t="str">
        <f t="shared" si="1120"/>
        <v/>
      </c>
      <c r="EB602" s="40" t="str">
        <f t="shared" si="1130"/>
        <v/>
      </c>
      <c r="EC602" s="40" t="str">
        <f t="shared" si="1130"/>
        <v/>
      </c>
      <c r="ED602" s="40" t="str">
        <f t="shared" si="1130"/>
        <v/>
      </c>
      <c r="EE602" s="40" t="str">
        <f t="shared" si="1130"/>
        <v/>
      </c>
      <c r="EF602" s="40" t="str">
        <f t="shared" si="1130"/>
        <v/>
      </c>
      <c r="EG602" s="40" t="str">
        <f t="shared" si="1130"/>
        <v/>
      </c>
      <c r="EH602" s="40" t="str">
        <f t="shared" si="1111"/>
        <v/>
      </c>
      <c r="EI602" s="40" t="str">
        <f t="shared" si="1111"/>
        <v/>
      </c>
      <c r="EJ602" s="40" t="str">
        <f t="shared" si="1111"/>
        <v/>
      </c>
      <c r="EK602" s="40" t="str">
        <f t="shared" si="1111"/>
        <v/>
      </c>
      <c r="EL602" s="40" t="str">
        <f t="shared" si="1122"/>
        <v/>
      </c>
      <c r="EM602" s="40" t="str">
        <f t="shared" si="1122"/>
        <v/>
      </c>
      <c r="EN602" s="40" t="str">
        <f t="shared" si="1122"/>
        <v/>
      </c>
      <c r="EO602" s="40" t="str">
        <f t="shared" si="1122"/>
        <v/>
      </c>
    </row>
    <row r="603" spans="75:145">
      <c r="BW603" s="40" t="str">
        <f t="shared" si="1126"/>
        <v/>
      </c>
      <c r="BX603" s="40" t="str">
        <f t="shared" si="1131"/>
        <v/>
      </c>
      <c r="BY603" s="40" t="str">
        <f t="shared" si="1131"/>
        <v/>
      </c>
      <c r="BZ603" s="40" t="str">
        <f t="shared" si="1131"/>
        <v/>
      </c>
      <c r="CA603" s="40" t="str">
        <f t="shared" si="1129"/>
        <v/>
      </c>
      <c r="CB603" s="40" t="str">
        <f t="shared" si="1129"/>
        <v/>
      </c>
      <c r="CC603" s="40" t="str">
        <f t="shared" si="1129"/>
        <v/>
      </c>
      <c r="CD603" s="40" t="str">
        <f t="shared" si="1129"/>
        <v/>
      </c>
      <c r="CE603" s="40" t="str">
        <f t="shared" si="1129"/>
        <v/>
      </c>
      <c r="CF603" s="40" t="str">
        <f t="shared" si="1129"/>
        <v/>
      </c>
      <c r="CG603" s="40" t="str">
        <f t="shared" si="1129"/>
        <v/>
      </c>
      <c r="CH603" s="40" t="str">
        <f t="shared" si="1129"/>
        <v/>
      </c>
      <c r="CI603" s="40" t="str">
        <f t="shared" si="1129"/>
        <v/>
      </c>
      <c r="CJ603" s="40" t="str">
        <f t="shared" si="1129"/>
        <v/>
      </c>
      <c r="CK603" s="40" t="str">
        <f t="shared" si="1129"/>
        <v/>
      </c>
      <c r="CL603" s="40" t="str">
        <f t="shared" si="1129"/>
        <v/>
      </c>
      <c r="CM603" s="40" t="str">
        <f t="shared" si="1129"/>
        <v/>
      </c>
      <c r="CN603" s="40" t="str">
        <f t="shared" si="1127"/>
        <v/>
      </c>
      <c r="CO603" s="40" t="str">
        <f t="shared" si="1127"/>
        <v/>
      </c>
      <c r="CP603" s="40" t="str">
        <f t="shared" si="1127"/>
        <v/>
      </c>
      <c r="CQ603" s="40" t="str">
        <f t="shared" si="1127"/>
        <v/>
      </c>
      <c r="CR603" s="40" t="str">
        <f t="shared" si="1127"/>
        <v/>
      </c>
      <c r="CS603" s="40" t="str">
        <f t="shared" si="1127"/>
        <v/>
      </c>
      <c r="CT603" s="40" t="str">
        <f t="shared" si="1127"/>
        <v/>
      </c>
      <c r="CU603" s="40" t="str">
        <f t="shared" si="1127"/>
        <v/>
      </c>
      <c r="CV603" s="40" t="str">
        <f t="shared" si="1125"/>
        <v/>
      </c>
      <c r="CW603" s="40" t="str">
        <f t="shared" si="1125"/>
        <v/>
      </c>
      <c r="CX603" s="40" t="str">
        <f t="shared" si="1125"/>
        <v/>
      </c>
      <c r="CY603" s="40" t="str">
        <f t="shared" si="1125"/>
        <v/>
      </c>
      <c r="CZ603" s="40" t="str">
        <f t="shared" si="1125"/>
        <v/>
      </c>
      <c r="DA603" s="40" t="str">
        <f t="shared" si="1125"/>
        <v/>
      </c>
      <c r="DB603" s="40" t="str">
        <f t="shared" si="1125"/>
        <v/>
      </c>
      <c r="DC603" s="40" t="str">
        <f t="shared" si="1125"/>
        <v/>
      </c>
      <c r="DD603" s="40" t="str">
        <f t="shared" si="1125"/>
        <v/>
      </c>
      <c r="DE603" s="40" t="str">
        <f t="shared" si="1125"/>
        <v/>
      </c>
      <c r="DF603" s="40" t="str">
        <f t="shared" si="1128"/>
        <v/>
      </c>
      <c r="DG603" s="40" t="str">
        <f t="shared" si="1128"/>
        <v/>
      </c>
      <c r="DH603" s="40" t="str">
        <f t="shared" si="1128"/>
        <v/>
      </c>
      <c r="DI603" s="40" t="str">
        <f t="shared" si="1128"/>
        <v/>
      </c>
      <c r="DJ603" s="40" t="str">
        <f t="shared" si="1128"/>
        <v/>
      </c>
      <c r="DK603" s="40" t="str">
        <f t="shared" si="1128"/>
        <v/>
      </c>
      <c r="DL603" s="40" t="str">
        <f t="shared" si="1128"/>
        <v/>
      </c>
      <c r="DM603" s="40" t="str">
        <f t="shared" si="1128"/>
        <v/>
      </c>
      <c r="DN603" s="40" t="str">
        <f t="shared" si="1128"/>
        <v/>
      </c>
      <c r="DO603" s="40" t="str">
        <f t="shared" si="1128"/>
        <v/>
      </c>
      <c r="DP603" s="40" t="str">
        <f t="shared" si="1128"/>
        <v/>
      </c>
      <c r="DQ603" s="40" t="str">
        <f t="shared" si="1120"/>
        <v/>
      </c>
      <c r="DR603" s="40" t="str">
        <f t="shared" si="1120"/>
        <v/>
      </c>
      <c r="DS603" s="40" t="str">
        <f t="shared" si="1120"/>
        <v/>
      </c>
      <c r="DT603" s="40" t="str">
        <f t="shared" si="1120"/>
        <v/>
      </c>
      <c r="DU603" s="40" t="str">
        <f t="shared" si="1120"/>
        <v/>
      </c>
      <c r="DV603" s="40" t="str">
        <f t="shared" si="1120"/>
        <v/>
      </c>
      <c r="DW603" s="40" t="str">
        <f t="shared" si="1120"/>
        <v/>
      </c>
      <c r="DX603" s="40" t="str">
        <f t="shared" si="1120"/>
        <v/>
      </c>
      <c r="DY603" s="40" t="str">
        <f t="shared" si="1120"/>
        <v/>
      </c>
      <c r="DZ603" s="40" t="str">
        <f t="shared" si="1120"/>
        <v/>
      </c>
      <c r="EA603" s="40" t="str">
        <f t="shared" si="1120"/>
        <v/>
      </c>
      <c r="EB603" s="40" t="str">
        <f t="shared" si="1130"/>
        <v/>
      </c>
      <c r="EC603" s="40" t="str">
        <f t="shared" si="1130"/>
        <v/>
      </c>
      <c r="ED603" s="40" t="str">
        <f t="shared" si="1130"/>
        <v/>
      </c>
      <c r="EE603" s="40" t="str">
        <f t="shared" si="1130"/>
        <v/>
      </c>
      <c r="EF603" s="40" t="str">
        <f t="shared" si="1130"/>
        <v/>
      </c>
      <c r="EG603" s="40" t="str">
        <f t="shared" si="1130"/>
        <v/>
      </c>
      <c r="EH603" s="40" t="str">
        <f t="shared" si="1111"/>
        <v/>
      </c>
      <c r="EI603" s="40" t="str">
        <f t="shared" si="1111"/>
        <v/>
      </c>
      <c r="EJ603" s="40" t="str">
        <f t="shared" si="1111"/>
        <v/>
      </c>
      <c r="EK603" s="40" t="str">
        <f t="shared" si="1111"/>
        <v/>
      </c>
      <c r="EL603" s="40" t="str">
        <f t="shared" si="1122"/>
        <v/>
      </c>
      <c r="EM603" s="40" t="str">
        <f t="shared" si="1122"/>
        <v/>
      </c>
      <c r="EN603" s="40" t="str">
        <f t="shared" si="1122"/>
        <v/>
      </c>
      <c r="EO603" s="40" t="str">
        <f t="shared" si="1122"/>
        <v/>
      </c>
    </row>
    <row r="604" spans="75:145">
      <c r="BW604" s="40" t="str">
        <f t="shared" si="1126"/>
        <v/>
      </c>
      <c r="BX604" s="40" t="str">
        <f t="shared" si="1131"/>
        <v/>
      </c>
      <c r="BY604" s="40" t="str">
        <f t="shared" si="1131"/>
        <v/>
      </c>
      <c r="BZ604" s="40" t="str">
        <f t="shared" si="1131"/>
        <v/>
      </c>
      <c r="CA604" s="40" t="str">
        <f t="shared" si="1129"/>
        <v/>
      </c>
      <c r="CB604" s="40" t="str">
        <f t="shared" si="1129"/>
        <v/>
      </c>
      <c r="CC604" s="40" t="str">
        <f t="shared" si="1129"/>
        <v/>
      </c>
      <c r="CD604" s="40" t="str">
        <f t="shared" si="1129"/>
        <v/>
      </c>
      <c r="CE604" s="40" t="str">
        <f t="shared" si="1129"/>
        <v/>
      </c>
      <c r="CF604" s="40" t="str">
        <f t="shared" si="1129"/>
        <v/>
      </c>
      <c r="CG604" s="40" t="str">
        <f t="shared" si="1129"/>
        <v/>
      </c>
      <c r="CH604" s="40" t="str">
        <f t="shared" si="1129"/>
        <v/>
      </c>
      <c r="CI604" s="40" t="str">
        <f t="shared" si="1129"/>
        <v/>
      </c>
      <c r="CJ604" s="40" t="str">
        <f t="shared" si="1129"/>
        <v/>
      </c>
      <c r="CK604" s="40" t="str">
        <f t="shared" si="1129"/>
        <v/>
      </c>
      <c r="CL604" s="40" t="str">
        <f t="shared" si="1129"/>
        <v/>
      </c>
      <c r="CM604" s="40" t="str">
        <f t="shared" si="1129"/>
        <v/>
      </c>
      <c r="CN604" s="40" t="str">
        <f t="shared" si="1127"/>
        <v/>
      </c>
      <c r="CO604" s="40" t="str">
        <f t="shared" si="1127"/>
        <v/>
      </c>
      <c r="CP604" s="40" t="str">
        <f t="shared" si="1127"/>
        <v/>
      </c>
      <c r="CQ604" s="40" t="str">
        <f t="shared" si="1127"/>
        <v/>
      </c>
      <c r="CR604" s="40" t="str">
        <f t="shared" si="1127"/>
        <v/>
      </c>
      <c r="CS604" s="40" t="str">
        <f t="shared" si="1127"/>
        <v/>
      </c>
      <c r="CT604" s="40" t="str">
        <f t="shared" si="1127"/>
        <v/>
      </c>
      <c r="CU604" s="40" t="str">
        <f t="shared" si="1127"/>
        <v/>
      </c>
      <c r="CV604" s="40" t="str">
        <f t="shared" si="1125"/>
        <v/>
      </c>
      <c r="CW604" s="40" t="str">
        <f t="shared" si="1125"/>
        <v/>
      </c>
      <c r="CX604" s="40" t="str">
        <f t="shared" si="1125"/>
        <v/>
      </c>
      <c r="CY604" s="40" t="str">
        <f t="shared" si="1125"/>
        <v/>
      </c>
      <c r="CZ604" s="40" t="str">
        <f t="shared" si="1125"/>
        <v/>
      </c>
      <c r="DA604" s="40" t="str">
        <f t="shared" si="1125"/>
        <v/>
      </c>
      <c r="DB604" s="40" t="str">
        <f t="shared" si="1125"/>
        <v/>
      </c>
      <c r="DC604" s="40" t="str">
        <f t="shared" si="1125"/>
        <v/>
      </c>
      <c r="DD604" s="40" t="str">
        <f t="shared" si="1125"/>
        <v/>
      </c>
      <c r="DE604" s="40" t="str">
        <f t="shared" si="1125"/>
        <v/>
      </c>
      <c r="DF604" s="40" t="str">
        <f t="shared" si="1128"/>
        <v/>
      </c>
      <c r="DG604" s="40" t="str">
        <f t="shared" si="1128"/>
        <v/>
      </c>
      <c r="DH604" s="40" t="str">
        <f t="shared" si="1128"/>
        <v/>
      </c>
      <c r="DI604" s="40" t="str">
        <f t="shared" si="1128"/>
        <v/>
      </c>
      <c r="DJ604" s="40" t="str">
        <f t="shared" si="1128"/>
        <v/>
      </c>
      <c r="DK604" s="40" t="str">
        <f t="shared" si="1128"/>
        <v/>
      </c>
      <c r="DL604" s="40" t="str">
        <f t="shared" si="1128"/>
        <v/>
      </c>
      <c r="DM604" s="40" t="str">
        <f t="shared" si="1128"/>
        <v/>
      </c>
      <c r="DN604" s="40" t="str">
        <f t="shared" si="1128"/>
        <v/>
      </c>
      <c r="DO604" s="40" t="str">
        <f t="shared" si="1128"/>
        <v/>
      </c>
      <c r="DP604" s="40" t="str">
        <f t="shared" si="1128"/>
        <v/>
      </c>
      <c r="DQ604" s="40" t="str">
        <f t="shared" si="1120"/>
        <v/>
      </c>
      <c r="DR604" s="40" t="str">
        <f t="shared" si="1120"/>
        <v/>
      </c>
      <c r="DS604" s="40" t="str">
        <f t="shared" si="1120"/>
        <v/>
      </c>
      <c r="DT604" s="40" t="str">
        <f t="shared" si="1120"/>
        <v/>
      </c>
      <c r="DU604" s="40" t="str">
        <f t="shared" si="1120"/>
        <v/>
      </c>
      <c r="DV604" s="40" t="str">
        <f t="shared" si="1120"/>
        <v/>
      </c>
      <c r="DW604" s="40" t="str">
        <f t="shared" si="1120"/>
        <v/>
      </c>
      <c r="DX604" s="40" t="str">
        <f t="shared" si="1120"/>
        <v/>
      </c>
      <c r="DY604" s="40" t="str">
        <f t="shared" si="1120"/>
        <v/>
      </c>
      <c r="DZ604" s="40" t="str">
        <f t="shared" si="1120"/>
        <v/>
      </c>
      <c r="EA604" s="40" t="str">
        <f t="shared" si="1120"/>
        <v/>
      </c>
      <c r="EB604" s="40" t="str">
        <f t="shared" si="1130"/>
        <v/>
      </c>
      <c r="EC604" s="40" t="str">
        <f t="shared" si="1130"/>
        <v/>
      </c>
      <c r="ED604" s="40" t="str">
        <f t="shared" si="1130"/>
        <v/>
      </c>
      <c r="EE604" s="40" t="str">
        <f t="shared" si="1130"/>
        <v/>
      </c>
      <c r="EF604" s="40" t="str">
        <f t="shared" si="1130"/>
        <v/>
      </c>
      <c r="EG604" s="40" t="str">
        <f t="shared" si="1130"/>
        <v/>
      </c>
      <c r="EH604" s="40" t="str">
        <f t="shared" si="1111"/>
        <v/>
      </c>
      <c r="EI604" s="40" t="str">
        <f t="shared" si="1111"/>
        <v/>
      </c>
      <c r="EJ604" s="40" t="str">
        <f t="shared" si="1111"/>
        <v/>
      </c>
      <c r="EK604" s="40" t="str">
        <f t="shared" si="1111"/>
        <v/>
      </c>
      <c r="EL604" s="40" t="str">
        <f t="shared" si="1122"/>
        <v/>
      </c>
      <c r="EM604" s="40" t="str">
        <f t="shared" si="1122"/>
        <v/>
      </c>
      <c r="EN604" s="40" t="str">
        <f t="shared" si="1122"/>
        <v/>
      </c>
      <c r="EO604" s="40" t="str">
        <f t="shared" si="1122"/>
        <v/>
      </c>
    </row>
    <row r="605" spans="75:145">
      <c r="BW605" s="40" t="str">
        <f t="shared" si="1126"/>
        <v/>
      </c>
      <c r="BX605" s="40" t="str">
        <f t="shared" si="1131"/>
        <v/>
      </c>
      <c r="BY605" s="40" t="str">
        <f t="shared" si="1131"/>
        <v/>
      </c>
      <c r="BZ605" s="40" t="str">
        <f t="shared" si="1131"/>
        <v/>
      </c>
      <c r="CA605" s="40" t="str">
        <f t="shared" si="1129"/>
        <v/>
      </c>
      <c r="CB605" s="40" t="str">
        <f t="shared" si="1129"/>
        <v/>
      </c>
      <c r="CC605" s="40" t="str">
        <f t="shared" si="1129"/>
        <v/>
      </c>
      <c r="CD605" s="40" t="str">
        <f t="shared" si="1129"/>
        <v/>
      </c>
      <c r="CE605" s="40" t="str">
        <f t="shared" si="1129"/>
        <v/>
      </c>
      <c r="CF605" s="40" t="str">
        <f t="shared" si="1129"/>
        <v/>
      </c>
      <c r="CG605" s="40" t="str">
        <f t="shared" si="1129"/>
        <v/>
      </c>
      <c r="CH605" s="40" t="str">
        <f t="shared" si="1129"/>
        <v/>
      </c>
      <c r="CI605" s="40" t="str">
        <f t="shared" si="1129"/>
        <v/>
      </c>
      <c r="CJ605" s="40" t="str">
        <f t="shared" si="1129"/>
        <v/>
      </c>
      <c r="CK605" s="40" t="str">
        <f t="shared" si="1129"/>
        <v/>
      </c>
      <c r="CL605" s="40" t="str">
        <f t="shared" si="1129"/>
        <v/>
      </c>
      <c r="CM605" s="40" t="str">
        <f t="shared" si="1129"/>
        <v/>
      </c>
      <c r="CN605" s="40" t="str">
        <f t="shared" si="1127"/>
        <v/>
      </c>
      <c r="CO605" s="40" t="str">
        <f t="shared" si="1127"/>
        <v/>
      </c>
      <c r="CP605" s="40" t="str">
        <f t="shared" si="1127"/>
        <v/>
      </c>
      <c r="CQ605" s="40" t="str">
        <f t="shared" si="1127"/>
        <v/>
      </c>
      <c r="CR605" s="40" t="str">
        <f t="shared" si="1127"/>
        <v/>
      </c>
      <c r="CS605" s="40" t="str">
        <f t="shared" si="1127"/>
        <v/>
      </c>
      <c r="CT605" s="40" t="str">
        <f t="shared" si="1127"/>
        <v/>
      </c>
      <c r="CU605" s="40" t="str">
        <f t="shared" si="1127"/>
        <v/>
      </c>
      <c r="CV605" s="40" t="str">
        <f t="shared" si="1125"/>
        <v/>
      </c>
      <c r="CW605" s="40" t="str">
        <f t="shared" si="1125"/>
        <v/>
      </c>
      <c r="CX605" s="40" t="str">
        <f t="shared" si="1125"/>
        <v/>
      </c>
      <c r="CY605" s="40" t="str">
        <f t="shared" si="1125"/>
        <v/>
      </c>
      <c r="CZ605" s="40" t="str">
        <f t="shared" si="1125"/>
        <v/>
      </c>
      <c r="DA605" s="40" t="str">
        <f t="shared" si="1125"/>
        <v/>
      </c>
      <c r="DB605" s="40" t="str">
        <f t="shared" si="1125"/>
        <v/>
      </c>
      <c r="DC605" s="40" t="str">
        <f t="shared" si="1125"/>
        <v/>
      </c>
      <c r="DD605" s="40" t="str">
        <f t="shared" si="1125"/>
        <v/>
      </c>
      <c r="DE605" s="40" t="str">
        <f t="shared" si="1125"/>
        <v/>
      </c>
      <c r="DF605" s="40" t="str">
        <f t="shared" si="1128"/>
        <v/>
      </c>
      <c r="DG605" s="40" t="str">
        <f t="shared" si="1128"/>
        <v/>
      </c>
      <c r="DH605" s="40" t="str">
        <f t="shared" si="1128"/>
        <v/>
      </c>
      <c r="DI605" s="40" t="str">
        <f t="shared" si="1128"/>
        <v/>
      </c>
      <c r="DJ605" s="40" t="str">
        <f t="shared" si="1128"/>
        <v/>
      </c>
      <c r="DK605" s="40" t="str">
        <f t="shared" si="1128"/>
        <v/>
      </c>
      <c r="DL605" s="40" t="str">
        <f t="shared" si="1128"/>
        <v/>
      </c>
      <c r="DM605" s="40" t="str">
        <f t="shared" si="1128"/>
        <v/>
      </c>
      <c r="DN605" s="40" t="str">
        <f t="shared" si="1128"/>
        <v/>
      </c>
      <c r="DO605" s="40" t="str">
        <f t="shared" si="1128"/>
        <v/>
      </c>
      <c r="DP605" s="40" t="str">
        <f t="shared" si="1128"/>
        <v/>
      </c>
      <c r="DQ605" s="40" t="str">
        <f t="shared" si="1120"/>
        <v/>
      </c>
      <c r="DR605" s="40" t="str">
        <f t="shared" si="1120"/>
        <v/>
      </c>
      <c r="DS605" s="40" t="str">
        <f t="shared" si="1120"/>
        <v/>
      </c>
      <c r="DT605" s="40" t="str">
        <f t="shared" si="1120"/>
        <v/>
      </c>
      <c r="DU605" s="40" t="str">
        <f t="shared" si="1120"/>
        <v/>
      </c>
      <c r="DV605" s="40" t="str">
        <f t="shared" si="1120"/>
        <v/>
      </c>
      <c r="DW605" s="40" t="str">
        <f t="shared" si="1120"/>
        <v/>
      </c>
      <c r="DX605" s="40" t="str">
        <f t="shared" si="1120"/>
        <v/>
      </c>
      <c r="DY605" s="40" t="str">
        <f t="shared" si="1120"/>
        <v/>
      </c>
      <c r="DZ605" s="40" t="str">
        <f t="shared" si="1120"/>
        <v/>
      </c>
      <c r="EA605" s="40" t="str">
        <f t="shared" si="1120"/>
        <v/>
      </c>
      <c r="EB605" s="40" t="str">
        <f t="shared" si="1130"/>
        <v/>
      </c>
      <c r="EC605" s="40" t="str">
        <f t="shared" si="1130"/>
        <v/>
      </c>
      <c r="ED605" s="40" t="str">
        <f t="shared" si="1130"/>
        <v/>
      </c>
      <c r="EE605" s="40" t="str">
        <f t="shared" si="1130"/>
        <v/>
      </c>
      <c r="EF605" s="40" t="str">
        <f t="shared" si="1130"/>
        <v/>
      </c>
      <c r="EG605" s="40" t="str">
        <f t="shared" si="1130"/>
        <v/>
      </c>
      <c r="EH605" s="40" t="str">
        <f t="shared" si="1111"/>
        <v/>
      </c>
      <c r="EI605" s="40" t="str">
        <f t="shared" si="1111"/>
        <v/>
      </c>
      <c r="EJ605" s="40" t="str">
        <f t="shared" si="1111"/>
        <v/>
      </c>
      <c r="EK605" s="40" t="str">
        <f t="shared" si="1111"/>
        <v/>
      </c>
      <c r="EL605" s="40" t="str">
        <f t="shared" si="1122"/>
        <v/>
      </c>
      <c r="EM605" s="40" t="str">
        <f t="shared" si="1122"/>
        <v/>
      </c>
      <c r="EN605" s="40" t="str">
        <f t="shared" si="1122"/>
        <v/>
      </c>
      <c r="EO605" s="40" t="str">
        <f t="shared" si="1122"/>
        <v/>
      </c>
    </row>
    <row r="606" spans="75:145">
      <c r="BW606" s="40" t="str">
        <f t="shared" si="1126"/>
        <v/>
      </c>
      <c r="BX606" s="40" t="str">
        <f t="shared" si="1131"/>
        <v/>
      </c>
      <c r="BY606" s="40" t="str">
        <f t="shared" si="1131"/>
        <v/>
      </c>
      <c r="BZ606" s="40" t="str">
        <f t="shared" si="1131"/>
        <v/>
      </c>
      <c r="CA606" s="40" t="str">
        <f t="shared" si="1129"/>
        <v/>
      </c>
      <c r="CB606" s="40" t="str">
        <f t="shared" si="1129"/>
        <v/>
      </c>
      <c r="CC606" s="40" t="str">
        <f t="shared" si="1129"/>
        <v/>
      </c>
      <c r="CD606" s="40" t="str">
        <f t="shared" si="1129"/>
        <v/>
      </c>
      <c r="CE606" s="40" t="str">
        <f t="shared" si="1129"/>
        <v/>
      </c>
      <c r="CF606" s="40" t="str">
        <f t="shared" si="1129"/>
        <v/>
      </c>
      <c r="CG606" s="40" t="str">
        <f t="shared" si="1129"/>
        <v/>
      </c>
      <c r="CH606" s="40" t="str">
        <f t="shared" si="1129"/>
        <v/>
      </c>
      <c r="CI606" s="40" t="str">
        <f t="shared" si="1129"/>
        <v/>
      </c>
      <c r="CJ606" s="40" t="str">
        <f t="shared" si="1129"/>
        <v/>
      </c>
      <c r="CK606" s="40" t="str">
        <f t="shared" si="1129"/>
        <v/>
      </c>
      <c r="CL606" s="40" t="str">
        <f t="shared" si="1129"/>
        <v/>
      </c>
      <c r="CM606" s="40" t="str">
        <f t="shared" si="1129"/>
        <v/>
      </c>
      <c r="CN606" s="40" t="str">
        <f t="shared" si="1127"/>
        <v/>
      </c>
      <c r="CO606" s="40" t="str">
        <f t="shared" si="1127"/>
        <v/>
      </c>
      <c r="CP606" s="40" t="str">
        <f t="shared" si="1127"/>
        <v/>
      </c>
      <c r="CQ606" s="40" t="str">
        <f t="shared" si="1127"/>
        <v/>
      </c>
      <c r="CR606" s="40" t="str">
        <f t="shared" si="1127"/>
        <v/>
      </c>
      <c r="CS606" s="40" t="str">
        <f t="shared" si="1127"/>
        <v/>
      </c>
      <c r="CT606" s="40" t="str">
        <f t="shared" si="1127"/>
        <v/>
      </c>
      <c r="CU606" s="40" t="str">
        <f t="shared" si="1127"/>
        <v/>
      </c>
      <c r="CV606" s="40" t="str">
        <f t="shared" si="1125"/>
        <v/>
      </c>
      <c r="CW606" s="40" t="str">
        <f t="shared" si="1125"/>
        <v/>
      </c>
      <c r="CX606" s="40" t="str">
        <f t="shared" si="1125"/>
        <v/>
      </c>
      <c r="CY606" s="40" t="str">
        <f t="shared" si="1125"/>
        <v/>
      </c>
      <c r="CZ606" s="40" t="str">
        <f t="shared" si="1125"/>
        <v/>
      </c>
      <c r="DA606" s="40" t="str">
        <f t="shared" si="1125"/>
        <v/>
      </c>
      <c r="DB606" s="40" t="str">
        <f t="shared" si="1125"/>
        <v/>
      </c>
      <c r="DC606" s="40" t="str">
        <f t="shared" si="1125"/>
        <v/>
      </c>
      <c r="DD606" s="40" t="str">
        <f t="shared" si="1125"/>
        <v/>
      </c>
      <c r="DE606" s="40" t="str">
        <f t="shared" si="1125"/>
        <v/>
      </c>
      <c r="DF606" s="40" t="str">
        <f t="shared" si="1128"/>
        <v/>
      </c>
      <c r="DG606" s="40" t="str">
        <f t="shared" si="1128"/>
        <v/>
      </c>
      <c r="DH606" s="40" t="str">
        <f t="shared" si="1128"/>
        <v/>
      </c>
      <c r="DI606" s="40" t="str">
        <f t="shared" si="1128"/>
        <v/>
      </c>
      <c r="DJ606" s="40" t="str">
        <f t="shared" si="1128"/>
        <v/>
      </c>
      <c r="DK606" s="40" t="str">
        <f t="shared" si="1128"/>
        <v/>
      </c>
      <c r="DL606" s="40" t="str">
        <f t="shared" si="1128"/>
        <v/>
      </c>
      <c r="DM606" s="40" t="str">
        <f t="shared" si="1128"/>
        <v/>
      </c>
      <c r="DN606" s="40" t="str">
        <f t="shared" si="1128"/>
        <v/>
      </c>
      <c r="DO606" s="40" t="str">
        <f t="shared" si="1128"/>
        <v/>
      </c>
      <c r="DP606" s="40" t="str">
        <f t="shared" si="1128"/>
        <v/>
      </c>
      <c r="DQ606" s="40" t="str">
        <f t="shared" si="1120"/>
        <v/>
      </c>
      <c r="DR606" s="40" t="str">
        <f t="shared" si="1120"/>
        <v/>
      </c>
      <c r="DS606" s="40" t="str">
        <f t="shared" si="1120"/>
        <v/>
      </c>
      <c r="DT606" s="40" t="str">
        <f t="shared" si="1120"/>
        <v/>
      </c>
      <c r="DU606" s="40" t="str">
        <f t="shared" si="1120"/>
        <v/>
      </c>
      <c r="DV606" s="40" t="str">
        <f t="shared" si="1120"/>
        <v/>
      </c>
      <c r="DW606" s="40" t="str">
        <f t="shared" si="1120"/>
        <v/>
      </c>
      <c r="DX606" s="40" t="str">
        <f t="shared" si="1120"/>
        <v/>
      </c>
      <c r="DY606" s="40" t="str">
        <f t="shared" si="1120"/>
        <v/>
      </c>
      <c r="DZ606" s="40" t="str">
        <f t="shared" si="1120"/>
        <v/>
      </c>
      <c r="EA606" s="40" t="str">
        <f t="shared" si="1120"/>
        <v/>
      </c>
      <c r="EB606" s="40" t="str">
        <f t="shared" si="1130"/>
        <v/>
      </c>
      <c r="EC606" s="40" t="str">
        <f t="shared" si="1130"/>
        <v/>
      </c>
      <c r="ED606" s="40" t="str">
        <f t="shared" si="1130"/>
        <v/>
      </c>
      <c r="EE606" s="40" t="str">
        <f t="shared" si="1130"/>
        <v/>
      </c>
      <c r="EF606" s="40" t="str">
        <f t="shared" si="1130"/>
        <v/>
      </c>
      <c r="EG606" s="40" t="str">
        <f t="shared" si="1130"/>
        <v/>
      </c>
      <c r="EH606" s="40" t="str">
        <f t="shared" si="1111"/>
        <v/>
      </c>
      <c r="EI606" s="40" t="str">
        <f t="shared" si="1111"/>
        <v/>
      </c>
      <c r="EJ606" s="40" t="str">
        <f t="shared" si="1111"/>
        <v/>
      </c>
      <c r="EK606" s="40" t="str">
        <f t="shared" si="1111"/>
        <v/>
      </c>
      <c r="EL606" s="40" t="str">
        <f t="shared" si="1122"/>
        <v/>
      </c>
      <c r="EM606" s="40" t="str">
        <f t="shared" si="1122"/>
        <v/>
      </c>
      <c r="EN606" s="40" t="str">
        <f t="shared" si="1122"/>
        <v/>
      </c>
      <c r="EO606" s="40" t="str">
        <f t="shared" si="1122"/>
        <v/>
      </c>
    </row>
    <row r="607" spans="75:145">
      <c r="BW607" s="40" t="str">
        <f t="shared" si="1126"/>
        <v/>
      </c>
      <c r="BX607" s="40" t="str">
        <f t="shared" si="1131"/>
        <v/>
      </c>
      <c r="BY607" s="40" t="str">
        <f t="shared" si="1131"/>
        <v/>
      </c>
      <c r="BZ607" s="40" t="str">
        <f t="shared" si="1131"/>
        <v/>
      </c>
      <c r="CA607" s="40" t="str">
        <f t="shared" si="1129"/>
        <v/>
      </c>
      <c r="CB607" s="40" t="str">
        <f t="shared" si="1129"/>
        <v/>
      </c>
      <c r="CC607" s="40" t="str">
        <f t="shared" si="1129"/>
        <v/>
      </c>
      <c r="CD607" s="40" t="str">
        <f t="shared" si="1129"/>
        <v/>
      </c>
      <c r="CE607" s="40" t="str">
        <f t="shared" si="1129"/>
        <v/>
      </c>
      <c r="CF607" s="40" t="str">
        <f t="shared" si="1129"/>
        <v/>
      </c>
      <c r="CG607" s="40" t="str">
        <f t="shared" si="1129"/>
        <v/>
      </c>
      <c r="CH607" s="40" t="str">
        <f t="shared" si="1129"/>
        <v/>
      </c>
      <c r="CI607" s="40" t="str">
        <f t="shared" si="1129"/>
        <v/>
      </c>
      <c r="CJ607" s="40" t="str">
        <f t="shared" si="1129"/>
        <v/>
      </c>
      <c r="CK607" s="40" t="str">
        <f t="shared" si="1129"/>
        <v/>
      </c>
      <c r="CL607" s="40" t="str">
        <f t="shared" si="1129"/>
        <v/>
      </c>
      <c r="CM607" s="40" t="str">
        <f t="shared" si="1129"/>
        <v/>
      </c>
      <c r="CN607" s="40" t="str">
        <f t="shared" si="1127"/>
        <v/>
      </c>
      <c r="CO607" s="40" t="str">
        <f t="shared" si="1127"/>
        <v/>
      </c>
      <c r="CP607" s="40" t="str">
        <f t="shared" si="1127"/>
        <v/>
      </c>
      <c r="CQ607" s="40" t="str">
        <f t="shared" si="1127"/>
        <v/>
      </c>
      <c r="CR607" s="40" t="str">
        <f t="shared" si="1127"/>
        <v/>
      </c>
      <c r="CS607" s="40" t="str">
        <f t="shared" si="1127"/>
        <v/>
      </c>
      <c r="CT607" s="40" t="str">
        <f t="shared" si="1127"/>
        <v/>
      </c>
      <c r="CU607" s="40" t="str">
        <f t="shared" si="1127"/>
        <v/>
      </c>
      <c r="CV607" s="40" t="str">
        <f t="shared" si="1125"/>
        <v/>
      </c>
      <c r="CW607" s="40" t="str">
        <f t="shared" si="1125"/>
        <v/>
      </c>
      <c r="CX607" s="40" t="str">
        <f t="shared" si="1125"/>
        <v/>
      </c>
      <c r="CY607" s="40" t="str">
        <f t="shared" si="1125"/>
        <v/>
      </c>
      <c r="CZ607" s="40" t="str">
        <f t="shared" si="1125"/>
        <v/>
      </c>
      <c r="DA607" s="40" t="str">
        <f t="shared" si="1125"/>
        <v/>
      </c>
      <c r="DB607" s="40" t="str">
        <f t="shared" si="1125"/>
        <v/>
      </c>
      <c r="DC607" s="40" t="str">
        <f t="shared" si="1125"/>
        <v/>
      </c>
      <c r="DD607" s="40" t="str">
        <f t="shared" si="1125"/>
        <v/>
      </c>
      <c r="DE607" s="40" t="str">
        <f t="shared" si="1125"/>
        <v/>
      </c>
      <c r="DF607" s="40" t="str">
        <f t="shared" si="1128"/>
        <v/>
      </c>
      <c r="DG607" s="40" t="str">
        <f t="shared" si="1128"/>
        <v/>
      </c>
      <c r="DH607" s="40" t="str">
        <f t="shared" si="1128"/>
        <v/>
      </c>
      <c r="DI607" s="40" t="str">
        <f t="shared" si="1128"/>
        <v/>
      </c>
      <c r="DJ607" s="40" t="str">
        <f t="shared" si="1128"/>
        <v/>
      </c>
      <c r="DK607" s="40" t="str">
        <f t="shared" si="1128"/>
        <v/>
      </c>
      <c r="DL607" s="40" t="str">
        <f t="shared" si="1128"/>
        <v/>
      </c>
      <c r="DM607" s="40" t="str">
        <f t="shared" si="1128"/>
        <v/>
      </c>
      <c r="DN607" s="40" t="str">
        <f t="shared" si="1128"/>
        <v/>
      </c>
      <c r="DO607" s="40" t="str">
        <f t="shared" si="1128"/>
        <v/>
      </c>
      <c r="DP607" s="40" t="str">
        <f t="shared" si="1128"/>
        <v/>
      </c>
      <c r="DQ607" s="40" t="str">
        <f t="shared" si="1120"/>
        <v/>
      </c>
      <c r="DR607" s="40" t="str">
        <f t="shared" si="1120"/>
        <v/>
      </c>
      <c r="DS607" s="40" t="str">
        <f t="shared" si="1120"/>
        <v/>
      </c>
      <c r="DT607" s="40" t="str">
        <f t="shared" si="1120"/>
        <v/>
      </c>
      <c r="DU607" s="40" t="str">
        <f t="shared" si="1120"/>
        <v/>
      </c>
      <c r="DV607" s="40" t="str">
        <f t="shared" si="1120"/>
        <v/>
      </c>
      <c r="DW607" s="40" t="str">
        <f t="shared" si="1120"/>
        <v/>
      </c>
      <c r="DX607" s="40" t="str">
        <f t="shared" si="1120"/>
        <v/>
      </c>
      <c r="DY607" s="40" t="str">
        <f t="shared" si="1120"/>
        <v/>
      </c>
      <c r="DZ607" s="40" t="str">
        <f t="shared" si="1120"/>
        <v/>
      </c>
      <c r="EA607" s="40" t="str">
        <f t="shared" si="1120"/>
        <v/>
      </c>
      <c r="EB607" s="40" t="str">
        <f t="shared" si="1130"/>
        <v/>
      </c>
      <c r="EC607" s="40" t="str">
        <f t="shared" si="1130"/>
        <v/>
      </c>
      <c r="ED607" s="40" t="str">
        <f t="shared" si="1130"/>
        <v/>
      </c>
      <c r="EE607" s="40" t="str">
        <f t="shared" si="1130"/>
        <v/>
      </c>
      <c r="EF607" s="40" t="str">
        <f t="shared" si="1130"/>
        <v/>
      </c>
      <c r="EG607" s="40" t="str">
        <f t="shared" si="1130"/>
        <v/>
      </c>
      <c r="EH607" s="40" t="str">
        <f t="shared" si="1111"/>
        <v/>
      </c>
      <c r="EI607" s="40" t="str">
        <f t="shared" si="1111"/>
        <v/>
      </c>
      <c r="EJ607" s="40" t="str">
        <f t="shared" si="1111"/>
        <v/>
      </c>
      <c r="EK607" s="40" t="str">
        <f t="shared" si="1111"/>
        <v/>
      </c>
      <c r="EL607" s="40" t="str">
        <f t="shared" si="1122"/>
        <v/>
      </c>
      <c r="EM607" s="40" t="str">
        <f t="shared" si="1122"/>
        <v/>
      </c>
      <c r="EN607" s="40" t="str">
        <f t="shared" si="1122"/>
        <v/>
      </c>
      <c r="EO607" s="40" t="str">
        <f t="shared" si="1122"/>
        <v/>
      </c>
    </row>
    <row r="608" spans="75:145">
      <c r="BW608" s="40" t="str">
        <f t="shared" si="1126"/>
        <v/>
      </c>
      <c r="BX608" s="40" t="str">
        <f t="shared" si="1131"/>
        <v/>
      </c>
      <c r="BY608" s="40" t="str">
        <f t="shared" si="1131"/>
        <v/>
      </c>
      <c r="BZ608" s="40" t="str">
        <f t="shared" si="1131"/>
        <v/>
      </c>
      <c r="CA608" s="40" t="str">
        <f t="shared" si="1129"/>
        <v/>
      </c>
      <c r="CB608" s="40" t="str">
        <f t="shared" si="1129"/>
        <v/>
      </c>
      <c r="CC608" s="40" t="str">
        <f t="shared" si="1129"/>
        <v/>
      </c>
      <c r="CD608" s="40" t="str">
        <f t="shared" si="1129"/>
        <v/>
      </c>
      <c r="CE608" s="40" t="str">
        <f t="shared" si="1129"/>
        <v/>
      </c>
      <c r="CF608" s="40" t="str">
        <f t="shared" si="1129"/>
        <v/>
      </c>
      <c r="CG608" s="40" t="str">
        <f t="shared" si="1129"/>
        <v/>
      </c>
      <c r="CH608" s="40" t="str">
        <f t="shared" si="1129"/>
        <v/>
      </c>
      <c r="CI608" s="40" t="str">
        <f t="shared" si="1129"/>
        <v/>
      </c>
      <c r="CJ608" s="40" t="str">
        <f t="shared" si="1129"/>
        <v/>
      </c>
      <c r="CK608" s="40" t="str">
        <f t="shared" si="1129"/>
        <v/>
      </c>
      <c r="CL608" s="40" t="str">
        <f t="shared" si="1129"/>
        <v/>
      </c>
      <c r="CM608" s="40" t="str">
        <f t="shared" si="1129"/>
        <v/>
      </c>
      <c r="CN608" s="40" t="str">
        <f t="shared" si="1127"/>
        <v/>
      </c>
      <c r="CO608" s="40" t="str">
        <f t="shared" si="1127"/>
        <v/>
      </c>
      <c r="CP608" s="40" t="str">
        <f t="shared" si="1127"/>
        <v/>
      </c>
      <c r="CQ608" s="40" t="str">
        <f t="shared" si="1127"/>
        <v/>
      </c>
      <c r="CR608" s="40" t="str">
        <f t="shared" si="1127"/>
        <v/>
      </c>
      <c r="CS608" s="40" t="str">
        <f t="shared" si="1127"/>
        <v/>
      </c>
      <c r="CT608" s="40" t="str">
        <f t="shared" si="1127"/>
        <v/>
      </c>
      <c r="CU608" s="40" t="str">
        <f t="shared" si="1127"/>
        <v/>
      </c>
      <c r="CV608" s="40" t="str">
        <f t="shared" si="1125"/>
        <v/>
      </c>
      <c r="CW608" s="40" t="str">
        <f t="shared" si="1125"/>
        <v/>
      </c>
      <c r="CX608" s="40" t="str">
        <f t="shared" si="1125"/>
        <v/>
      </c>
      <c r="CY608" s="40" t="str">
        <f t="shared" si="1125"/>
        <v/>
      </c>
      <c r="CZ608" s="40" t="str">
        <f t="shared" si="1125"/>
        <v/>
      </c>
      <c r="DA608" s="40" t="str">
        <f t="shared" si="1125"/>
        <v/>
      </c>
      <c r="DB608" s="40" t="str">
        <f t="shared" si="1125"/>
        <v/>
      </c>
      <c r="DC608" s="40" t="str">
        <f t="shared" si="1125"/>
        <v/>
      </c>
      <c r="DD608" s="40" t="str">
        <f t="shared" si="1125"/>
        <v/>
      </c>
      <c r="DE608" s="40" t="str">
        <f t="shared" si="1125"/>
        <v/>
      </c>
      <c r="DF608" s="40" t="str">
        <f t="shared" si="1128"/>
        <v/>
      </c>
      <c r="DG608" s="40" t="str">
        <f t="shared" si="1128"/>
        <v/>
      </c>
      <c r="DH608" s="40" t="str">
        <f t="shared" si="1128"/>
        <v/>
      </c>
      <c r="DI608" s="40" t="str">
        <f t="shared" si="1128"/>
        <v/>
      </c>
      <c r="DJ608" s="40" t="str">
        <f t="shared" si="1128"/>
        <v/>
      </c>
      <c r="DK608" s="40" t="str">
        <f t="shared" si="1128"/>
        <v/>
      </c>
      <c r="DL608" s="40" t="str">
        <f t="shared" si="1128"/>
        <v/>
      </c>
      <c r="DM608" s="40" t="str">
        <f t="shared" si="1128"/>
        <v/>
      </c>
      <c r="DN608" s="40" t="str">
        <f t="shared" si="1128"/>
        <v/>
      </c>
      <c r="DO608" s="40" t="str">
        <f t="shared" si="1128"/>
        <v/>
      </c>
      <c r="DP608" s="40" t="str">
        <f t="shared" si="1128"/>
        <v/>
      </c>
      <c r="DQ608" s="40" t="str">
        <f t="shared" si="1120"/>
        <v/>
      </c>
      <c r="DR608" s="40" t="str">
        <f t="shared" si="1120"/>
        <v/>
      </c>
      <c r="DS608" s="40" t="str">
        <f t="shared" si="1120"/>
        <v/>
      </c>
      <c r="DT608" s="40" t="str">
        <f t="shared" si="1120"/>
        <v/>
      </c>
      <c r="DU608" s="40" t="str">
        <f t="shared" si="1120"/>
        <v/>
      </c>
      <c r="DV608" s="40" t="str">
        <f t="shared" si="1120"/>
        <v/>
      </c>
      <c r="DW608" s="40" t="str">
        <f t="shared" si="1120"/>
        <v/>
      </c>
      <c r="DX608" s="40" t="str">
        <f t="shared" si="1120"/>
        <v/>
      </c>
      <c r="DY608" s="40" t="str">
        <f t="shared" si="1120"/>
        <v/>
      </c>
      <c r="DZ608" s="40" t="str">
        <f t="shared" si="1120"/>
        <v/>
      </c>
      <c r="EA608" s="40" t="str">
        <f t="shared" si="1120"/>
        <v/>
      </c>
      <c r="EB608" s="40" t="str">
        <f t="shared" si="1130"/>
        <v/>
      </c>
      <c r="EC608" s="40" t="str">
        <f t="shared" si="1130"/>
        <v/>
      </c>
      <c r="ED608" s="40" t="str">
        <f t="shared" si="1130"/>
        <v/>
      </c>
      <c r="EE608" s="40" t="str">
        <f t="shared" si="1130"/>
        <v/>
      </c>
      <c r="EF608" s="40" t="str">
        <f t="shared" si="1130"/>
        <v/>
      </c>
      <c r="EG608" s="40" t="str">
        <f t="shared" si="1130"/>
        <v/>
      </c>
      <c r="EH608" s="40" t="str">
        <f t="shared" si="1111"/>
        <v/>
      </c>
      <c r="EI608" s="40" t="str">
        <f t="shared" si="1111"/>
        <v/>
      </c>
      <c r="EJ608" s="40" t="str">
        <f t="shared" si="1111"/>
        <v/>
      </c>
      <c r="EK608" s="40" t="str">
        <f t="shared" si="1111"/>
        <v/>
      </c>
      <c r="EL608" s="40" t="str">
        <f t="shared" si="1122"/>
        <v/>
      </c>
      <c r="EM608" s="40" t="str">
        <f t="shared" si="1122"/>
        <v/>
      </c>
      <c r="EN608" s="40" t="str">
        <f t="shared" si="1122"/>
        <v/>
      </c>
      <c r="EO608" s="40" t="str">
        <f t="shared" si="1122"/>
        <v/>
      </c>
    </row>
    <row r="609" spans="75:145">
      <c r="BW609" s="40" t="str">
        <f t="shared" si="1126"/>
        <v/>
      </c>
      <c r="BX609" s="40" t="str">
        <f t="shared" si="1131"/>
        <v/>
      </c>
      <c r="BY609" s="40" t="str">
        <f t="shared" si="1131"/>
        <v/>
      </c>
      <c r="BZ609" s="40" t="str">
        <f t="shared" si="1131"/>
        <v/>
      </c>
      <c r="CA609" s="40" t="str">
        <f t="shared" si="1129"/>
        <v/>
      </c>
      <c r="CB609" s="40" t="str">
        <f t="shared" si="1129"/>
        <v/>
      </c>
      <c r="CC609" s="40" t="str">
        <f t="shared" si="1129"/>
        <v/>
      </c>
      <c r="CD609" s="40" t="str">
        <f t="shared" si="1129"/>
        <v/>
      </c>
      <c r="CE609" s="40" t="str">
        <f t="shared" si="1129"/>
        <v/>
      </c>
      <c r="CF609" s="40" t="str">
        <f t="shared" si="1129"/>
        <v/>
      </c>
      <c r="CG609" s="40" t="str">
        <f t="shared" si="1129"/>
        <v/>
      </c>
      <c r="CH609" s="40" t="str">
        <f t="shared" si="1129"/>
        <v/>
      </c>
      <c r="CI609" s="40" t="str">
        <f t="shared" si="1129"/>
        <v/>
      </c>
      <c r="CJ609" s="40" t="str">
        <f t="shared" si="1129"/>
        <v/>
      </c>
      <c r="CK609" s="40" t="str">
        <f t="shared" si="1129"/>
        <v/>
      </c>
      <c r="CL609" s="40" t="str">
        <f t="shared" si="1129"/>
        <v/>
      </c>
      <c r="CM609" s="40" t="str">
        <f t="shared" si="1129"/>
        <v/>
      </c>
      <c r="CN609" s="40" t="str">
        <f t="shared" si="1127"/>
        <v/>
      </c>
      <c r="CO609" s="40" t="str">
        <f t="shared" si="1127"/>
        <v/>
      </c>
      <c r="CP609" s="40" t="str">
        <f t="shared" si="1127"/>
        <v/>
      </c>
      <c r="CQ609" s="40" t="str">
        <f t="shared" si="1127"/>
        <v/>
      </c>
      <c r="CR609" s="40" t="str">
        <f t="shared" si="1127"/>
        <v/>
      </c>
      <c r="CS609" s="40" t="str">
        <f t="shared" si="1127"/>
        <v/>
      </c>
      <c r="CT609" s="40" t="str">
        <f t="shared" si="1127"/>
        <v/>
      </c>
      <c r="CU609" s="40" t="str">
        <f t="shared" si="1127"/>
        <v/>
      </c>
      <c r="CV609" s="40" t="str">
        <f t="shared" si="1125"/>
        <v/>
      </c>
      <c r="CW609" s="40" t="str">
        <f t="shared" si="1125"/>
        <v/>
      </c>
      <c r="CX609" s="40" t="str">
        <f t="shared" si="1125"/>
        <v/>
      </c>
      <c r="CY609" s="40" t="str">
        <f t="shared" si="1125"/>
        <v/>
      </c>
      <c r="CZ609" s="40" t="str">
        <f t="shared" si="1125"/>
        <v/>
      </c>
      <c r="DA609" s="40" t="str">
        <f t="shared" si="1125"/>
        <v/>
      </c>
      <c r="DB609" s="40" t="str">
        <f t="shared" si="1125"/>
        <v/>
      </c>
      <c r="DC609" s="40" t="str">
        <f t="shared" si="1125"/>
        <v/>
      </c>
      <c r="DD609" s="40" t="str">
        <f t="shared" si="1125"/>
        <v/>
      </c>
      <c r="DE609" s="40" t="str">
        <f t="shared" si="1125"/>
        <v/>
      </c>
      <c r="DF609" s="40" t="str">
        <f t="shared" si="1128"/>
        <v/>
      </c>
      <c r="DG609" s="40" t="str">
        <f t="shared" si="1128"/>
        <v/>
      </c>
      <c r="DH609" s="40" t="str">
        <f t="shared" si="1128"/>
        <v/>
      </c>
      <c r="DI609" s="40" t="str">
        <f t="shared" si="1128"/>
        <v/>
      </c>
      <c r="DJ609" s="40" t="str">
        <f t="shared" si="1128"/>
        <v/>
      </c>
      <c r="DK609" s="40" t="str">
        <f t="shared" si="1128"/>
        <v/>
      </c>
      <c r="DL609" s="40" t="str">
        <f t="shared" si="1128"/>
        <v/>
      </c>
      <c r="DM609" s="40" t="str">
        <f t="shared" si="1128"/>
        <v/>
      </c>
      <c r="DN609" s="40" t="str">
        <f t="shared" si="1128"/>
        <v/>
      </c>
      <c r="DO609" s="40" t="str">
        <f t="shared" si="1128"/>
        <v/>
      </c>
      <c r="DP609" s="40" t="str">
        <f t="shared" si="1128"/>
        <v/>
      </c>
      <c r="DQ609" s="40" t="str">
        <f t="shared" si="1120"/>
        <v/>
      </c>
      <c r="DR609" s="40" t="str">
        <f t="shared" si="1120"/>
        <v/>
      </c>
      <c r="DS609" s="40" t="str">
        <f t="shared" si="1120"/>
        <v/>
      </c>
      <c r="DT609" s="40" t="str">
        <f t="shared" si="1120"/>
        <v/>
      </c>
      <c r="DU609" s="40" t="str">
        <f t="shared" si="1120"/>
        <v/>
      </c>
      <c r="DV609" s="40" t="str">
        <f t="shared" si="1120"/>
        <v/>
      </c>
      <c r="DW609" s="40" t="str">
        <f t="shared" si="1120"/>
        <v/>
      </c>
      <c r="DX609" s="40" t="str">
        <f t="shared" si="1120"/>
        <v/>
      </c>
      <c r="DY609" s="40" t="str">
        <f t="shared" si="1120"/>
        <v/>
      </c>
      <c r="DZ609" s="40" t="str">
        <f t="shared" si="1120"/>
        <v/>
      </c>
      <c r="EA609" s="40" t="str">
        <f t="shared" si="1120"/>
        <v/>
      </c>
      <c r="EB609" s="40" t="str">
        <f t="shared" si="1130"/>
        <v/>
      </c>
      <c r="EC609" s="40" t="str">
        <f t="shared" si="1130"/>
        <v/>
      </c>
      <c r="ED609" s="40" t="str">
        <f t="shared" si="1130"/>
        <v/>
      </c>
      <c r="EE609" s="40" t="str">
        <f t="shared" si="1130"/>
        <v/>
      </c>
      <c r="EF609" s="40" t="str">
        <f t="shared" si="1130"/>
        <v/>
      </c>
      <c r="EG609" s="40" t="str">
        <f t="shared" si="1130"/>
        <v/>
      </c>
      <c r="EH609" s="40" t="str">
        <f t="shared" si="1130"/>
        <v/>
      </c>
      <c r="EI609" s="40" t="str">
        <f t="shared" si="1130"/>
        <v/>
      </c>
      <c r="EJ609" s="40" t="str">
        <f t="shared" si="1130"/>
        <v/>
      </c>
      <c r="EK609" s="40" t="str">
        <f t="shared" si="1130"/>
        <v/>
      </c>
      <c r="EL609" s="40" t="str">
        <f t="shared" si="1122"/>
        <v/>
      </c>
      <c r="EM609" s="40" t="str">
        <f t="shared" si="1122"/>
        <v/>
      </c>
      <c r="EN609" s="40" t="str">
        <f t="shared" si="1122"/>
        <v/>
      </c>
      <c r="EO609" s="40" t="str">
        <f t="shared" si="1122"/>
        <v/>
      </c>
    </row>
    <row r="610" spans="75:145">
      <c r="BW610" s="40" t="str">
        <f t="shared" si="1126"/>
        <v/>
      </c>
      <c r="BX610" s="40" t="str">
        <f t="shared" si="1131"/>
        <v/>
      </c>
      <c r="BY610" s="40" t="str">
        <f t="shared" si="1131"/>
        <v/>
      </c>
      <c r="BZ610" s="40" t="str">
        <f t="shared" si="1131"/>
        <v/>
      </c>
      <c r="CA610" s="40" t="str">
        <f t="shared" si="1129"/>
        <v/>
      </c>
      <c r="CB610" s="40" t="str">
        <f t="shared" si="1129"/>
        <v/>
      </c>
      <c r="CC610" s="40" t="str">
        <f t="shared" si="1129"/>
        <v/>
      </c>
      <c r="CD610" s="40" t="str">
        <f t="shared" si="1129"/>
        <v/>
      </c>
      <c r="CE610" s="40" t="str">
        <f t="shared" si="1129"/>
        <v/>
      </c>
      <c r="CF610" s="40" t="str">
        <f t="shared" si="1129"/>
        <v/>
      </c>
      <c r="CG610" s="40" t="str">
        <f t="shared" si="1129"/>
        <v/>
      </c>
      <c r="CH610" s="40" t="str">
        <f t="shared" si="1129"/>
        <v/>
      </c>
      <c r="CI610" s="40" t="str">
        <f t="shared" si="1129"/>
        <v/>
      </c>
      <c r="CJ610" s="40" t="str">
        <f t="shared" si="1129"/>
        <v/>
      </c>
      <c r="CK610" s="40" t="str">
        <f t="shared" si="1129"/>
        <v/>
      </c>
      <c r="CL610" s="40" t="str">
        <f t="shared" si="1129"/>
        <v/>
      </c>
      <c r="CM610" s="40" t="str">
        <f t="shared" si="1129"/>
        <v/>
      </c>
      <c r="CN610" s="40" t="str">
        <f t="shared" si="1127"/>
        <v/>
      </c>
      <c r="CO610" s="40" t="str">
        <f t="shared" si="1127"/>
        <v/>
      </c>
      <c r="CP610" s="40" t="str">
        <f t="shared" si="1127"/>
        <v/>
      </c>
      <c r="CQ610" s="40" t="str">
        <f t="shared" si="1127"/>
        <v/>
      </c>
      <c r="CR610" s="40" t="str">
        <f t="shared" si="1127"/>
        <v/>
      </c>
      <c r="CS610" s="40" t="str">
        <f t="shared" si="1127"/>
        <v/>
      </c>
      <c r="CT610" s="40" t="str">
        <f t="shared" si="1127"/>
        <v/>
      </c>
      <c r="CU610" s="40" t="str">
        <f t="shared" si="1127"/>
        <v/>
      </c>
      <c r="CV610" s="40" t="str">
        <f t="shared" si="1125"/>
        <v/>
      </c>
      <c r="CW610" s="40" t="str">
        <f t="shared" si="1125"/>
        <v/>
      </c>
      <c r="CX610" s="40" t="str">
        <f t="shared" si="1125"/>
        <v/>
      </c>
      <c r="CY610" s="40" t="str">
        <f t="shared" si="1125"/>
        <v/>
      </c>
      <c r="CZ610" s="40" t="str">
        <f t="shared" si="1125"/>
        <v/>
      </c>
      <c r="DA610" s="40" t="str">
        <f t="shared" si="1125"/>
        <v/>
      </c>
      <c r="DB610" s="40" t="str">
        <f t="shared" si="1125"/>
        <v/>
      </c>
      <c r="DC610" s="40" t="str">
        <f t="shared" si="1125"/>
        <v/>
      </c>
      <c r="DD610" s="40" t="str">
        <f t="shared" si="1125"/>
        <v/>
      </c>
      <c r="DE610" s="40" t="str">
        <f t="shared" si="1125"/>
        <v/>
      </c>
      <c r="DF610" s="40" t="str">
        <f t="shared" si="1128"/>
        <v/>
      </c>
      <c r="DG610" s="40" t="str">
        <f t="shared" si="1128"/>
        <v/>
      </c>
      <c r="DH610" s="40" t="str">
        <f t="shared" si="1128"/>
        <v/>
      </c>
      <c r="DI610" s="40" t="str">
        <f t="shared" si="1128"/>
        <v/>
      </c>
      <c r="DJ610" s="40" t="str">
        <f t="shared" si="1128"/>
        <v/>
      </c>
      <c r="DK610" s="40" t="str">
        <f t="shared" si="1128"/>
        <v/>
      </c>
      <c r="DL610" s="40" t="str">
        <f t="shared" si="1128"/>
        <v/>
      </c>
      <c r="DM610" s="40" t="str">
        <f t="shared" si="1128"/>
        <v/>
      </c>
      <c r="DN610" s="40" t="str">
        <f t="shared" si="1128"/>
        <v/>
      </c>
      <c r="DO610" s="40" t="str">
        <f t="shared" si="1128"/>
        <v/>
      </c>
      <c r="DP610" s="40" t="str">
        <f t="shared" si="1128"/>
        <v/>
      </c>
      <c r="DQ610" s="40" t="str">
        <f t="shared" si="1120"/>
        <v/>
      </c>
      <c r="DR610" s="40" t="str">
        <f t="shared" si="1120"/>
        <v/>
      </c>
      <c r="DS610" s="40" t="str">
        <f t="shared" si="1120"/>
        <v/>
      </c>
      <c r="DT610" s="40" t="str">
        <f t="shared" si="1120"/>
        <v/>
      </c>
      <c r="DU610" s="40" t="str">
        <f t="shared" si="1120"/>
        <v/>
      </c>
      <c r="DV610" s="40" t="str">
        <f t="shared" si="1120"/>
        <v/>
      </c>
      <c r="DW610" s="40" t="str">
        <f t="shared" si="1120"/>
        <v/>
      </c>
      <c r="DX610" s="40" t="str">
        <f t="shared" si="1120"/>
        <v/>
      </c>
      <c r="DY610" s="40" t="str">
        <f t="shared" si="1120"/>
        <v/>
      </c>
      <c r="DZ610" s="40" t="str">
        <f t="shared" si="1120"/>
        <v/>
      </c>
      <c r="EA610" s="40" t="str">
        <f t="shared" si="1120"/>
        <v/>
      </c>
      <c r="EB610" s="40" t="str">
        <f t="shared" si="1130"/>
        <v/>
      </c>
      <c r="EC610" s="40" t="str">
        <f t="shared" si="1130"/>
        <v/>
      </c>
      <c r="ED610" s="40" t="str">
        <f t="shared" si="1130"/>
        <v/>
      </c>
      <c r="EE610" s="40" t="str">
        <f t="shared" si="1130"/>
        <v/>
      </c>
      <c r="EF610" s="40" t="str">
        <f t="shared" si="1130"/>
        <v/>
      </c>
      <c r="EG610" s="40" t="str">
        <f t="shared" si="1130"/>
        <v/>
      </c>
      <c r="EH610" s="40" t="str">
        <f t="shared" si="1130"/>
        <v/>
      </c>
      <c r="EI610" s="40" t="str">
        <f t="shared" si="1130"/>
        <v/>
      </c>
      <c r="EJ610" s="40" t="str">
        <f t="shared" si="1130"/>
        <v/>
      </c>
      <c r="EK610" s="40" t="str">
        <f t="shared" si="1130"/>
        <v/>
      </c>
      <c r="EL610" s="40" t="str">
        <f t="shared" si="1122"/>
        <v/>
      </c>
      <c r="EM610" s="40" t="str">
        <f t="shared" si="1122"/>
        <v/>
      </c>
      <c r="EN610" s="40" t="str">
        <f t="shared" si="1122"/>
        <v/>
      </c>
      <c r="EO610" s="40" t="str">
        <f t="shared" si="1122"/>
        <v/>
      </c>
    </row>
    <row r="611" spans="75:145">
      <c r="BW611" s="40" t="str">
        <f t="shared" si="1126"/>
        <v/>
      </c>
      <c r="BX611" s="40" t="str">
        <f t="shared" si="1131"/>
        <v/>
      </c>
      <c r="BY611" s="40" t="str">
        <f t="shared" si="1131"/>
        <v/>
      </c>
      <c r="BZ611" s="40" t="str">
        <f t="shared" si="1131"/>
        <v/>
      </c>
      <c r="CA611" s="40" t="str">
        <f t="shared" si="1129"/>
        <v/>
      </c>
      <c r="CB611" s="40" t="str">
        <f t="shared" si="1129"/>
        <v/>
      </c>
      <c r="CC611" s="40" t="str">
        <f t="shared" si="1129"/>
        <v/>
      </c>
      <c r="CD611" s="40" t="str">
        <f t="shared" si="1129"/>
        <v/>
      </c>
      <c r="CE611" s="40" t="str">
        <f t="shared" si="1129"/>
        <v/>
      </c>
      <c r="CF611" s="40" t="str">
        <f t="shared" si="1129"/>
        <v/>
      </c>
      <c r="CG611" s="40" t="str">
        <f t="shared" si="1129"/>
        <v/>
      </c>
      <c r="CH611" s="40" t="str">
        <f t="shared" si="1129"/>
        <v/>
      </c>
      <c r="CI611" s="40" t="str">
        <f t="shared" si="1129"/>
        <v/>
      </c>
      <c r="CJ611" s="40" t="str">
        <f t="shared" si="1129"/>
        <v/>
      </c>
      <c r="CK611" s="40" t="str">
        <f t="shared" si="1129"/>
        <v/>
      </c>
      <c r="CL611" s="40" t="str">
        <f t="shared" si="1129"/>
        <v/>
      </c>
      <c r="CM611" s="40" t="str">
        <f t="shared" si="1129"/>
        <v/>
      </c>
      <c r="CN611" s="40" t="str">
        <f t="shared" si="1127"/>
        <v/>
      </c>
      <c r="CO611" s="40" t="str">
        <f t="shared" si="1127"/>
        <v/>
      </c>
      <c r="CP611" s="40" t="str">
        <f t="shared" si="1127"/>
        <v/>
      </c>
      <c r="CQ611" s="40" t="str">
        <f t="shared" si="1127"/>
        <v/>
      </c>
      <c r="CR611" s="40" t="str">
        <f t="shared" si="1127"/>
        <v/>
      </c>
      <c r="CS611" s="40" t="str">
        <f t="shared" si="1127"/>
        <v/>
      </c>
      <c r="CT611" s="40" t="str">
        <f t="shared" si="1127"/>
        <v/>
      </c>
      <c r="CU611" s="40" t="str">
        <f t="shared" si="1127"/>
        <v/>
      </c>
      <c r="CV611" s="40" t="str">
        <f t="shared" si="1125"/>
        <v/>
      </c>
      <c r="CW611" s="40" t="str">
        <f t="shared" si="1125"/>
        <v/>
      </c>
      <c r="CX611" s="40" t="str">
        <f t="shared" si="1125"/>
        <v/>
      </c>
      <c r="CY611" s="40" t="str">
        <f t="shared" si="1125"/>
        <v/>
      </c>
      <c r="CZ611" s="40" t="str">
        <f t="shared" si="1125"/>
        <v/>
      </c>
      <c r="DA611" s="40" t="str">
        <f t="shared" si="1125"/>
        <v/>
      </c>
      <c r="DB611" s="40" t="str">
        <f t="shared" si="1125"/>
        <v/>
      </c>
      <c r="DC611" s="40" t="str">
        <f t="shared" si="1125"/>
        <v/>
      </c>
      <c r="DD611" s="40" t="str">
        <f t="shared" si="1125"/>
        <v/>
      </c>
      <c r="DE611" s="40" t="str">
        <f t="shared" si="1125"/>
        <v/>
      </c>
      <c r="DF611" s="40" t="str">
        <f t="shared" si="1128"/>
        <v/>
      </c>
      <c r="DG611" s="40" t="str">
        <f t="shared" si="1128"/>
        <v/>
      </c>
      <c r="DH611" s="40" t="str">
        <f t="shared" ref="DH611:DV630" si="1132">IF(AN611="","","|n|cffffcc00"&amp;DH$2&amp;"：|r"&amp;AN611&amp;DH$1)</f>
        <v/>
      </c>
      <c r="DI611" s="40" t="str">
        <f t="shared" si="1132"/>
        <v/>
      </c>
      <c r="DJ611" s="40" t="str">
        <f t="shared" si="1132"/>
        <v/>
      </c>
      <c r="DK611" s="40" t="str">
        <f t="shared" si="1132"/>
        <v/>
      </c>
      <c r="DL611" s="40" t="str">
        <f t="shared" si="1132"/>
        <v/>
      </c>
      <c r="DM611" s="40" t="str">
        <f t="shared" si="1132"/>
        <v/>
      </c>
      <c r="DN611" s="40" t="str">
        <f t="shared" si="1132"/>
        <v/>
      </c>
      <c r="DO611" s="40" t="str">
        <f t="shared" si="1132"/>
        <v/>
      </c>
      <c r="DP611" s="40" t="str">
        <f t="shared" si="1132"/>
        <v/>
      </c>
      <c r="DQ611" s="40" t="str">
        <f t="shared" si="1120"/>
        <v/>
      </c>
      <c r="DR611" s="40" t="str">
        <f t="shared" si="1120"/>
        <v/>
      </c>
      <c r="DS611" s="40" t="str">
        <f t="shared" si="1120"/>
        <v/>
      </c>
      <c r="DT611" s="40" t="str">
        <f t="shared" si="1120"/>
        <v/>
      </c>
      <c r="DU611" s="40" t="str">
        <f t="shared" si="1120"/>
        <v/>
      </c>
      <c r="DV611" s="40" t="str">
        <f t="shared" si="1120"/>
        <v/>
      </c>
      <c r="DW611" s="40" t="str">
        <f t="shared" si="1120"/>
        <v/>
      </c>
      <c r="DX611" s="40" t="str">
        <f t="shared" si="1120"/>
        <v/>
      </c>
      <c r="DY611" s="40" t="str">
        <f t="shared" si="1120"/>
        <v/>
      </c>
      <c r="DZ611" s="40" t="str">
        <f t="shared" si="1120"/>
        <v/>
      </c>
      <c r="EA611" s="40" t="str">
        <f t="shared" si="1120"/>
        <v/>
      </c>
      <c r="EB611" s="40" t="str">
        <f t="shared" si="1130"/>
        <v/>
      </c>
      <c r="EC611" s="40" t="str">
        <f t="shared" si="1130"/>
        <v/>
      </c>
      <c r="ED611" s="40" t="str">
        <f t="shared" si="1130"/>
        <v/>
      </c>
      <c r="EE611" s="40" t="str">
        <f t="shared" si="1130"/>
        <v/>
      </c>
      <c r="EF611" s="40" t="str">
        <f t="shared" si="1130"/>
        <v/>
      </c>
      <c r="EG611" s="40" t="str">
        <f t="shared" si="1130"/>
        <v/>
      </c>
      <c r="EH611" s="40" t="str">
        <f t="shared" si="1130"/>
        <v/>
      </c>
      <c r="EI611" s="40" t="str">
        <f t="shared" si="1130"/>
        <v/>
      </c>
      <c r="EJ611" s="40" t="str">
        <f t="shared" si="1130"/>
        <v/>
      </c>
      <c r="EK611" s="40" t="str">
        <f t="shared" si="1130"/>
        <v/>
      </c>
      <c r="EL611" s="40" t="str">
        <f t="shared" si="1122"/>
        <v/>
      </c>
      <c r="EM611" s="40" t="str">
        <f t="shared" si="1122"/>
        <v/>
      </c>
      <c r="EN611" s="40" t="str">
        <f t="shared" si="1122"/>
        <v/>
      </c>
      <c r="EO611" s="40" t="str">
        <f t="shared" si="1122"/>
        <v/>
      </c>
    </row>
    <row r="612" spans="75:145">
      <c r="BW612" s="40" t="str">
        <f t="shared" si="1126"/>
        <v/>
      </c>
      <c r="BX612" s="40" t="str">
        <f t="shared" si="1131"/>
        <v/>
      </c>
      <c r="BY612" s="40" t="str">
        <f t="shared" si="1131"/>
        <v/>
      </c>
      <c r="BZ612" s="40" t="str">
        <f t="shared" si="1131"/>
        <v/>
      </c>
      <c r="CA612" s="40" t="str">
        <f t="shared" si="1129"/>
        <v/>
      </c>
      <c r="CB612" s="40" t="str">
        <f t="shared" si="1129"/>
        <v/>
      </c>
      <c r="CC612" s="40" t="str">
        <f t="shared" si="1129"/>
        <v/>
      </c>
      <c r="CD612" s="40" t="str">
        <f t="shared" si="1129"/>
        <v/>
      </c>
      <c r="CE612" s="40" t="str">
        <f t="shared" si="1129"/>
        <v/>
      </c>
      <c r="CF612" s="40" t="str">
        <f t="shared" si="1129"/>
        <v/>
      </c>
      <c r="CG612" s="40" t="str">
        <f t="shared" si="1129"/>
        <v/>
      </c>
      <c r="CH612" s="40" t="str">
        <f t="shared" si="1129"/>
        <v/>
      </c>
      <c r="CI612" s="40" t="str">
        <f t="shared" si="1129"/>
        <v/>
      </c>
      <c r="CJ612" s="40" t="str">
        <f t="shared" si="1129"/>
        <v/>
      </c>
      <c r="CK612" s="40" t="str">
        <f t="shared" si="1129"/>
        <v/>
      </c>
      <c r="CL612" s="40" t="str">
        <f t="shared" si="1129"/>
        <v/>
      </c>
      <c r="CM612" s="40" t="str">
        <f t="shared" si="1129"/>
        <v/>
      </c>
      <c r="CN612" s="40" t="str">
        <f t="shared" si="1127"/>
        <v/>
      </c>
      <c r="CO612" s="40" t="str">
        <f t="shared" si="1127"/>
        <v/>
      </c>
      <c r="CP612" s="40" t="str">
        <f t="shared" si="1127"/>
        <v/>
      </c>
      <c r="CQ612" s="40" t="str">
        <f t="shared" si="1127"/>
        <v/>
      </c>
      <c r="CR612" s="40" t="str">
        <f t="shared" si="1127"/>
        <v/>
      </c>
      <c r="CS612" s="40" t="str">
        <f t="shared" si="1127"/>
        <v/>
      </c>
      <c r="CT612" s="40" t="str">
        <f t="shared" si="1127"/>
        <v/>
      </c>
      <c r="CU612" s="40" t="str">
        <f t="shared" si="1127"/>
        <v/>
      </c>
      <c r="CV612" s="40" t="str">
        <f t="shared" si="1125"/>
        <v/>
      </c>
      <c r="CW612" s="40" t="str">
        <f t="shared" si="1125"/>
        <v/>
      </c>
      <c r="CX612" s="40" t="str">
        <f t="shared" si="1125"/>
        <v/>
      </c>
      <c r="CY612" s="40" t="str">
        <f t="shared" si="1125"/>
        <v/>
      </c>
      <c r="CZ612" s="40" t="str">
        <f t="shared" ref="CZ612:DO637" si="1133">IF(AF612="","","|n|cffffcc00"&amp;CZ$2&amp;"：|r"&amp;AF612&amp;CZ$1)</f>
        <v/>
      </c>
      <c r="DA612" s="40" t="str">
        <f t="shared" si="1133"/>
        <v/>
      </c>
      <c r="DB612" s="40" t="str">
        <f t="shared" si="1133"/>
        <v/>
      </c>
      <c r="DC612" s="40" t="str">
        <f t="shared" si="1133"/>
        <v/>
      </c>
      <c r="DD612" s="40" t="str">
        <f t="shared" si="1133"/>
        <v/>
      </c>
      <c r="DE612" s="40" t="str">
        <f t="shared" si="1133"/>
        <v/>
      </c>
      <c r="DF612" s="40" t="str">
        <f t="shared" si="1133"/>
        <v/>
      </c>
      <c r="DG612" s="40" t="str">
        <f t="shared" si="1133"/>
        <v/>
      </c>
      <c r="DH612" s="40" t="str">
        <f t="shared" si="1132"/>
        <v/>
      </c>
      <c r="DI612" s="40" t="str">
        <f t="shared" si="1132"/>
        <v/>
      </c>
      <c r="DJ612" s="40" t="str">
        <f t="shared" si="1132"/>
        <v/>
      </c>
      <c r="DK612" s="40" t="str">
        <f t="shared" si="1132"/>
        <v/>
      </c>
      <c r="DL612" s="40" t="str">
        <f t="shared" si="1132"/>
        <v/>
      </c>
      <c r="DM612" s="40" t="str">
        <f t="shared" si="1132"/>
        <v/>
      </c>
      <c r="DN612" s="40" t="str">
        <f t="shared" si="1132"/>
        <v/>
      </c>
      <c r="DO612" s="40" t="str">
        <f t="shared" si="1132"/>
        <v/>
      </c>
      <c r="DP612" s="40" t="str">
        <f t="shared" si="1132"/>
        <v/>
      </c>
      <c r="DQ612" s="40" t="str">
        <f t="shared" si="1120"/>
        <v/>
      </c>
      <c r="DR612" s="40" t="str">
        <f t="shared" si="1120"/>
        <v/>
      </c>
      <c r="DS612" s="40" t="str">
        <f t="shared" si="1120"/>
        <v/>
      </c>
      <c r="DT612" s="40" t="str">
        <f t="shared" si="1120"/>
        <v/>
      </c>
      <c r="DU612" s="40" t="str">
        <f t="shared" si="1120"/>
        <v/>
      </c>
      <c r="DV612" s="40" t="str">
        <f t="shared" si="1120"/>
        <v/>
      </c>
      <c r="DW612" s="40" t="str">
        <f t="shared" si="1120"/>
        <v/>
      </c>
      <c r="DX612" s="40" t="str">
        <f t="shared" si="1120"/>
        <v/>
      </c>
      <c r="DY612" s="40" t="str">
        <f t="shared" si="1120"/>
        <v/>
      </c>
      <c r="DZ612" s="40" t="str">
        <f t="shared" si="1120"/>
        <v/>
      </c>
      <c r="EA612" s="40" t="str">
        <f t="shared" si="1120"/>
        <v/>
      </c>
      <c r="EB612" s="40" t="str">
        <f t="shared" si="1130"/>
        <v/>
      </c>
      <c r="EC612" s="40" t="str">
        <f t="shared" si="1130"/>
        <v/>
      </c>
      <c r="ED612" s="40" t="str">
        <f t="shared" si="1130"/>
        <v/>
      </c>
      <c r="EE612" s="40" t="str">
        <f t="shared" si="1130"/>
        <v/>
      </c>
      <c r="EF612" s="40" t="str">
        <f t="shared" si="1130"/>
        <v/>
      </c>
      <c r="EG612" s="40" t="str">
        <f t="shared" si="1130"/>
        <v/>
      </c>
      <c r="EH612" s="40" t="str">
        <f t="shared" si="1130"/>
        <v/>
      </c>
      <c r="EI612" s="40" t="str">
        <f t="shared" si="1130"/>
        <v/>
      </c>
      <c r="EJ612" s="40" t="str">
        <f t="shared" si="1130"/>
        <v/>
      </c>
      <c r="EK612" s="40" t="str">
        <f t="shared" si="1130"/>
        <v/>
      </c>
      <c r="EL612" s="40" t="str">
        <f t="shared" si="1122"/>
        <v/>
      </c>
      <c r="EM612" s="40" t="str">
        <f t="shared" si="1122"/>
        <v/>
      </c>
      <c r="EN612" s="40" t="str">
        <f t="shared" si="1122"/>
        <v/>
      </c>
      <c r="EO612" s="40" t="str">
        <f t="shared" si="1122"/>
        <v/>
      </c>
    </row>
    <row r="613" spans="75:145">
      <c r="BW613" s="40" t="str">
        <f t="shared" si="1126"/>
        <v/>
      </c>
      <c r="BX613" s="40" t="str">
        <f t="shared" si="1131"/>
        <v/>
      </c>
      <c r="BY613" s="40" t="str">
        <f t="shared" si="1131"/>
        <v/>
      </c>
      <c r="BZ613" s="40" t="str">
        <f t="shared" si="1131"/>
        <v/>
      </c>
      <c r="CA613" s="40" t="str">
        <f t="shared" si="1129"/>
        <v/>
      </c>
      <c r="CB613" s="40" t="str">
        <f t="shared" si="1129"/>
        <v/>
      </c>
      <c r="CC613" s="40" t="str">
        <f t="shared" si="1129"/>
        <v/>
      </c>
      <c r="CD613" s="40" t="str">
        <f t="shared" si="1129"/>
        <v/>
      </c>
      <c r="CE613" s="40" t="str">
        <f t="shared" si="1129"/>
        <v/>
      </c>
      <c r="CF613" s="40" t="str">
        <f t="shared" si="1129"/>
        <v/>
      </c>
      <c r="CG613" s="40" t="str">
        <f t="shared" si="1129"/>
        <v/>
      </c>
      <c r="CH613" s="40" t="str">
        <f t="shared" si="1129"/>
        <v/>
      </c>
      <c r="CI613" s="40" t="str">
        <f t="shared" si="1129"/>
        <v/>
      </c>
      <c r="CJ613" s="40" t="str">
        <f t="shared" si="1129"/>
        <v/>
      </c>
      <c r="CK613" s="40" t="str">
        <f t="shared" si="1129"/>
        <v/>
      </c>
      <c r="CL613" s="40" t="str">
        <f t="shared" si="1129"/>
        <v/>
      </c>
      <c r="CM613" s="40" t="str">
        <f t="shared" si="1129"/>
        <v/>
      </c>
      <c r="CN613" s="40" t="str">
        <f t="shared" si="1127"/>
        <v/>
      </c>
      <c r="CO613" s="40" t="str">
        <f t="shared" si="1127"/>
        <v/>
      </c>
      <c r="CP613" s="40" t="str">
        <f t="shared" si="1127"/>
        <v/>
      </c>
      <c r="CQ613" s="40" t="str">
        <f t="shared" si="1127"/>
        <v/>
      </c>
      <c r="CR613" s="40" t="str">
        <f t="shared" si="1127"/>
        <v/>
      </c>
      <c r="CS613" s="40" t="str">
        <f t="shared" si="1127"/>
        <v/>
      </c>
      <c r="CT613" s="40" t="str">
        <f t="shared" si="1127"/>
        <v/>
      </c>
      <c r="CU613" s="40" t="str">
        <f t="shared" si="1127"/>
        <v/>
      </c>
      <c r="CV613" s="40" t="str">
        <f t="shared" si="1127"/>
        <v/>
      </c>
      <c r="CW613" s="40" t="str">
        <f t="shared" si="1127"/>
        <v/>
      </c>
      <c r="CX613" s="40" t="str">
        <f t="shared" si="1127"/>
        <v/>
      </c>
      <c r="CY613" s="40" t="str">
        <f t="shared" si="1127"/>
        <v/>
      </c>
      <c r="CZ613" s="40" t="str">
        <f t="shared" si="1133"/>
        <v/>
      </c>
      <c r="DA613" s="40" t="str">
        <f t="shared" si="1133"/>
        <v/>
      </c>
      <c r="DB613" s="40" t="str">
        <f t="shared" si="1133"/>
        <v/>
      </c>
      <c r="DC613" s="40" t="str">
        <f t="shared" si="1133"/>
        <v/>
      </c>
      <c r="DD613" s="40" t="str">
        <f t="shared" si="1133"/>
        <v/>
      </c>
      <c r="DE613" s="40" t="str">
        <f t="shared" si="1133"/>
        <v/>
      </c>
      <c r="DF613" s="40" t="str">
        <f t="shared" si="1133"/>
        <v/>
      </c>
      <c r="DG613" s="40" t="str">
        <f t="shared" si="1133"/>
        <v/>
      </c>
      <c r="DH613" s="40" t="str">
        <f t="shared" si="1132"/>
        <v/>
      </c>
      <c r="DI613" s="40" t="str">
        <f t="shared" si="1132"/>
        <v/>
      </c>
      <c r="DJ613" s="40" t="str">
        <f t="shared" si="1132"/>
        <v/>
      </c>
      <c r="DK613" s="40" t="str">
        <f t="shared" si="1132"/>
        <v/>
      </c>
      <c r="DL613" s="40" t="str">
        <f t="shared" si="1132"/>
        <v/>
      </c>
      <c r="DM613" s="40" t="str">
        <f t="shared" si="1132"/>
        <v/>
      </c>
      <c r="DN613" s="40" t="str">
        <f t="shared" si="1132"/>
        <v/>
      </c>
      <c r="DO613" s="40" t="str">
        <f t="shared" si="1132"/>
        <v/>
      </c>
      <c r="DP613" s="40" t="str">
        <f t="shared" si="1132"/>
        <v/>
      </c>
      <c r="DQ613" s="40" t="str">
        <f t="shared" si="1120"/>
        <v/>
      </c>
      <c r="DR613" s="40" t="str">
        <f t="shared" si="1120"/>
        <v/>
      </c>
      <c r="DS613" s="40" t="str">
        <f t="shared" si="1120"/>
        <v/>
      </c>
      <c r="DT613" s="40" t="str">
        <f t="shared" si="1120"/>
        <v/>
      </c>
      <c r="DU613" s="40" t="str">
        <f t="shared" si="1120"/>
        <v/>
      </c>
      <c r="DV613" s="40" t="str">
        <f t="shared" si="1120"/>
        <v/>
      </c>
      <c r="DW613" s="40" t="str">
        <f t="shared" si="1120"/>
        <v/>
      </c>
      <c r="DX613" s="40" t="str">
        <f t="shared" si="1120"/>
        <v/>
      </c>
      <c r="DY613" s="40" t="str">
        <f t="shared" si="1120"/>
        <v/>
      </c>
      <c r="DZ613" s="40" t="str">
        <f t="shared" si="1120"/>
        <v/>
      </c>
      <c r="EA613" s="40" t="str">
        <f t="shared" si="1120"/>
        <v/>
      </c>
      <c r="EB613" s="40" t="str">
        <f t="shared" si="1130"/>
        <v/>
      </c>
      <c r="EC613" s="40" t="str">
        <f t="shared" si="1130"/>
        <v/>
      </c>
      <c r="ED613" s="40" t="str">
        <f t="shared" si="1130"/>
        <v/>
      </c>
      <c r="EE613" s="40" t="str">
        <f t="shared" si="1130"/>
        <v/>
      </c>
      <c r="EF613" s="40" t="str">
        <f t="shared" si="1130"/>
        <v/>
      </c>
      <c r="EG613" s="40" t="str">
        <f t="shared" si="1130"/>
        <v/>
      </c>
      <c r="EH613" s="40" t="str">
        <f t="shared" si="1130"/>
        <v/>
      </c>
      <c r="EI613" s="40" t="str">
        <f t="shared" si="1130"/>
        <v/>
      </c>
      <c r="EJ613" s="40" t="str">
        <f t="shared" si="1130"/>
        <v/>
      </c>
      <c r="EK613" s="40" t="str">
        <f t="shared" si="1130"/>
        <v/>
      </c>
      <c r="EL613" s="40" t="str">
        <f t="shared" si="1122"/>
        <v/>
      </c>
      <c r="EM613" s="40" t="str">
        <f t="shared" si="1122"/>
        <v/>
      </c>
      <c r="EN613" s="40" t="str">
        <f t="shared" si="1122"/>
        <v/>
      </c>
      <c r="EO613" s="40" t="str">
        <f t="shared" si="1122"/>
        <v/>
      </c>
    </row>
    <row r="614" spans="75:145">
      <c r="BW614" s="40" t="str">
        <f t="shared" si="1126"/>
        <v/>
      </c>
      <c r="BX614" s="40" t="str">
        <f t="shared" si="1131"/>
        <v/>
      </c>
      <c r="BY614" s="40" t="str">
        <f t="shared" si="1131"/>
        <v/>
      </c>
      <c r="BZ614" s="40" t="str">
        <f t="shared" si="1131"/>
        <v/>
      </c>
      <c r="CA614" s="40" t="str">
        <f t="shared" si="1129"/>
        <v/>
      </c>
      <c r="CB614" s="40" t="str">
        <f t="shared" si="1129"/>
        <v/>
      </c>
      <c r="CC614" s="40" t="str">
        <f t="shared" si="1129"/>
        <v/>
      </c>
      <c r="CD614" s="40" t="str">
        <f t="shared" si="1129"/>
        <v/>
      </c>
      <c r="CE614" s="40" t="str">
        <f t="shared" si="1129"/>
        <v/>
      </c>
      <c r="CF614" s="40" t="str">
        <f t="shared" si="1129"/>
        <v/>
      </c>
      <c r="CG614" s="40" t="str">
        <f t="shared" si="1129"/>
        <v/>
      </c>
      <c r="CH614" s="40" t="str">
        <f t="shared" si="1129"/>
        <v/>
      </c>
      <c r="CI614" s="40" t="str">
        <f t="shared" si="1129"/>
        <v/>
      </c>
      <c r="CJ614" s="40" t="str">
        <f t="shared" si="1129"/>
        <v/>
      </c>
      <c r="CK614" s="40" t="str">
        <f t="shared" si="1129"/>
        <v/>
      </c>
      <c r="CL614" s="40" t="str">
        <f t="shared" si="1129"/>
        <v/>
      </c>
      <c r="CM614" s="40" t="str">
        <f t="shared" si="1129"/>
        <v/>
      </c>
      <c r="CN614" s="40" t="str">
        <f t="shared" si="1127"/>
        <v/>
      </c>
      <c r="CO614" s="40" t="str">
        <f t="shared" si="1127"/>
        <v/>
      </c>
      <c r="CP614" s="40" t="str">
        <f t="shared" si="1127"/>
        <v/>
      </c>
      <c r="CQ614" s="40" t="str">
        <f t="shared" si="1127"/>
        <v/>
      </c>
      <c r="CR614" s="40" t="str">
        <f t="shared" si="1127"/>
        <v/>
      </c>
      <c r="CS614" s="40" t="str">
        <f t="shared" si="1127"/>
        <v/>
      </c>
      <c r="CT614" s="40" t="str">
        <f t="shared" si="1127"/>
        <v/>
      </c>
      <c r="CU614" s="40" t="str">
        <f t="shared" si="1127"/>
        <v/>
      </c>
      <c r="CV614" s="40" t="str">
        <f t="shared" si="1127"/>
        <v/>
      </c>
      <c r="CW614" s="40" t="str">
        <f t="shared" si="1127"/>
        <v/>
      </c>
      <c r="CX614" s="40" t="str">
        <f t="shared" si="1127"/>
        <v/>
      </c>
      <c r="CY614" s="40" t="str">
        <f t="shared" si="1127"/>
        <v/>
      </c>
      <c r="CZ614" s="40" t="str">
        <f t="shared" si="1133"/>
        <v/>
      </c>
      <c r="DA614" s="40" t="str">
        <f t="shared" si="1133"/>
        <v/>
      </c>
      <c r="DB614" s="40" t="str">
        <f t="shared" si="1133"/>
        <v/>
      </c>
      <c r="DC614" s="40" t="str">
        <f t="shared" si="1133"/>
        <v/>
      </c>
      <c r="DD614" s="40" t="str">
        <f t="shared" si="1133"/>
        <v/>
      </c>
      <c r="DE614" s="40" t="str">
        <f t="shared" si="1133"/>
        <v/>
      </c>
      <c r="DF614" s="40" t="str">
        <f t="shared" si="1133"/>
        <v/>
      </c>
      <c r="DG614" s="40" t="str">
        <f t="shared" si="1133"/>
        <v/>
      </c>
      <c r="DH614" s="40" t="str">
        <f t="shared" si="1132"/>
        <v/>
      </c>
      <c r="DI614" s="40" t="str">
        <f t="shared" si="1132"/>
        <v/>
      </c>
      <c r="DJ614" s="40" t="str">
        <f t="shared" si="1132"/>
        <v/>
      </c>
      <c r="DK614" s="40" t="str">
        <f t="shared" si="1132"/>
        <v/>
      </c>
      <c r="DL614" s="40" t="str">
        <f t="shared" si="1132"/>
        <v/>
      </c>
      <c r="DM614" s="40" t="str">
        <f t="shared" si="1132"/>
        <v/>
      </c>
      <c r="DN614" s="40" t="str">
        <f t="shared" si="1132"/>
        <v/>
      </c>
      <c r="DO614" s="40" t="str">
        <f t="shared" si="1132"/>
        <v/>
      </c>
      <c r="DP614" s="40" t="str">
        <f t="shared" si="1132"/>
        <v/>
      </c>
      <c r="DQ614" s="40" t="str">
        <f t="shared" si="1120"/>
        <v/>
      </c>
      <c r="DR614" s="40" t="str">
        <f t="shared" si="1120"/>
        <v/>
      </c>
      <c r="DS614" s="40" t="str">
        <f t="shared" si="1120"/>
        <v/>
      </c>
      <c r="DT614" s="40" t="str">
        <f t="shared" si="1120"/>
        <v/>
      </c>
      <c r="DU614" s="40" t="str">
        <f t="shared" si="1120"/>
        <v/>
      </c>
      <c r="DV614" s="40" t="str">
        <f t="shared" si="1120"/>
        <v/>
      </c>
      <c r="DW614" s="40" t="str">
        <f t="shared" si="1120"/>
        <v/>
      </c>
      <c r="DX614" s="40" t="str">
        <f t="shared" si="1120"/>
        <v/>
      </c>
      <c r="DY614" s="40" t="str">
        <f t="shared" si="1120"/>
        <v/>
      </c>
      <c r="DZ614" s="40" t="str">
        <f t="shared" si="1120"/>
        <v/>
      </c>
      <c r="EA614" s="40" t="str">
        <f t="shared" si="1120"/>
        <v/>
      </c>
      <c r="EB614" s="40" t="str">
        <f t="shared" si="1130"/>
        <v/>
      </c>
      <c r="EC614" s="40" t="str">
        <f t="shared" si="1130"/>
        <v/>
      </c>
      <c r="ED614" s="40" t="str">
        <f t="shared" si="1130"/>
        <v/>
      </c>
      <c r="EE614" s="40" t="str">
        <f t="shared" si="1130"/>
        <v/>
      </c>
      <c r="EF614" s="40" t="str">
        <f t="shared" si="1130"/>
        <v/>
      </c>
      <c r="EG614" s="40" t="str">
        <f t="shared" si="1130"/>
        <v/>
      </c>
      <c r="EH614" s="40" t="str">
        <f t="shared" si="1130"/>
        <v/>
      </c>
      <c r="EI614" s="40" t="str">
        <f t="shared" si="1130"/>
        <v/>
      </c>
      <c r="EJ614" s="40" t="str">
        <f t="shared" si="1130"/>
        <v/>
      </c>
      <c r="EK614" s="40" t="str">
        <f t="shared" si="1130"/>
        <v/>
      </c>
      <c r="EL614" s="40" t="str">
        <f t="shared" si="1122"/>
        <v/>
      </c>
      <c r="EM614" s="40" t="str">
        <f t="shared" si="1122"/>
        <v/>
      </c>
      <c r="EN614" s="40" t="str">
        <f t="shared" si="1122"/>
        <v/>
      </c>
      <c r="EO614" s="40" t="str">
        <f t="shared" si="1122"/>
        <v/>
      </c>
    </row>
    <row r="615" spans="75:145">
      <c r="BW615" s="40" t="str">
        <f t="shared" si="1126"/>
        <v/>
      </c>
      <c r="BX615" s="40" t="str">
        <f t="shared" si="1131"/>
        <v/>
      </c>
      <c r="BY615" s="40" t="str">
        <f t="shared" si="1131"/>
        <v/>
      </c>
      <c r="BZ615" s="40" t="str">
        <f t="shared" si="1131"/>
        <v/>
      </c>
      <c r="CA615" s="40" t="str">
        <f t="shared" si="1129"/>
        <v/>
      </c>
      <c r="CB615" s="40" t="str">
        <f t="shared" si="1129"/>
        <v/>
      </c>
      <c r="CC615" s="40" t="str">
        <f t="shared" si="1129"/>
        <v/>
      </c>
      <c r="CD615" s="40" t="str">
        <f t="shared" si="1129"/>
        <v/>
      </c>
      <c r="CE615" s="40" t="str">
        <f t="shared" si="1129"/>
        <v/>
      </c>
      <c r="CF615" s="40" t="str">
        <f t="shared" si="1129"/>
        <v/>
      </c>
      <c r="CG615" s="40" t="str">
        <f t="shared" si="1129"/>
        <v/>
      </c>
      <c r="CH615" s="40" t="str">
        <f t="shared" si="1129"/>
        <v/>
      </c>
      <c r="CI615" s="40" t="str">
        <f t="shared" si="1129"/>
        <v/>
      </c>
      <c r="CJ615" s="40" t="str">
        <f t="shared" si="1129"/>
        <v/>
      </c>
      <c r="CK615" s="40" t="str">
        <f t="shared" si="1129"/>
        <v/>
      </c>
      <c r="CL615" s="40" t="str">
        <f t="shared" si="1129"/>
        <v/>
      </c>
      <c r="CM615" s="40" t="str">
        <f t="shared" si="1129"/>
        <v/>
      </c>
      <c r="CN615" s="40" t="str">
        <f t="shared" si="1127"/>
        <v/>
      </c>
      <c r="CO615" s="40" t="str">
        <f t="shared" si="1127"/>
        <v/>
      </c>
      <c r="CP615" s="40" t="str">
        <f t="shared" si="1127"/>
        <v/>
      </c>
      <c r="CQ615" s="40" t="str">
        <f t="shared" si="1127"/>
        <v/>
      </c>
      <c r="CR615" s="40" t="str">
        <f t="shared" si="1127"/>
        <v/>
      </c>
      <c r="CS615" s="40" t="str">
        <f t="shared" si="1127"/>
        <v/>
      </c>
      <c r="CT615" s="40" t="str">
        <f t="shared" si="1127"/>
        <v/>
      </c>
      <c r="CU615" s="40" t="str">
        <f t="shared" si="1127"/>
        <v/>
      </c>
      <c r="CV615" s="40" t="str">
        <f t="shared" si="1127"/>
        <v/>
      </c>
      <c r="CW615" s="40" t="str">
        <f t="shared" si="1127"/>
        <v/>
      </c>
      <c r="CX615" s="40" t="str">
        <f t="shared" si="1127"/>
        <v/>
      </c>
      <c r="CY615" s="40" t="str">
        <f t="shared" si="1127"/>
        <v/>
      </c>
      <c r="CZ615" s="40" t="str">
        <f t="shared" si="1133"/>
        <v/>
      </c>
      <c r="DA615" s="40" t="str">
        <f t="shared" si="1133"/>
        <v/>
      </c>
      <c r="DB615" s="40" t="str">
        <f t="shared" si="1133"/>
        <v/>
      </c>
      <c r="DC615" s="40" t="str">
        <f t="shared" si="1133"/>
        <v/>
      </c>
      <c r="DD615" s="40" t="str">
        <f t="shared" si="1133"/>
        <v/>
      </c>
      <c r="DE615" s="40" t="str">
        <f t="shared" si="1133"/>
        <v/>
      </c>
      <c r="DF615" s="40" t="str">
        <f t="shared" si="1133"/>
        <v/>
      </c>
      <c r="DG615" s="40" t="str">
        <f t="shared" si="1133"/>
        <v/>
      </c>
      <c r="DH615" s="40" t="str">
        <f t="shared" si="1132"/>
        <v/>
      </c>
      <c r="DI615" s="40" t="str">
        <f t="shared" si="1132"/>
        <v/>
      </c>
      <c r="DJ615" s="40" t="str">
        <f t="shared" si="1132"/>
        <v/>
      </c>
      <c r="DK615" s="40" t="str">
        <f t="shared" si="1132"/>
        <v/>
      </c>
      <c r="DL615" s="40" t="str">
        <f t="shared" si="1132"/>
        <v/>
      </c>
      <c r="DM615" s="40" t="str">
        <f t="shared" si="1132"/>
        <v/>
      </c>
      <c r="DN615" s="40" t="str">
        <f t="shared" si="1132"/>
        <v/>
      </c>
      <c r="DO615" s="40" t="str">
        <f t="shared" si="1132"/>
        <v/>
      </c>
      <c r="DP615" s="40" t="str">
        <f t="shared" si="1132"/>
        <v/>
      </c>
      <c r="DQ615" s="40" t="str">
        <f t="shared" si="1120"/>
        <v/>
      </c>
      <c r="DR615" s="40" t="str">
        <f t="shared" si="1120"/>
        <v/>
      </c>
      <c r="DS615" s="40" t="str">
        <f t="shared" si="1120"/>
        <v/>
      </c>
      <c r="DT615" s="40" t="str">
        <f t="shared" si="1120"/>
        <v/>
      </c>
      <c r="DU615" s="40" t="str">
        <f t="shared" si="1120"/>
        <v/>
      </c>
      <c r="DV615" s="40" t="str">
        <f t="shared" si="1120"/>
        <v/>
      </c>
      <c r="DW615" s="40" t="str">
        <f t="shared" si="1120"/>
        <v/>
      </c>
      <c r="DX615" s="40" t="str">
        <f t="shared" si="1120"/>
        <v/>
      </c>
      <c r="DY615" s="40" t="str">
        <f t="shared" si="1120"/>
        <v/>
      </c>
      <c r="DZ615" s="40" t="str">
        <f t="shared" si="1120"/>
        <v/>
      </c>
      <c r="EA615" s="40" t="str">
        <f t="shared" si="1120"/>
        <v/>
      </c>
      <c r="EB615" s="40" t="str">
        <f t="shared" si="1130"/>
        <v/>
      </c>
      <c r="EC615" s="40" t="str">
        <f t="shared" si="1130"/>
        <v/>
      </c>
      <c r="ED615" s="40" t="str">
        <f t="shared" si="1130"/>
        <v/>
      </c>
      <c r="EE615" s="40" t="str">
        <f t="shared" si="1130"/>
        <v/>
      </c>
      <c r="EF615" s="40" t="str">
        <f t="shared" si="1130"/>
        <v/>
      </c>
      <c r="EG615" s="40" t="str">
        <f t="shared" si="1130"/>
        <v/>
      </c>
      <c r="EH615" s="40" t="str">
        <f t="shared" si="1130"/>
        <v/>
      </c>
      <c r="EI615" s="40" t="str">
        <f t="shared" si="1130"/>
        <v/>
      </c>
      <c r="EJ615" s="40" t="str">
        <f t="shared" si="1130"/>
        <v/>
      </c>
      <c r="EK615" s="40" t="str">
        <f t="shared" si="1130"/>
        <v/>
      </c>
      <c r="EL615" s="40" t="str">
        <f t="shared" si="1122"/>
        <v/>
      </c>
      <c r="EM615" s="40" t="str">
        <f t="shared" si="1122"/>
        <v/>
      </c>
      <c r="EN615" s="40" t="str">
        <f t="shared" si="1122"/>
        <v/>
      </c>
      <c r="EO615" s="40" t="str">
        <f t="shared" si="1122"/>
        <v/>
      </c>
    </row>
    <row r="616" spans="75:145">
      <c r="BW616" s="40" t="str">
        <f t="shared" si="1126"/>
        <v/>
      </c>
      <c r="BX616" s="40" t="str">
        <f t="shared" si="1131"/>
        <v/>
      </c>
      <c r="BY616" s="40" t="str">
        <f t="shared" si="1131"/>
        <v/>
      </c>
      <c r="BZ616" s="40" t="str">
        <f t="shared" si="1131"/>
        <v/>
      </c>
      <c r="CA616" s="40" t="str">
        <f t="shared" si="1129"/>
        <v/>
      </c>
      <c r="CB616" s="40" t="str">
        <f t="shared" si="1129"/>
        <v/>
      </c>
      <c r="CC616" s="40" t="str">
        <f t="shared" si="1129"/>
        <v/>
      </c>
      <c r="CD616" s="40" t="str">
        <f t="shared" si="1129"/>
        <v/>
      </c>
      <c r="CE616" s="40" t="str">
        <f t="shared" si="1129"/>
        <v/>
      </c>
      <c r="CF616" s="40" t="str">
        <f t="shared" si="1129"/>
        <v/>
      </c>
      <c r="CG616" s="40" t="str">
        <f t="shared" si="1129"/>
        <v/>
      </c>
      <c r="CH616" s="40" t="str">
        <f t="shared" si="1129"/>
        <v/>
      </c>
      <c r="CI616" s="40" t="str">
        <f t="shared" si="1129"/>
        <v/>
      </c>
      <c r="CJ616" s="40" t="str">
        <f t="shared" si="1129"/>
        <v/>
      </c>
      <c r="CK616" s="40" t="str">
        <f t="shared" si="1129"/>
        <v/>
      </c>
      <c r="CL616" s="40" t="str">
        <f t="shared" si="1129"/>
        <v/>
      </c>
      <c r="CM616" s="40" t="str">
        <f t="shared" si="1129"/>
        <v/>
      </c>
      <c r="CN616" s="40" t="str">
        <f t="shared" si="1127"/>
        <v/>
      </c>
      <c r="CO616" s="40" t="str">
        <f t="shared" si="1127"/>
        <v/>
      </c>
      <c r="CP616" s="40" t="str">
        <f t="shared" si="1127"/>
        <v/>
      </c>
      <c r="CQ616" s="40" t="str">
        <f t="shared" si="1127"/>
        <v/>
      </c>
      <c r="CR616" s="40" t="str">
        <f t="shared" si="1127"/>
        <v/>
      </c>
      <c r="CS616" s="40" t="str">
        <f t="shared" si="1127"/>
        <v/>
      </c>
      <c r="CT616" s="40" t="str">
        <f t="shared" si="1127"/>
        <v/>
      </c>
      <c r="CU616" s="40" t="str">
        <f t="shared" si="1127"/>
        <v/>
      </c>
      <c r="CV616" s="40" t="str">
        <f t="shared" si="1127"/>
        <v/>
      </c>
      <c r="CW616" s="40" t="str">
        <f t="shared" si="1127"/>
        <v/>
      </c>
      <c r="CX616" s="40" t="str">
        <f t="shared" si="1127"/>
        <v/>
      </c>
      <c r="CY616" s="40" t="str">
        <f t="shared" ref="CY616:DF663" si="1134">IF(AE616="","","|n|cffffcc00"&amp;CY$2&amp;"：|r"&amp;AE616&amp;CY$1)</f>
        <v/>
      </c>
      <c r="CZ616" s="40" t="str">
        <f t="shared" si="1133"/>
        <v/>
      </c>
      <c r="DA616" s="40" t="str">
        <f t="shared" si="1133"/>
        <v/>
      </c>
      <c r="DB616" s="40" t="str">
        <f t="shared" si="1133"/>
        <v/>
      </c>
      <c r="DC616" s="40" t="str">
        <f t="shared" si="1133"/>
        <v/>
      </c>
      <c r="DD616" s="40" t="str">
        <f t="shared" si="1133"/>
        <v/>
      </c>
      <c r="DE616" s="40" t="str">
        <f t="shared" si="1133"/>
        <v/>
      </c>
      <c r="DF616" s="40" t="str">
        <f t="shared" si="1133"/>
        <v/>
      </c>
      <c r="DG616" s="40" t="str">
        <f t="shared" si="1133"/>
        <v/>
      </c>
      <c r="DH616" s="40" t="str">
        <f t="shared" si="1132"/>
        <v/>
      </c>
      <c r="DI616" s="40" t="str">
        <f t="shared" si="1132"/>
        <v/>
      </c>
      <c r="DJ616" s="40" t="str">
        <f t="shared" si="1132"/>
        <v/>
      </c>
      <c r="DK616" s="40" t="str">
        <f t="shared" si="1132"/>
        <v/>
      </c>
      <c r="DL616" s="40" t="str">
        <f t="shared" si="1132"/>
        <v/>
      </c>
      <c r="DM616" s="40" t="str">
        <f t="shared" si="1132"/>
        <v/>
      </c>
      <c r="DN616" s="40" t="str">
        <f t="shared" si="1132"/>
        <v/>
      </c>
      <c r="DO616" s="40" t="str">
        <f t="shared" si="1132"/>
        <v/>
      </c>
      <c r="DP616" s="40" t="str">
        <f t="shared" si="1132"/>
        <v/>
      </c>
      <c r="DQ616" s="40" t="str">
        <f t="shared" si="1120"/>
        <v/>
      </c>
      <c r="DR616" s="40" t="str">
        <f t="shared" si="1120"/>
        <v/>
      </c>
      <c r="DS616" s="40" t="str">
        <f t="shared" si="1120"/>
        <v/>
      </c>
      <c r="DT616" s="40" t="str">
        <f t="shared" si="1120"/>
        <v/>
      </c>
      <c r="DU616" s="40" t="str">
        <f t="shared" si="1120"/>
        <v/>
      </c>
      <c r="DV616" s="40" t="str">
        <f t="shared" si="1120"/>
        <v/>
      </c>
      <c r="DW616" s="40" t="str">
        <f t="shared" si="1120"/>
        <v/>
      </c>
      <c r="DX616" s="40" t="str">
        <f t="shared" si="1120"/>
        <v/>
      </c>
      <c r="DY616" s="40" t="str">
        <f t="shared" si="1120"/>
        <v/>
      </c>
      <c r="DZ616" s="40" t="str">
        <f t="shared" si="1120"/>
        <v/>
      </c>
      <c r="EA616" s="40" t="str">
        <f t="shared" si="1120"/>
        <v/>
      </c>
      <c r="EB616" s="40" t="str">
        <f t="shared" si="1130"/>
        <v/>
      </c>
      <c r="EC616" s="40" t="str">
        <f t="shared" si="1130"/>
        <v/>
      </c>
      <c r="ED616" s="40" t="str">
        <f t="shared" si="1130"/>
        <v/>
      </c>
      <c r="EE616" s="40" t="str">
        <f t="shared" si="1130"/>
        <v/>
      </c>
      <c r="EF616" s="40" t="str">
        <f t="shared" si="1130"/>
        <v/>
      </c>
      <c r="EG616" s="40" t="str">
        <f t="shared" si="1130"/>
        <v/>
      </c>
      <c r="EH616" s="40" t="str">
        <f t="shared" si="1130"/>
        <v/>
      </c>
      <c r="EI616" s="40" t="str">
        <f t="shared" si="1130"/>
        <v/>
      </c>
      <c r="EJ616" s="40" t="str">
        <f t="shared" si="1130"/>
        <v/>
      </c>
      <c r="EK616" s="40" t="str">
        <f t="shared" si="1130"/>
        <v/>
      </c>
      <c r="EL616" s="40" t="str">
        <f t="shared" si="1122"/>
        <v/>
      </c>
      <c r="EM616" s="40" t="str">
        <f t="shared" si="1122"/>
        <v/>
      </c>
      <c r="EN616" s="40" t="str">
        <f t="shared" si="1122"/>
        <v/>
      </c>
      <c r="EO616" s="40" t="str">
        <f t="shared" si="1122"/>
        <v/>
      </c>
    </row>
    <row r="617" spans="75:145">
      <c r="BW617" s="40" t="str">
        <f t="shared" si="1126"/>
        <v/>
      </c>
      <c r="BX617" s="40" t="str">
        <f t="shared" si="1131"/>
        <v/>
      </c>
      <c r="BY617" s="40" t="str">
        <f t="shared" si="1131"/>
        <v/>
      </c>
      <c r="BZ617" s="40" t="str">
        <f t="shared" si="1131"/>
        <v/>
      </c>
      <c r="CA617" s="40" t="str">
        <f t="shared" si="1129"/>
        <v/>
      </c>
      <c r="CB617" s="40" t="str">
        <f t="shared" si="1129"/>
        <v/>
      </c>
      <c r="CC617" s="40" t="str">
        <f t="shared" si="1129"/>
        <v/>
      </c>
      <c r="CD617" s="40" t="str">
        <f t="shared" si="1129"/>
        <v/>
      </c>
      <c r="CE617" s="40" t="str">
        <f t="shared" si="1129"/>
        <v/>
      </c>
      <c r="CF617" s="40" t="str">
        <f t="shared" si="1129"/>
        <v/>
      </c>
      <c r="CG617" s="40" t="str">
        <f t="shared" si="1129"/>
        <v/>
      </c>
      <c r="CH617" s="40" t="str">
        <f t="shared" si="1129"/>
        <v/>
      </c>
      <c r="CI617" s="40" t="str">
        <f t="shared" si="1129"/>
        <v/>
      </c>
      <c r="CJ617" s="40" t="str">
        <f t="shared" si="1129"/>
        <v/>
      </c>
      <c r="CK617" s="40" t="str">
        <f t="shared" si="1129"/>
        <v/>
      </c>
      <c r="CL617" s="40" t="str">
        <f t="shared" si="1129"/>
        <v/>
      </c>
      <c r="CM617" s="40" t="str">
        <f t="shared" si="1129"/>
        <v/>
      </c>
      <c r="CN617" s="40" t="str">
        <f t="shared" si="1129"/>
        <v/>
      </c>
      <c r="CO617" s="40" t="str">
        <f t="shared" si="1129"/>
        <v/>
      </c>
      <c r="CP617" s="40" t="str">
        <f t="shared" si="1129"/>
        <v/>
      </c>
      <c r="CQ617" s="40" t="str">
        <f t="shared" ref="CQ617:CX648" si="1135">IF(W617="","","|n|cffffcc00"&amp;CQ$2&amp;"：|r"&amp;W617&amp;CQ$1)</f>
        <v/>
      </c>
      <c r="CR617" s="40" t="str">
        <f t="shared" si="1135"/>
        <v/>
      </c>
      <c r="CS617" s="40" t="str">
        <f t="shared" si="1135"/>
        <v/>
      </c>
      <c r="CT617" s="40" t="str">
        <f t="shared" si="1135"/>
        <v/>
      </c>
      <c r="CU617" s="40" t="str">
        <f t="shared" si="1135"/>
        <v/>
      </c>
      <c r="CV617" s="40" t="str">
        <f t="shared" si="1135"/>
        <v/>
      </c>
      <c r="CW617" s="40" t="str">
        <f t="shared" si="1135"/>
        <v/>
      </c>
      <c r="CX617" s="40" t="str">
        <f t="shared" si="1135"/>
        <v/>
      </c>
      <c r="CY617" s="40" t="str">
        <f t="shared" si="1134"/>
        <v/>
      </c>
      <c r="CZ617" s="40" t="str">
        <f t="shared" si="1133"/>
        <v/>
      </c>
      <c r="DA617" s="40" t="str">
        <f t="shared" si="1133"/>
        <v/>
      </c>
      <c r="DB617" s="40" t="str">
        <f t="shared" si="1133"/>
        <v/>
      </c>
      <c r="DC617" s="40" t="str">
        <f t="shared" si="1133"/>
        <v/>
      </c>
      <c r="DD617" s="40" t="str">
        <f t="shared" si="1133"/>
        <v/>
      </c>
      <c r="DE617" s="40" t="str">
        <f t="shared" si="1133"/>
        <v/>
      </c>
      <c r="DF617" s="40" t="str">
        <f t="shared" si="1133"/>
        <v/>
      </c>
      <c r="DG617" s="40" t="str">
        <f t="shared" si="1133"/>
        <v/>
      </c>
      <c r="DH617" s="40" t="str">
        <f t="shared" si="1132"/>
        <v/>
      </c>
      <c r="DI617" s="40" t="str">
        <f t="shared" si="1132"/>
        <v/>
      </c>
      <c r="DJ617" s="40" t="str">
        <f t="shared" si="1132"/>
        <v/>
      </c>
      <c r="DK617" s="40" t="str">
        <f t="shared" si="1132"/>
        <v/>
      </c>
      <c r="DL617" s="40" t="str">
        <f t="shared" si="1132"/>
        <v/>
      </c>
      <c r="DM617" s="40" t="str">
        <f t="shared" si="1132"/>
        <v/>
      </c>
      <c r="DN617" s="40" t="str">
        <f t="shared" si="1132"/>
        <v/>
      </c>
      <c r="DO617" s="40" t="str">
        <f t="shared" si="1132"/>
        <v/>
      </c>
      <c r="DP617" s="40" t="str">
        <f t="shared" si="1132"/>
        <v/>
      </c>
      <c r="DQ617" s="40" t="str">
        <f t="shared" si="1120"/>
        <v/>
      </c>
      <c r="DR617" s="40" t="str">
        <f t="shared" si="1120"/>
        <v/>
      </c>
      <c r="DS617" s="40" t="str">
        <f t="shared" si="1120"/>
        <v/>
      </c>
      <c r="DT617" s="40" t="str">
        <f t="shared" si="1120"/>
        <v/>
      </c>
      <c r="DU617" s="40" t="str">
        <f t="shared" si="1120"/>
        <v/>
      </c>
      <c r="DV617" s="40" t="str">
        <f t="shared" si="1120"/>
        <v/>
      </c>
      <c r="DW617" s="40" t="str">
        <f t="shared" ref="DW617:EF648" si="1136">IF(BC617="","","|n|cffffcc00"&amp;DW$2&amp;"：|r"&amp;BC617&amp;DW$1)</f>
        <v/>
      </c>
      <c r="DX617" s="40" t="str">
        <f t="shared" si="1136"/>
        <v/>
      </c>
      <c r="DY617" s="40" t="str">
        <f t="shared" si="1136"/>
        <v/>
      </c>
      <c r="DZ617" s="40" t="str">
        <f t="shared" si="1136"/>
        <v/>
      </c>
      <c r="EA617" s="40" t="str">
        <f t="shared" si="1136"/>
        <v/>
      </c>
      <c r="EB617" s="40" t="str">
        <f t="shared" si="1130"/>
        <v/>
      </c>
      <c r="EC617" s="40" t="str">
        <f t="shared" si="1130"/>
        <v/>
      </c>
      <c r="ED617" s="40" t="str">
        <f t="shared" si="1130"/>
        <v/>
      </c>
      <c r="EE617" s="40" t="str">
        <f t="shared" si="1130"/>
        <v/>
      </c>
      <c r="EF617" s="40" t="str">
        <f t="shared" si="1130"/>
        <v/>
      </c>
      <c r="EG617" s="40" t="str">
        <f t="shared" si="1130"/>
        <v/>
      </c>
      <c r="EH617" s="40" t="str">
        <f t="shared" si="1130"/>
        <v/>
      </c>
      <c r="EI617" s="40" t="str">
        <f t="shared" si="1130"/>
        <v/>
      </c>
      <c r="EJ617" s="40" t="str">
        <f t="shared" si="1130"/>
        <v/>
      </c>
      <c r="EK617" s="40" t="str">
        <f t="shared" si="1130"/>
        <v/>
      </c>
      <c r="EL617" s="40" t="str">
        <f t="shared" si="1122"/>
        <v/>
      </c>
      <c r="EM617" s="40" t="str">
        <f t="shared" si="1122"/>
        <v/>
      </c>
      <c r="EN617" s="40" t="str">
        <f t="shared" si="1122"/>
        <v/>
      </c>
      <c r="EO617" s="40" t="str">
        <f t="shared" si="1122"/>
        <v/>
      </c>
    </row>
    <row r="618" spans="75:145">
      <c r="BW618" s="40" t="str">
        <f t="shared" si="1126"/>
        <v/>
      </c>
      <c r="BX618" s="40" t="str">
        <f t="shared" si="1131"/>
        <v/>
      </c>
      <c r="BY618" s="40" t="str">
        <f t="shared" si="1131"/>
        <v/>
      </c>
      <c r="BZ618" s="40" t="str">
        <f t="shared" si="1131"/>
        <v/>
      </c>
      <c r="CA618" s="40" t="str">
        <f t="shared" si="1129"/>
        <v/>
      </c>
      <c r="CB618" s="40" t="str">
        <f t="shared" si="1129"/>
        <v/>
      </c>
      <c r="CC618" s="40" t="str">
        <f t="shared" si="1129"/>
        <v/>
      </c>
      <c r="CD618" s="40" t="str">
        <f t="shared" si="1129"/>
        <v/>
      </c>
      <c r="CE618" s="40" t="str">
        <f t="shared" si="1129"/>
        <v/>
      </c>
      <c r="CF618" s="40" t="str">
        <f t="shared" ref="CF618:CP641" si="1137">IF(L618="","","|n|cffffcc00"&amp;CF$2&amp;"：|r"&amp;L618&amp;CF$1)</f>
        <v/>
      </c>
      <c r="CG618" s="40" t="str">
        <f t="shared" si="1137"/>
        <v/>
      </c>
      <c r="CH618" s="40" t="str">
        <f t="shared" si="1137"/>
        <v/>
      </c>
      <c r="CI618" s="40" t="str">
        <f t="shared" si="1137"/>
        <v/>
      </c>
      <c r="CJ618" s="40" t="str">
        <f t="shared" si="1137"/>
        <v/>
      </c>
      <c r="CK618" s="40" t="str">
        <f t="shared" si="1137"/>
        <v/>
      </c>
      <c r="CL618" s="40" t="str">
        <f t="shared" si="1137"/>
        <v/>
      </c>
      <c r="CM618" s="40" t="str">
        <f t="shared" si="1137"/>
        <v/>
      </c>
      <c r="CN618" s="40" t="str">
        <f t="shared" si="1137"/>
        <v/>
      </c>
      <c r="CO618" s="40" t="str">
        <f t="shared" si="1137"/>
        <v/>
      </c>
      <c r="CP618" s="40" t="str">
        <f t="shared" si="1137"/>
        <v/>
      </c>
      <c r="CQ618" s="40" t="str">
        <f t="shared" si="1135"/>
        <v/>
      </c>
      <c r="CR618" s="40" t="str">
        <f t="shared" si="1135"/>
        <v/>
      </c>
      <c r="CS618" s="40" t="str">
        <f t="shared" si="1135"/>
        <v/>
      </c>
      <c r="CT618" s="40" t="str">
        <f t="shared" si="1135"/>
        <v/>
      </c>
      <c r="CU618" s="40" t="str">
        <f t="shared" si="1135"/>
        <v/>
      </c>
      <c r="CV618" s="40" t="str">
        <f t="shared" si="1135"/>
        <v/>
      </c>
      <c r="CW618" s="40" t="str">
        <f t="shared" si="1135"/>
        <v/>
      </c>
      <c r="CX618" s="40" t="str">
        <f t="shared" si="1135"/>
        <v/>
      </c>
      <c r="CY618" s="40" t="str">
        <f t="shared" si="1134"/>
        <v/>
      </c>
      <c r="CZ618" s="40" t="str">
        <f t="shared" si="1133"/>
        <v/>
      </c>
      <c r="DA618" s="40" t="str">
        <f t="shared" si="1133"/>
        <v/>
      </c>
      <c r="DB618" s="40" t="str">
        <f t="shared" si="1133"/>
        <v/>
      </c>
      <c r="DC618" s="40" t="str">
        <f t="shared" si="1133"/>
        <v/>
      </c>
      <c r="DD618" s="40" t="str">
        <f t="shared" si="1133"/>
        <v/>
      </c>
      <c r="DE618" s="40" t="str">
        <f t="shared" si="1133"/>
        <v/>
      </c>
      <c r="DF618" s="40" t="str">
        <f t="shared" si="1133"/>
        <v/>
      </c>
      <c r="DG618" s="40" t="str">
        <f t="shared" si="1133"/>
        <v/>
      </c>
      <c r="DH618" s="40" t="str">
        <f t="shared" si="1132"/>
        <v/>
      </c>
      <c r="DI618" s="40" t="str">
        <f t="shared" si="1132"/>
        <v/>
      </c>
      <c r="DJ618" s="40" t="str">
        <f t="shared" si="1132"/>
        <v/>
      </c>
      <c r="DK618" s="40" t="str">
        <f t="shared" si="1132"/>
        <v/>
      </c>
      <c r="DL618" s="40" t="str">
        <f t="shared" si="1132"/>
        <v/>
      </c>
      <c r="DM618" s="40" t="str">
        <f t="shared" si="1132"/>
        <v/>
      </c>
      <c r="DN618" s="40" t="str">
        <f t="shared" si="1132"/>
        <v/>
      </c>
      <c r="DO618" s="40" t="str">
        <f t="shared" si="1132"/>
        <v/>
      </c>
      <c r="DP618" s="40" t="str">
        <f t="shared" si="1132"/>
        <v/>
      </c>
      <c r="DQ618" s="40" t="str">
        <f t="shared" si="1132"/>
        <v/>
      </c>
      <c r="DR618" s="40" t="str">
        <f t="shared" si="1132"/>
        <v/>
      </c>
      <c r="DS618" s="40" t="str">
        <f t="shared" si="1132"/>
        <v/>
      </c>
      <c r="DT618" s="40" t="str">
        <f t="shared" si="1132"/>
        <v/>
      </c>
      <c r="DU618" s="40" t="str">
        <f t="shared" si="1132"/>
        <v/>
      </c>
      <c r="DV618" s="40" t="str">
        <f t="shared" si="1132"/>
        <v/>
      </c>
      <c r="DW618" s="40" t="str">
        <f t="shared" si="1136"/>
        <v/>
      </c>
      <c r="DX618" s="40" t="str">
        <f t="shared" si="1136"/>
        <v/>
      </c>
      <c r="DY618" s="40" t="str">
        <f t="shared" si="1136"/>
        <v/>
      </c>
      <c r="DZ618" s="40" t="str">
        <f t="shared" si="1136"/>
        <v/>
      </c>
      <c r="EA618" s="40" t="str">
        <f t="shared" si="1136"/>
        <v/>
      </c>
      <c r="EB618" s="40" t="str">
        <f t="shared" si="1130"/>
        <v/>
      </c>
      <c r="EC618" s="40" t="str">
        <f t="shared" si="1130"/>
        <v/>
      </c>
      <c r="ED618" s="40" t="str">
        <f t="shared" si="1130"/>
        <v/>
      </c>
      <c r="EE618" s="40" t="str">
        <f t="shared" si="1130"/>
        <v/>
      </c>
      <c r="EF618" s="40" t="str">
        <f t="shared" si="1130"/>
        <v/>
      </c>
      <c r="EG618" s="40" t="str">
        <f t="shared" si="1130"/>
        <v/>
      </c>
      <c r="EH618" s="40" t="str">
        <f t="shared" si="1130"/>
        <v/>
      </c>
      <c r="EI618" s="40" t="str">
        <f t="shared" si="1130"/>
        <v/>
      </c>
      <c r="EJ618" s="40" t="str">
        <f t="shared" si="1130"/>
        <v/>
      </c>
      <c r="EK618" s="40" t="str">
        <f t="shared" si="1130"/>
        <v/>
      </c>
      <c r="EL618" s="40" t="str">
        <f t="shared" si="1122"/>
        <v/>
      </c>
      <c r="EM618" s="40" t="str">
        <f t="shared" si="1122"/>
        <v/>
      </c>
      <c r="EN618" s="40" t="str">
        <f t="shared" si="1122"/>
        <v/>
      </c>
      <c r="EO618" s="40" t="str">
        <f t="shared" si="1122"/>
        <v/>
      </c>
    </row>
    <row r="619" spans="75:145">
      <c r="BW619" s="40" t="str">
        <f t="shared" si="1126"/>
        <v/>
      </c>
      <c r="BX619" s="40" t="str">
        <f t="shared" si="1131"/>
        <v/>
      </c>
      <c r="BY619" s="40" t="str">
        <f t="shared" si="1131"/>
        <v/>
      </c>
      <c r="BZ619" s="40" t="str">
        <f t="shared" si="1131"/>
        <v/>
      </c>
      <c r="CA619" s="40" t="str">
        <f t="shared" si="1131"/>
        <v/>
      </c>
      <c r="CB619" s="40" t="str">
        <f t="shared" si="1131"/>
        <v/>
      </c>
      <c r="CC619" s="40" t="str">
        <f t="shared" si="1131"/>
        <v/>
      </c>
      <c r="CD619" s="40" t="str">
        <f t="shared" si="1131"/>
        <v/>
      </c>
      <c r="CE619" s="40" t="str">
        <f t="shared" si="1131"/>
        <v/>
      </c>
      <c r="CF619" s="40" t="str">
        <f t="shared" si="1137"/>
        <v/>
      </c>
      <c r="CG619" s="40" t="str">
        <f t="shared" si="1137"/>
        <v/>
      </c>
      <c r="CH619" s="40" t="str">
        <f t="shared" si="1137"/>
        <v/>
      </c>
      <c r="CI619" s="40" t="str">
        <f t="shared" si="1137"/>
        <v/>
      </c>
      <c r="CJ619" s="40" t="str">
        <f t="shared" si="1137"/>
        <v/>
      </c>
      <c r="CK619" s="40" t="str">
        <f t="shared" si="1137"/>
        <v/>
      </c>
      <c r="CL619" s="40" t="str">
        <f t="shared" si="1137"/>
        <v/>
      </c>
      <c r="CM619" s="40" t="str">
        <f t="shared" si="1137"/>
        <v/>
      </c>
      <c r="CN619" s="40" t="str">
        <f t="shared" si="1137"/>
        <v/>
      </c>
      <c r="CO619" s="40" t="str">
        <f t="shared" si="1137"/>
        <v/>
      </c>
      <c r="CP619" s="40" t="str">
        <f t="shared" si="1137"/>
        <v/>
      </c>
      <c r="CQ619" s="40" t="str">
        <f t="shared" si="1135"/>
        <v/>
      </c>
      <c r="CR619" s="40" t="str">
        <f t="shared" si="1135"/>
        <v/>
      </c>
      <c r="CS619" s="40" t="str">
        <f t="shared" si="1135"/>
        <v/>
      </c>
      <c r="CT619" s="40" t="str">
        <f t="shared" si="1135"/>
        <v/>
      </c>
      <c r="CU619" s="40" t="str">
        <f t="shared" si="1135"/>
        <v/>
      </c>
      <c r="CV619" s="40" t="str">
        <f t="shared" si="1135"/>
        <v/>
      </c>
      <c r="CW619" s="40" t="str">
        <f t="shared" si="1135"/>
        <v/>
      </c>
      <c r="CX619" s="40" t="str">
        <f t="shared" si="1135"/>
        <v/>
      </c>
      <c r="CY619" s="40" t="str">
        <f t="shared" si="1134"/>
        <v/>
      </c>
      <c r="CZ619" s="40" t="str">
        <f t="shared" si="1133"/>
        <v/>
      </c>
      <c r="DA619" s="40" t="str">
        <f t="shared" si="1133"/>
        <v/>
      </c>
      <c r="DB619" s="40" t="str">
        <f t="shared" si="1133"/>
        <v/>
      </c>
      <c r="DC619" s="40" t="str">
        <f t="shared" si="1133"/>
        <v/>
      </c>
      <c r="DD619" s="40" t="str">
        <f t="shared" si="1133"/>
        <v/>
      </c>
      <c r="DE619" s="40" t="str">
        <f t="shared" si="1133"/>
        <v/>
      </c>
      <c r="DF619" s="40" t="str">
        <f t="shared" si="1133"/>
        <v/>
      </c>
      <c r="DG619" s="40" t="str">
        <f t="shared" si="1133"/>
        <v/>
      </c>
      <c r="DH619" s="40" t="str">
        <f t="shared" si="1132"/>
        <v/>
      </c>
      <c r="DI619" s="40" t="str">
        <f t="shared" si="1132"/>
        <v/>
      </c>
      <c r="DJ619" s="40" t="str">
        <f t="shared" si="1132"/>
        <v/>
      </c>
      <c r="DK619" s="40" t="str">
        <f t="shared" si="1132"/>
        <v/>
      </c>
      <c r="DL619" s="40" t="str">
        <f t="shared" si="1132"/>
        <v/>
      </c>
      <c r="DM619" s="40" t="str">
        <f t="shared" si="1132"/>
        <v/>
      </c>
      <c r="DN619" s="40" t="str">
        <f t="shared" si="1132"/>
        <v/>
      </c>
      <c r="DO619" s="40" t="str">
        <f t="shared" si="1132"/>
        <v/>
      </c>
      <c r="DP619" s="40" t="str">
        <f t="shared" si="1132"/>
        <v/>
      </c>
      <c r="DQ619" s="40" t="str">
        <f t="shared" si="1132"/>
        <v/>
      </c>
      <c r="DR619" s="40" t="str">
        <f t="shared" si="1132"/>
        <v/>
      </c>
      <c r="DS619" s="40" t="str">
        <f t="shared" si="1132"/>
        <v/>
      </c>
      <c r="DT619" s="40" t="str">
        <f t="shared" si="1132"/>
        <v/>
      </c>
      <c r="DU619" s="40" t="str">
        <f t="shared" si="1132"/>
        <v/>
      </c>
      <c r="DV619" s="40" t="str">
        <f t="shared" si="1132"/>
        <v/>
      </c>
      <c r="DW619" s="40" t="str">
        <f t="shared" si="1136"/>
        <v/>
      </c>
      <c r="DX619" s="40" t="str">
        <f t="shared" si="1136"/>
        <v/>
      </c>
      <c r="DY619" s="40" t="str">
        <f t="shared" si="1136"/>
        <v/>
      </c>
      <c r="DZ619" s="40" t="str">
        <f t="shared" si="1136"/>
        <v/>
      </c>
      <c r="EA619" s="40" t="str">
        <f t="shared" si="1136"/>
        <v/>
      </c>
      <c r="EB619" s="40" t="str">
        <f t="shared" si="1130"/>
        <v/>
      </c>
      <c r="EC619" s="40" t="str">
        <f t="shared" si="1130"/>
        <v/>
      </c>
      <c r="ED619" s="40" t="str">
        <f t="shared" si="1130"/>
        <v/>
      </c>
      <c r="EE619" s="40" t="str">
        <f t="shared" si="1130"/>
        <v/>
      </c>
      <c r="EF619" s="40" t="str">
        <f t="shared" si="1130"/>
        <v/>
      </c>
      <c r="EG619" s="40" t="str">
        <f t="shared" si="1130"/>
        <v/>
      </c>
      <c r="EH619" s="40" t="str">
        <f t="shared" si="1130"/>
        <v/>
      </c>
      <c r="EI619" s="40" t="str">
        <f t="shared" si="1130"/>
        <v/>
      </c>
      <c r="EJ619" s="40" t="str">
        <f t="shared" si="1130"/>
        <v/>
      </c>
      <c r="EK619" s="40" t="str">
        <f t="shared" si="1130"/>
        <v/>
      </c>
      <c r="EL619" s="40" t="str">
        <f t="shared" si="1122"/>
        <v/>
      </c>
      <c r="EM619" s="40" t="str">
        <f t="shared" si="1122"/>
        <v/>
      </c>
      <c r="EN619" s="40" t="str">
        <f t="shared" si="1122"/>
        <v/>
      </c>
      <c r="EO619" s="40" t="str">
        <f t="shared" si="1122"/>
        <v/>
      </c>
    </row>
    <row r="620" spans="75:145">
      <c r="BW620" s="40" t="str">
        <f t="shared" si="1126"/>
        <v/>
      </c>
      <c r="BX620" s="40" t="str">
        <f t="shared" si="1131"/>
        <v/>
      </c>
      <c r="BY620" s="40" t="str">
        <f t="shared" si="1131"/>
        <v/>
      </c>
      <c r="BZ620" s="40" t="str">
        <f t="shared" si="1131"/>
        <v/>
      </c>
      <c r="CA620" s="40" t="str">
        <f t="shared" si="1131"/>
        <v/>
      </c>
      <c r="CB620" s="40" t="str">
        <f t="shared" si="1131"/>
        <v/>
      </c>
      <c r="CC620" s="40" t="str">
        <f t="shared" si="1131"/>
        <v/>
      </c>
      <c r="CD620" s="40" t="str">
        <f t="shared" si="1131"/>
        <v/>
      </c>
      <c r="CE620" s="40" t="str">
        <f t="shared" si="1131"/>
        <v/>
      </c>
      <c r="CF620" s="40" t="str">
        <f t="shared" si="1137"/>
        <v/>
      </c>
      <c r="CG620" s="40" t="str">
        <f t="shared" si="1137"/>
        <v/>
      </c>
      <c r="CH620" s="40" t="str">
        <f t="shared" si="1137"/>
        <v/>
      </c>
      <c r="CI620" s="40" t="str">
        <f t="shared" si="1137"/>
        <v/>
      </c>
      <c r="CJ620" s="40" t="str">
        <f t="shared" si="1137"/>
        <v/>
      </c>
      <c r="CK620" s="40" t="str">
        <f t="shared" si="1137"/>
        <v/>
      </c>
      <c r="CL620" s="40" t="str">
        <f t="shared" si="1137"/>
        <v/>
      </c>
      <c r="CM620" s="40" t="str">
        <f t="shared" si="1137"/>
        <v/>
      </c>
      <c r="CN620" s="40" t="str">
        <f t="shared" si="1137"/>
        <v/>
      </c>
      <c r="CO620" s="40" t="str">
        <f t="shared" si="1137"/>
        <v/>
      </c>
      <c r="CP620" s="40" t="str">
        <f t="shared" si="1137"/>
        <v/>
      </c>
      <c r="CQ620" s="40" t="str">
        <f t="shared" si="1135"/>
        <v/>
      </c>
      <c r="CR620" s="40" t="str">
        <f t="shared" si="1135"/>
        <v/>
      </c>
      <c r="CS620" s="40" t="str">
        <f t="shared" si="1135"/>
        <v/>
      </c>
      <c r="CT620" s="40" t="str">
        <f t="shared" si="1135"/>
        <v/>
      </c>
      <c r="CU620" s="40" t="str">
        <f t="shared" si="1135"/>
        <v/>
      </c>
      <c r="CV620" s="40" t="str">
        <f t="shared" si="1135"/>
        <v/>
      </c>
      <c r="CW620" s="40" t="str">
        <f t="shared" si="1135"/>
        <v/>
      </c>
      <c r="CX620" s="40" t="str">
        <f t="shared" si="1135"/>
        <v/>
      </c>
      <c r="CY620" s="40" t="str">
        <f t="shared" si="1134"/>
        <v/>
      </c>
      <c r="CZ620" s="40" t="str">
        <f t="shared" si="1133"/>
        <v/>
      </c>
      <c r="DA620" s="40" t="str">
        <f t="shared" si="1133"/>
        <v/>
      </c>
      <c r="DB620" s="40" t="str">
        <f t="shared" si="1133"/>
        <v/>
      </c>
      <c r="DC620" s="40" t="str">
        <f t="shared" si="1133"/>
        <v/>
      </c>
      <c r="DD620" s="40" t="str">
        <f t="shared" si="1133"/>
        <v/>
      </c>
      <c r="DE620" s="40" t="str">
        <f t="shared" si="1133"/>
        <v/>
      </c>
      <c r="DF620" s="40" t="str">
        <f t="shared" si="1133"/>
        <v/>
      </c>
      <c r="DG620" s="40" t="str">
        <f t="shared" si="1133"/>
        <v/>
      </c>
      <c r="DH620" s="40" t="str">
        <f t="shared" si="1132"/>
        <v/>
      </c>
      <c r="DI620" s="40" t="str">
        <f t="shared" si="1132"/>
        <v/>
      </c>
      <c r="DJ620" s="40" t="str">
        <f t="shared" si="1132"/>
        <v/>
      </c>
      <c r="DK620" s="40" t="str">
        <f t="shared" si="1132"/>
        <v/>
      </c>
      <c r="DL620" s="40" t="str">
        <f t="shared" si="1132"/>
        <v/>
      </c>
      <c r="DM620" s="40" t="str">
        <f t="shared" si="1132"/>
        <v/>
      </c>
      <c r="DN620" s="40" t="str">
        <f t="shared" si="1132"/>
        <v/>
      </c>
      <c r="DO620" s="40" t="str">
        <f t="shared" si="1132"/>
        <v/>
      </c>
      <c r="DP620" s="40" t="str">
        <f t="shared" si="1132"/>
        <v/>
      </c>
      <c r="DQ620" s="40" t="str">
        <f t="shared" si="1132"/>
        <v/>
      </c>
      <c r="DR620" s="40" t="str">
        <f t="shared" si="1132"/>
        <v/>
      </c>
      <c r="DS620" s="40" t="str">
        <f t="shared" si="1132"/>
        <v/>
      </c>
      <c r="DT620" s="40" t="str">
        <f t="shared" si="1132"/>
        <v/>
      </c>
      <c r="DU620" s="40" t="str">
        <f t="shared" si="1132"/>
        <v/>
      </c>
      <c r="DV620" s="40" t="str">
        <f t="shared" si="1132"/>
        <v/>
      </c>
      <c r="DW620" s="40" t="str">
        <f t="shared" si="1136"/>
        <v/>
      </c>
      <c r="DX620" s="40" t="str">
        <f t="shared" si="1136"/>
        <v/>
      </c>
      <c r="DY620" s="40" t="str">
        <f t="shared" si="1136"/>
        <v/>
      </c>
      <c r="DZ620" s="40" t="str">
        <f t="shared" si="1136"/>
        <v/>
      </c>
      <c r="EA620" s="40" t="str">
        <f t="shared" si="1136"/>
        <v/>
      </c>
      <c r="EB620" s="40" t="str">
        <f t="shared" si="1130"/>
        <v/>
      </c>
      <c r="EC620" s="40" t="str">
        <f t="shared" si="1130"/>
        <v/>
      </c>
      <c r="ED620" s="40" t="str">
        <f t="shared" si="1130"/>
        <v/>
      </c>
      <c r="EE620" s="40" t="str">
        <f t="shared" si="1130"/>
        <v/>
      </c>
      <c r="EF620" s="40" t="str">
        <f t="shared" si="1130"/>
        <v/>
      </c>
      <c r="EG620" s="40" t="str">
        <f t="shared" si="1130"/>
        <v/>
      </c>
      <c r="EH620" s="40" t="str">
        <f t="shared" si="1130"/>
        <v/>
      </c>
      <c r="EI620" s="40" t="str">
        <f t="shared" si="1130"/>
        <v/>
      </c>
      <c r="EJ620" s="40" t="str">
        <f t="shared" si="1130"/>
        <v/>
      </c>
      <c r="EK620" s="40" t="str">
        <f t="shared" si="1130"/>
        <v/>
      </c>
      <c r="EL620" s="40" t="str">
        <f t="shared" si="1122"/>
        <v/>
      </c>
      <c r="EM620" s="40" t="str">
        <f t="shared" si="1122"/>
        <v/>
      </c>
      <c r="EN620" s="40" t="str">
        <f t="shared" si="1122"/>
        <v/>
      </c>
      <c r="EO620" s="40" t="str">
        <f t="shared" si="1122"/>
        <v/>
      </c>
    </row>
    <row r="621" spans="75:145">
      <c r="BW621" s="40" t="str">
        <f t="shared" si="1126"/>
        <v/>
      </c>
      <c r="BX621" s="40" t="str">
        <f t="shared" si="1131"/>
        <v/>
      </c>
      <c r="BY621" s="40" t="str">
        <f t="shared" si="1131"/>
        <v/>
      </c>
      <c r="BZ621" s="40" t="str">
        <f t="shared" si="1131"/>
        <v/>
      </c>
      <c r="CA621" s="40" t="str">
        <f t="shared" si="1131"/>
        <v/>
      </c>
      <c r="CB621" s="40" t="str">
        <f t="shared" si="1131"/>
        <v/>
      </c>
      <c r="CC621" s="40" t="str">
        <f t="shared" si="1131"/>
        <v/>
      </c>
      <c r="CD621" s="40" t="str">
        <f t="shared" si="1131"/>
        <v/>
      </c>
      <c r="CE621" s="40" t="str">
        <f t="shared" si="1131"/>
        <v/>
      </c>
      <c r="CF621" s="40" t="str">
        <f t="shared" si="1137"/>
        <v/>
      </c>
      <c r="CG621" s="40" t="str">
        <f t="shared" si="1137"/>
        <v/>
      </c>
      <c r="CH621" s="40" t="str">
        <f t="shared" si="1137"/>
        <v/>
      </c>
      <c r="CI621" s="40" t="str">
        <f t="shared" si="1137"/>
        <v/>
      </c>
      <c r="CJ621" s="40" t="str">
        <f t="shared" si="1137"/>
        <v/>
      </c>
      <c r="CK621" s="40" t="str">
        <f t="shared" si="1137"/>
        <v/>
      </c>
      <c r="CL621" s="40" t="str">
        <f t="shared" si="1137"/>
        <v/>
      </c>
      <c r="CM621" s="40" t="str">
        <f t="shared" si="1137"/>
        <v/>
      </c>
      <c r="CN621" s="40" t="str">
        <f t="shared" si="1137"/>
        <v/>
      </c>
      <c r="CO621" s="40" t="str">
        <f t="shared" si="1137"/>
        <v/>
      </c>
      <c r="CP621" s="40" t="str">
        <f t="shared" si="1137"/>
        <v/>
      </c>
      <c r="CQ621" s="40" t="str">
        <f t="shared" si="1135"/>
        <v/>
      </c>
      <c r="CR621" s="40" t="str">
        <f t="shared" si="1135"/>
        <v/>
      </c>
      <c r="CS621" s="40" t="str">
        <f t="shared" si="1135"/>
        <v/>
      </c>
      <c r="CT621" s="40" t="str">
        <f t="shared" si="1135"/>
        <v/>
      </c>
      <c r="CU621" s="40" t="str">
        <f t="shared" si="1135"/>
        <v/>
      </c>
      <c r="CV621" s="40" t="str">
        <f t="shared" si="1135"/>
        <v/>
      </c>
      <c r="CW621" s="40" t="str">
        <f t="shared" si="1135"/>
        <v/>
      </c>
      <c r="CX621" s="40" t="str">
        <f t="shared" si="1135"/>
        <v/>
      </c>
      <c r="CY621" s="40" t="str">
        <f t="shared" si="1134"/>
        <v/>
      </c>
      <c r="CZ621" s="40" t="str">
        <f t="shared" si="1133"/>
        <v/>
      </c>
      <c r="DA621" s="40" t="str">
        <f t="shared" si="1133"/>
        <v/>
      </c>
      <c r="DB621" s="40" t="str">
        <f t="shared" si="1133"/>
        <v/>
      </c>
      <c r="DC621" s="40" t="str">
        <f t="shared" si="1133"/>
        <v/>
      </c>
      <c r="DD621" s="40" t="str">
        <f t="shared" si="1133"/>
        <v/>
      </c>
      <c r="DE621" s="40" t="str">
        <f t="shared" si="1133"/>
        <v/>
      </c>
      <c r="DF621" s="40" t="str">
        <f t="shared" si="1133"/>
        <v/>
      </c>
      <c r="DG621" s="40" t="str">
        <f t="shared" si="1133"/>
        <v/>
      </c>
      <c r="DH621" s="40" t="str">
        <f t="shared" si="1132"/>
        <v/>
      </c>
      <c r="DI621" s="40" t="str">
        <f t="shared" si="1132"/>
        <v/>
      </c>
      <c r="DJ621" s="40" t="str">
        <f t="shared" si="1132"/>
        <v/>
      </c>
      <c r="DK621" s="40" t="str">
        <f t="shared" si="1132"/>
        <v/>
      </c>
      <c r="DL621" s="40" t="str">
        <f t="shared" si="1132"/>
        <v/>
      </c>
      <c r="DM621" s="40" t="str">
        <f t="shared" si="1132"/>
        <v/>
      </c>
      <c r="DN621" s="40" t="str">
        <f t="shared" si="1132"/>
        <v/>
      </c>
      <c r="DO621" s="40" t="str">
        <f t="shared" si="1132"/>
        <v/>
      </c>
      <c r="DP621" s="40" t="str">
        <f t="shared" si="1132"/>
        <v/>
      </c>
      <c r="DQ621" s="40" t="str">
        <f t="shared" si="1132"/>
        <v/>
      </c>
      <c r="DR621" s="40" t="str">
        <f t="shared" si="1132"/>
        <v/>
      </c>
      <c r="DS621" s="40" t="str">
        <f t="shared" si="1132"/>
        <v/>
      </c>
      <c r="DT621" s="40" t="str">
        <f t="shared" si="1132"/>
        <v/>
      </c>
      <c r="DU621" s="40" t="str">
        <f t="shared" si="1132"/>
        <v/>
      </c>
      <c r="DV621" s="40" t="str">
        <f t="shared" si="1132"/>
        <v/>
      </c>
      <c r="DW621" s="40" t="str">
        <f t="shared" si="1136"/>
        <v/>
      </c>
      <c r="DX621" s="40" t="str">
        <f t="shared" si="1136"/>
        <v/>
      </c>
      <c r="DY621" s="40" t="str">
        <f t="shared" si="1136"/>
        <v/>
      </c>
      <c r="DZ621" s="40" t="str">
        <f t="shared" si="1136"/>
        <v/>
      </c>
      <c r="EA621" s="40" t="str">
        <f t="shared" si="1136"/>
        <v/>
      </c>
      <c r="EB621" s="40" t="str">
        <f t="shared" si="1130"/>
        <v/>
      </c>
      <c r="EC621" s="40" t="str">
        <f t="shared" si="1130"/>
        <v/>
      </c>
      <c r="ED621" s="40" t="str">
        <f t="shared" si="1130"/>
        <v/>
      </c>
      <c r="EE621" s="40" t="str">
        <f t="shared" si="1130"/>
        <v/>
      </c>
      <c r="EF621" s="40" t="str">
        <f t="shared" si="1130"/>
        <v/>
      </c>
      <c r="EG621" s="40" t="str">
        <f t="shared" si="1130"/>
        <v/>
      </c>
      <c r="EH621" s="40" t="str">
        <f t="shared" si="1130"/>
        <v/>
      </c>
      <c r="EI621" s="40" t="str">
        <f t="shared" si="1130"/>
        <v/>
      </c>
      <c r="EJ621" s="40" t="str">
        <f t="shared" si="1130"/>
        <v/>
      </c>
      <c r="EK621" s="40" t="str">
        <f t="shared" si="1130"/>
        <v/>
      </c>
      <c r="EL621" s="40" t="str">
        <f t="shared" si="1122"/>
        <v/>
      </c>
      <c r="EM621" s="40" t="str">
        <f t="shared" si="1122"/>
        <v/>
      </c>
      <c r="EN621" s="40" t="str">
        <f t="shared" si="1122"/>
        <v/>
      </c>
      <c r="EO621" s="40" t="str">
        <f t="shared" si="1122"/>
        <v/>
      </c>
    </row>
    <row r="622" spans="75:145">
      <c r="BW622" s="40" t="str">
        <f t="shared" si="1126"/>
        <v/>
      </c>
      <c r="BX622" s="40" t="str">
        <f t="shared" si="1131"/>
        <v/>
      </c>
      <c r="BY622" s="40" t="str">
        <f t="shared" si="1131"/>
        <v/>
      </c>
      <c r="BZ622" s="40" t="str">
        <f t="shared" si="1131"/>
        <v/>
      </c>
      <c r="CA622" s="40" t="str">
        <f t="shared" si="1131"/>
        <v/>
      </c>
      <c r="CB622" s="40" t="str">
        <f t="shared" si="1131"/>
        <v/>
      </c>
      <c r="CC622" s="40" t="str">
        <f t="shared" si="1131"/>
        <v/>
      </c>
      <c r="CD622" s="40" t="str">
        <f t="shared" si="1131"/>
        <v/>
      </c>
      <c r="CE622" s="40" t="str">
        <f t="shared" si="1131"/>
        <v/>
      </c>
      <c r="CF622" s="40" t="str">
        <f t="shared" si="1137"/>
        <v/>
      </c>
      <c r="CG622" s="40" t="str">
        <f t="shared" si="1137"/>
        <v/>
      </c>
      <c r="CH622" s="40" t="str">
        <f t="shared" si="1137"/>
        <v/>
      </c>
      <c r="CI622" s="40" t="str">
        <f t="shared" si="1137"/>
        <v/>
      </c>
      <c r="CJ622" s="40" t="str">
        <f t="shared" si="1137"/>
        <v/>
      </c>
      <c r="CK622" s="40" t="str">
        <f t="shared" si="1137"/>
        <v/>
      </c>
      <c r="CL622" s="40" t="str">
        <f t="shared" si="1137"/>
        <v/>
      </c>
      <c r="CM622" s="40" t="str">
        <f t="shared" si="1137"/>
        <v/>
      </c>
      <c r="CN622" s="40" t="str">
        <f t="shared" si="1137"/>
        <v/>
      </c>
      <c r="CO622" s="40" t="str">
        <f t="shared" si="1137"/>
        <v/>
      </c>
      <c r="CP622" s="40" t="str">
        <f t="shared" si="1137"/>
        <v/>
      </c>
      <c r="CQ622" s="40" t="str">
        <f t="shared" si="1135"/>
        <v/>
      </c>
      <c r="CR622" s="40" t="str">
        <f t="shared" si="1135"/>
        <v/>
      </c>
      <c r="CS622" s="40" t="str">
        <f t="shared" si="1135"/>
        <v/>
      </c>
      <c r="CT622" s="40" t="str">
        <f t="shared" si="1135"/>
        <v/>
      </c>
      <c r="CU622" s="40" t="str">
        <f t="shared" si="1135"/>
        <v/>
      </c>
      <c r="CV622" s="40" t="str">
        <f t="shared" si="1135"/>
        <v/>
      </c>
      <c r="CW622" s="40" t="str">
        <f t="shared" si="1135"/>
        <v/>
      </c>
      <c r="CX622" s="40" t="str">
        <f t="shared" si="1135"/>
        <v/>
      </c>
      <c r="CY622" s="40" t="str">
        <f t="shared" si="1134"/>
        <v/>
      </c>
      <c r="CZ622" s="40" t="str">
        <f t="shared" si="1133"/>
        <v/>
      </c>
      <c r="DA622" s="40" t="str">
        <f t="shared" si="1133"/>
        <v/>
      </c>
      <c r="DB622" s="40" t="str">
        <f t="shared" si="1133"/>
        <v/>
      </c>
      <c r="DC622" s="40" t="str">
        <f t="shared" si="1133"/>
        <v/>
      </c>
      <c r="DD622" s="40" t="str">
        <f t="shared" si="1133"/>
        <v/>
      </c>
      <c r="DE622" s="40" t="str">
        <f t="shared" si="1133"/>
        <v/>
      </c>
      <c r="DF622" s="40" t="str">
        <f t="shared" si="1133"/>
        <v/>
      </c>
      <c r="DG622" s="40" t="str">
        <f t="shared" si="1133"/>
        <v/>
      </c>
      <c r="DH622" s="40" t="str">
        <f t="shared" si="1132"/>
        <v/>
      </c>
      <c r="DI622" s="40" t="str">
        <f t="shared" si="1132"/>
        <v/>
      </c>
      <c r="DJ622" s="40" t="str">
        <f t="shared" si="1132"/>
        <v/>
      </c>
      <c r="DK622" s="40" t="str">
        <f t="shared" si="1132"/>
        <v/>
      </c>
      <c r="DL622" s="40" t="str">
        <f t="shared" si="1132"/>
        <v/>
      </c>
      <c r="DM622" s="40" t="str">
        <f t="shared" si="1132"/>
        <v/>
      </c>
      <c r="DN622" s="40" t="str">
        <f t="shared" si="1132"/>
        <v/>
      </c>
      <c r="DO622" s="40" t="str">
        <f t="shared" si="1132"/>
        <v/>
      </c>
      <c r="DP622" s="40" t="str">
        <f t="shared" si="1132"/>
        <v/>
      </c>
      <c r="DQ622" s="40" t="str">
        <f t="shared" si="1132"/>
        <v/>
      </c>
      <c r="DR622" s="40" t="str">
        <f t="shared" si="1132"/>
        <v/>
      </c>
      <c r="DS622" s="40" t="str">
        <f t="shared" si="1132"/>
        <v/>
      </c>
      <c r="DT622" s="40" t="str">
        <f t="shared" si="1132"/>
        <v/>
      </c>
      <c r="DU622" s="40" t="str">
        <f t="shared" si="1132"/>
        <v/>
      </c>
      <c r="DV622" s="40" t="str">
        <f t="shared" si="1132"/>
        <v/>
      </c>
      <c r="DW622" s="40" t="str">
        <f t="shared" si="1136"/>
        <v/>
      </c>
      <c r="DX622" s="40" t="str">
        <f t="shared" si="1136"/>
        <v/>
      </c>
      <c r="DY622" s="40" t="str">
        <f t="shared" si="1136"/>
        <v/>
      </c>
      <c r="DZ622" s="40" t="str">
        <f t="shared" si="1136"/>
        <v/>
      </c>
      <c r="EA622" s="40" t="str">
        <f t="shared" si="1136"/>
        <v/>
      </c>
      <c r="EB622" s="40" t="str">
        <f t="shared" si="1130"/>
        <v/>
      </c>
      <c r="EC622" s="40" t="str">
        <f t="shared" si="1130"/>
        <v/>
      </c>
      <c r="ED622" s="40" t="str">
        <f t="shared" si="1130"/>
        <v/>
      </c>
      <c r="EE622" s="40" t="str">
        <f t="shared" si="1130"/>
        <v/>
      </c>
      <c r="EF622" s="40" t="str">
        <f t="shared" si="1130"/>
        <v/>
      </c>
      <c r="EG622" s="40" t="str">
        <f t="shared" si="1130"/>
        <v/>
      </c>
      <c r="EH622" s="40" t="str">
        <f t="shared" si="1130"/>
        <v/>
      </c>
      <c r="EI622" s="40" t="str">
        <f t="shared" si="1130"/>
        <v/>
      </c>
      <c r="EJ622" s="40" t="str">
        <f t="shared" si="1130"/>
        <v/>
      </c>
      <c r="EK622" s="40" t="str">
        <f t="shared" si="1130"/>
        <v/>
      </c>
      <c r="EL622" s="40" t="str">
        <f t="shared" si="1122"/>
        <v/>
      </c>
      <c r="EM622" s="40" t="str">
        <f t="shared" si="1122"/>
        <v/>
      </c>
      <c r="EN622" s="40" t="str">
        <f t="shared" si="1122"/>
        <v/>
      </c>
      <c r="EO622" s="40" t="str">
        <f t="shared" si="1122"/>
        <v/>
      </c>
    </row>
    <row r="623" spans="75:145">
      <c r="BW623" s="40" t="str">
        <f t="shared" si="1126"/>
        <v/>
      </c>
      <c r="BX623" s="40" t="str">
        <f t="shared" si="1131"/>
        <v/>
      </c>
      <c r="BY623" s="40" t="str">
        <f t="shared" si="1131"/>
        <v/>
      </c>
      <c r="BZ623" s="40" t="str">
        <f t="shared" si="1131"/>
        <v/>
      </c>
      <c r="CA623" s="40" t="str">
        <f t="shared" si="1131"/>
        <v/>
      </c>
      <c r="CB623" s="40" t="str">
        <f t="shared" si="1131"/>
        <v/>
      </c>
      <c r="CC623" s="40" t="str">
        <f t="shared" si="1131"/>
        <v/>
      </c>
      <c r="CD623" s="40" t="str">
        <f t="shared" si="1131"/>
        <v/>
      </c>
      <c r="CE623" s="40" t="str">
        <f t="shared" si="1131"/>
        <v/>
      </c>
      <c r="CF623" s="40" t="str">
        <f t="shared" si="1137"/>
        <v/>
      </c>
      <c r="CG623" s="40" t="str">
        <f t="shared" si="1137"/>
        <v/>
      </c>
      <c r="CH623" s="40" t="str">
        <f t="shared" si="1137"/>
        <v/>
      </c>
      <c r="CI623" s="40" t="str">
        <f t="shared" si="1137"/>
        <v/>
      </c>
      <c r="CJ623" s="40" t="str">
        <f t="shared" si="1137"/>
        <v/>
      </c>
      <c r="CK623" s="40" t="str">
        <f t="shared" si="1137"/>
        <v/>
      </c>
      <c r="CL623" s="40" t="str">
        <f t="shared" si="1137"/>
        <v/>
      </c>
      <c r="CM623" s="40" t="str">
        <f t="shared" si="1137"/>
        <v/>
      </c>
      <c r="CN623" s="40" t="str">
        <f t="shared" si="1137"/>
        <v/>
      </c>
      <c r="CO623" s="40" t="str">
        <f t="shared" si="1137"/>
        <v/>
      </c>
      <c r="CP623" s="40" t="str">
        <f t="shared" si="1137"/>
        <v/>
      </c>
      <c r="CQ623" s="40" t="str">
        <f t="shared" si="1135"/>
        <v/>
      </c>
      <c r="CR623" s="40" t="str">
        <f t="shared" si="1135"/>
        <v/>
      </c>
      <c r="CS623" s="40" t="str">
        <f t="shared" si="1135"/>
        <v/>
      </c>
      <c r="CT623" s="40" t="str">
        <f t="shared" si="1135"/>
        <v/>
      </c>
      <c r="CU623" s="40" t="str">
        <f t="shared" si="1135"/>
        <v/>
      </c>
      <c r="CV623" s="40" t="str">
        <f t="shared" si="1135"/>
        <v/>
      </c>
      <c r="CW623" s="40" t="str">
        <f t="shared" si="1135"/>
        <v/>
      </c>
      <c r="CX623" s="40" t="str">
        <f t="shared" si="1135"/>
        <v/>
      </c>
      <c r="CY623" s="40" t="str">
        <f t="shared" si="1134"/>
        <v/>
      </c>
      <c r="CZ623" s="40" t="str">
        <f t="shared" si="1133"/>
        <v/>
      </c>
      <c r="DA623" s="40" t="str">
        <f t="shared" si="1133"/>
        <v/>
      </c>
      <c r="DB623" s="40" t="str">
        <f t="shared" si="1133"/>
        <v/>
      </c>
      <c r="DC623" s="40" t="str">
        <f t="shared" si="1133"/>
        <v/>
      </c>
      <c r="DD623" s="40" t="str">
        <f t="shared" si="1133"/>
        <v/>
      </c>
      <c r="DE623" s="40" t="str">
        <f t="shared" si="1133"/>
        <v/>
      </c>
      <c r="DF623" s="40" t="str">
        <f t="shared" si="1133"/>
        <v/>
      </c>
      <c r="DG623" s="40" t="str">
        <f t="shared" si="1133"/>
        <v/>
      </c>
      <c r="DH623" s="40" t="str">
        <f t="shared" si="1132"/>
        <v/>
      </c>
      <c r="DI623" s="40" t="str">
        <f t="shared" si="1132"/>
        <v/>
      </c>
      <c r="DJ623" s="40" t="str">
        <f t="shared" si="1132"/>
        <v/>
      </c>
      <c r="DK623" s="40" t="str">
        <f t="shared" si="1132"/>
        <v/>
      </c>
      <c r="DL623" s="40" t="str">
        <f t="shared" si="1132"/>
        <v/>
      </c>
      <c r="DM623" s="40" t="str">
        <f t="shared" si="1132"/>
        <v/>
      </c>
      <c r="DN623" s="40" t="str">
        <f t="shared" si="1132"/>
        <v/>
      </c>
      <c r="DO623" s="40" t="str">
        <f t="shared" si="1132"/>
        <v/>
      </c>
      <c r="DP623" s="40" t="str">
        <f t="shared" si="1132"/>
        <v/>
      </c>
      <c r="DQ623" s="40" t="str">
        <f t="shared" si="1132"/>
        <v/>
      </c>
      <c r="DR623" s="40" t="str">
        <f t="shared" si="1132"/>
        <v/>
      </c>
      <c r="DS623" s="40" t="str">
        <f t="shared" si="1132"/>
        <v/>
      </c>
      <c r="DT623" s="40" t="str">
        <f t="shared" si="1132"/>
        <v/>
      </c>
      <c r="DU623" s="40" t="str">
        <f t="shared" si="1132"/>
        <v/>
      </c>
      <c r="DV623" s="40" t="str">
        <f t="shared" si="1132"/>
        <v/>
      </c>
      <c r="DW623" s="40" t="str">
        <f t="shared" si="1136"/>
        <v/>
      </c>
      <c r="DX623" s="40" t="str">
        <f t="shared" si="1136"/>
        <v/>
      </c>
      <c r="DY623" s="40" t="str">
        <f t="shared" si="1136"/>
        <v/>
      </c>
      <c r="DZ623" s="40" t="str">
        <f t="shared" si="1136"/>
        <v/>
      </c>
      <c r="EA623" s="40" t="str">
        <f t="shared" si="1136"/>
        <v/>
      </c>
      <c r="EB623" s="40" t="str">
        <f t="shared" si="1130"/>
        <v/>
      </c>
      <c r="EC623" s="40" t="str">
        <f t="shared" si="1130"/>
        <v/>
      </c>
      <c r="ED623" s="40" t="str">
        <f t="shared" si="1130"/>
        <v/>
      </c>
      <c r="EE623" s="40" t="str">
        <f t="shared" si="1130"/>
        <v/>
      </c>
      <c r="EF623" s="40" t="str">
        <f t="shared" si="1130"/>
        <v/>
      </c>
      <c r="EG623" s="40" t="str">
        <f t="shared" si="1130"/>
        <v/>
      </c>
      <c r="EH623" s="40" t="str">
        <f t="shared" si="1130"/>
        <v/>
      </c>
      <c r="EI623" s="40" t="str">
        <f t="shared" si="1130"/>
        <v/>
      </c>
      <c r="EJ623" s="40" t="str">
        <f t="shared" si="1130"/>
        <v/>
      </c>
      <c r="EK623" s="40" t="str">
        <f t="shared" si="1130"/>
        <v/>
      </c>
      <c r="EL623" s="40" t="str">
        <f t="shared" si="1122"/>
        <v/>
      </c>
      <c r="EM623" s="40" t="str">
        <f t="shared" si="1122"/>
        <v/>
      </c>
      <c r="EN623" s="40" t="str">
        <f t="shared" si="1122"/>
        <v/>
      </c>
      <c r="EO623" s="40" t="str">
        <f t="shared" si="1122"/>
        <v/>
      </c>
    </row>
    <row r="624" spans="75:145">
      <c r="BW624" s="40" t="str">
        <f t="shared" si="1126"/>
        <v/>
      </c>
      <c r="BX624" s="40" t="str">
        <f t="shared" si="1131"/>
        <v/>
      </c>
      <c r="BY624" s="40" t="str">
        <f t="shared" si="1131"/>
        <v/>
      </c>
      <c r="BZ624" s="40" t="str">
        <f t="shared" si="1131"/>
        <v/>
      </c>
      <c r="CA624" s="40" t="str">
        <f t="shared" si="1131"/>
        <v/>
      </c>
      <c r="CB624" s="40" t="str">
        <f t="shared" si="1131"/>
        <v/>
      </c>
      <c r="CC624" s="40" t="str">
        <f t="shared" si="1131"/>
        <v/>
      </c>
      <c r="CD624" s="40" t="str">
        <f t="shared" si="1131"/>
        <v/>
      </c>
      <c r="CE624" s="40" t="str">
        <f t="shared" si="1131"/>
        <v/>
      </c>
      <c r="CF624" s="40" t="str">
        <f t="shared" si="1137"/>
        <v/>
      </c>
      <c r="CG624" s="40" t="str">
        <f t="shared" si="1137"/>
        <v/>
      </c>
      <c r="CH624" s="40" t="str">
        <f t="shared" si="1137"/>
        <v/>
      </c>
      <c r="CI624" s="40" t="str">
        <f t="shared" si="1137"/>
        <v/>
      </c>
      <c r="CJ624" s="40" t="str">
        <f t="shared" si="1137"/>
        <v/>
      </c>
      <c r="CK624" s="40" t="str">
        <f t="shared" si="1137"/>
        <v/>
      </c>
      <c r="CL624" s="40" t="str">
        <f t="shared" si="1137"/>
        <v/>
      </c>
      <c r="CM624" s="40" t="str">
        <f t="shared" si="1137"/>
        <v/>
      </c>
      <c r="CN624" s="40" t="str">
        <f t="shared" si="1137"/>
        <v/>
      </c>
      <c r="CO624" s="40" t="str">
        <f t="shared" si="1137"/>
        <v/>
      </c>
      <c r="CP624" s="40" t="str">
        <f t="shared" si="1137"/>
        <v/>
      </c>
      <c r="CQ624" s="40" t="str">
        <f t="shared" si="1135"/>
        <v/>
      </c>
      <c r="CR624" s="40" t="str">
        <f t="shared" si="1135"/>
        <v/>
      </c>
      <c r="CS624" s="40" t="str">
        <f t="shared" si="1135"/>
        <v/>
      </c>
      <c r="CT624" s="40" t="str">
        <f t="shared" si="1135"/>
        <v/>
      </c>
      <c r="CU624" s="40" t="str">
        <f t="shared" si="1135"/>
        <v/>
      </c>
      <c r="CV624" s="40" t="str">
        <f t="shared" si="1135"/>
        <v/>
      </c>
      <c r="CW624" s="40" t="str">
        <f t="shared" si="1135"/>
        <v/>
      </c>
      <c r="CX624" s="40" t="str">
        <f t="shared" si="1135"/>
        <v/>
      </c>
      <c r="CY624" s="40" t="str">
        <f t="shared" si="1134"/>
        <v/>
      </c>
      <c r="CZ624" s="40" t="str">
        <f t="shared" si="1133"/>
        <v/>
      </c>
      <c r="DA624" s="40" t="str">
        <f t="shared" si="1133"/>
        <v/>
      </c>
      <c r="DB624" s="40" t="str">
        <f t="shared" si="1133"/>
        <v/>
      </c>
      <c r="DC624" s="40" t="str">
        <f t="shared" si="1133"/>
        <v/>
      </c>
      <c r="DD624" s="40" t="str">
        <f t="shared" si="1133"/>
        <v/>
      </c>
      <c r="DE624" s="40" t="str">
        <f t="shared" si="1133"/>
        <v/>
      </c>
      <c r="DF624" s="40" t="str">
        <f t="shared" si="1133"/>
        <v/>
      </c>
      <c r="DG624" s="40" t="str">
        <f t="shared" si="1133"/>
        <v/>
      </c>
      <c r="DH624" s="40" t="str">
        <f t="shared" si="1132"/>
        <v/>
      </c>
      <c r="DI624" s="40" t="str">
        <f t="shared" si="1132"/>
        <v/>
      </c>
      <c r="DJ624" s="40" t="str">
        <f t="shared" si="1132"/>
        <v/>
      </c>
      <c r="DK624" s="40" t="str">
        <f t="shared" si="1132"/>
        <v/>
      </c>
      <c r="DL624" s="40" t="str">
        <f t="shared" si="1132"/>
        <v/>
      </c>
      <c r="DM624" s="40" t="str">
        <f t="shared" si="1132"/>
        <v/>
      </c>
      <c r="DN624" s="40" t="str">
        <f t="shared" si="1132"/>
        <v/>
      </c>
      <c r="DO624" s="40" t="str">
        <f t="shared" si="1132"/>
        <v/>
      </c>
      <c r="DP624" s="40" t="str">
        <f t="shared" si="1132"/>
        <v/>
      </c>
      <c r="DQ624" s="40" t="str">
        <f t="shared" si="1132"/>
        <v/>
      </c>
      <c r="DR624" s="40" t="str">
        <f t="shared" si="1132"/>
        <v/>
      </c>
      <c r="DS624" s="40" t="str">
        <f t="shared" si="1132"/>
        <v/>
      </c>
      <c r="DT624" s="40" t="str">
        <f t="shared" si="1132"/>
        <v/>
      </c>
      <c r="DU624" s="40" t="str">
        <f t="shared" si="1132"/>
        <v/>
      </c>
      <c r="DV624" s="40" t="str">
        <f t="shared" si="1132"/>
        <v/>
      </c>
      <c r="DW624" s="40" t="str">
        <f t="shared" si="1136"/>
        <v/>
      </c>
      <c r="DX624" s="40" t="str">
        <f t="shared" si="1136"/>
        <v/>
      </c>
      <c r="DY624" s="40" t="str">
        <f t="shared" si="1136"/>
        <v/>
      </c>
      <c r="DZ624" s="40" t="str">
        <f t="shared" si="1136"/>
        <v/>
      </c>
      <c r="EA624" s="40" t="str">
        <f t="shared" si="1136"/>
        <v/>
      </c>
      <c r="EB624" s="40" t="str">
        <f t="shared" si="1130"/>
        <v/>
      </c>
      <c r="EC624" s="40" t="str">
        <f t="shared" si="1130"/>
        <v/>
      </c>
      <c r="ED624" s="40" t="str">
        <f t="shared" si="1130"/>
        <v/>
      </c>
      <c r="EE624" s="40" t="str">
        <f t="shared" si="1130"/>
        <v/>
      </c>
      <c r="EF624" s="40" t="str">
        <f t="shared" si="1130"/>
        <v/>
      </c>
      <c r="EG624" s="40" t="str">
        <f t="shared" si="1130"/>
        <v/>
      </c>
      <c r="EH624" s="40" t="str">
        <f t="shared" si="1130"/>
        <v/>
      </c>
      <c r="EI624" s="40" t="str">
        <f t="shared" si="1130"/>
        <v/>
      </c>
      <c r="EJ624" s="40" t="str">
        <f t="shared" si="1130"/>
        <v/>
      </c>
      <c r="EK624" s="40" t="str">
        <f t="shared" si="1130"/>
        <v/>
      </c>
      <c r="EL624" s="40" t="str">
        <f t="shared" si="1122"/>
        <v/>
      </c>
      <c r="EM624" s="40" t="str">
        <f t="shared" si="1122"/>
        <v/>
      </c>
      <c r="EN624" s="40" t="str">
        <f t="shared" si="1122"/>
        <v/>
      </c>
      <c r="EO624" s="40" t="str">
        <f t="shared" si="1122"/>
        <v/>
      </c>
    </row>
    <row r="625" spans="75:145">
      <c r="BW625" s="40" t="str">
        <f t="shared" si="1126"/>
        <v/>
      </c>
      <c r="BX625" s="40" t="str">
        <f t="shared" si="1131"/>
        <v/>
      </c>
      <c r="BY625" s="40" t="str">
        <f t="shared" si="1131"/>
        <v/>
      </c>
      <c r="BZ625" s="40" t="str">
        <f t="shared" si="1131"/>
        <v/>
      </c>
      <c r="CA625" s="40" t="str">
        <f t="shared" si="1131"/>
        <v/>
      </c>
      <c r="CB625" s="40" t="str">
        <f t="shared" si="1131"/>
        <v/>
      </c>
      <c r="CC625" s="40" t="str">
        <f t="shared" si="1131"/>
        <v/>
      </c>
      <c r="CD625" s="40" t="str">
        <f t="shared" si="1131"/>
        <v/>
      </c>
      <c r="CE625" s="40" t="str">
        <f t="shared" si="1131"/>
        <v/>
      </c>
      <c r="CF625" s="40" t="str">
        <f t="shared" si="1137"/>
        <v/>
      </c>
      <c r="CG625" s="40" t="str">
        <f t="shared" si="1137"/>
        <v/>
      </c>
      <c r="CH625" s="40" t="str">
        <f t="shared" si="1137"/>
        <v/>
      </c>
      <c r="CI625" s="40" t="str">
        <f t="shared" si="1137"/>
        <v/>
      </c>
      <c r="CJ625" s="40" t="str">
        <f t="shared" si="1137"/>
        <v/>
      </c>
      <c r="CK625" s="40" t="str">
        <f t="shared" si="1137"/>
        <v/>
      </c>
      <c r="CL625" s="40" t="str">
        <f t="shared" si="1137"/>
        <v/>
      </c>
      <c r="CM625" s="40" t="str">
        <f t="shared" si="1137"/>
        <v/>
      </c>
      <c r="CN625" s="40" t="str">
        <f t="shared" si="1137"/>
        <v/>
      </c>
      <c r="CO625" s="40" t="str">
        <f t="shared" si="1137"/>
        <v/>
      </c>
      <c r="CP625" s="40" t="str">
        <f t="shared" si="1137"/>
        <v/>
      </c>
      <c r="CQ625" s="40" t="str">
        <f t="shared" si="1135"/>
        <v/>
      </c>
      <c r="CR625" s="40" t="str">
        <f t="shared" si="1135"/>
        <v/>
      </c>
      <c r="CS625" s="40" t="str">
        <f t="shared" si="1135"/>
        <v/>
      </c>
      <c r="CT625" s="40" t="str">
        <f t="shared" si="1135"/>
        <v/>
      </c>
      <c r="CU625" s="40" t="str">
        <f t="shared" si="1135"/>
        <v/>
      </c>
      <c r="CV625" s="40" t="str">
        <f t="shared" si="1135"/>
        <v/>
      </c>
      <c r="CW625" s="40" t="str">
        <f t="shared" si="1135"/>
        <v/>
      </c>
      <c r="CX625" s="40" t="str">
        <f t="shared" si="1135"/>
        <v/>
      </c>
      <c r="CY625" s="40" t="str">
        <f t="shared" si="1134"/>
        <v/>
      </c>
      <c r="CZ625" s="40" t="str">
        <f t="shared" si="1133"/>
        <v/>
      </c>
      <c r="DA625" s="40" t="str">
        <f t="shared" si="1133"/>
        <v/>
      </c>
      <c r="DB625" s="40" t="str">
        <f t="shared" si="1133"/>
        <v/>
      </c>
      <c r="DC625" s="40" t="str">
        <f t="shared" si="1133"/>
        <v/>
      </c>
      <c r="DD625" s="40" t="str">
        <f t="shared" si="1133"/>
        <v/>
      </c>
      <c r="DE625" s="40" t="str">
        <f t="shared" si="1133"/>
        <v/>
      </c>
      <c r="DF625" s="40" t="str">
        <f t="shared" si="1133"/>
        <v/>
      </c>
      <c r="DG625" s="40" t="str">
        <f t="shared" si="1133"/>
        <v/>
      </c>
      <c r="DH625" s="40" t="str">
        <f t="shared" si="1132"/>
        <v/>
      </c>
      <c r="DI625" s="40" t="str">
        <f t="shared" si="1132"/>
        <v/>
      </c>
      <c r="DJ625" s="40" t="str">
        <f t="shared" si="1132"/>
        <v/>
      </c>
      <c r="DK625" s="40" t="str">
        <f t="shared" si="1132"/>
        <v/>
      </c>
      <c r="DL625" s="40" t="str">
        <f t="shared" si="1132"/>
        <v/>
      </c>
      <c r="DM625" s="40" t="str">
        <f t="shared" si="1132"/>
        <v/>
      </c>
      <c r="DN625" s="40" t="str">
        <f t="shared" si="1132"/>
        <v/>
      </c>
      <c r="DO625" s="40" t="str">
        <f t="shared" si="1132"/>
        <v/>
      </c>
      <c r="DP625" s="40" t="str">
        <f t="shared" si="1132"/>
        <v/>
      </c>
      <c r="DQ625" s="40" t="str">
        <f t="shared" si="1132"/>
        <v/>
      </c>
      <c r="DR625" s="40" t="str">
        <f t="shared" si="1132"/>
        <v/>
      </c>
      <c r="DS625" s="40" t="str">
        <f t="shared" si="1132"/>
        <v/>
      </c>
      <c r="DT625" s="40" t="str">
        <f t="shared" si="1132"/>
        <v/>
      </c>
      <c r="DU625" s="40" t="str">
        <f t="shared" si="1132"/>
        <v/>
      </c>
      <c r="DV625" s="40" t="str">
        <f t="shared" si="1132"/>
        <v/>
      </c>
      <c r="DW625" s="40" t="str">
        <f t="shared" si="1136"/>
        <v/>
      </c>
      <c r="DX625" s="40" t="str">
        <f t="shared" si="1136"/>
        <v/>
      </c>
      <c r="DY625" s="40" t="str">
        <f t="shared" si="1136"/>
        <v/>
      </c>
      <c r="DZ625" s="40" t="str">
        <f t="shared" si="1136"/>
        <v/>
      </c>
      <c r="EA625" s="40" t="str">
        <f t="shared" si="1136"/>
        <v/>
      </c>
      <c r="EB625" s="40" t="str">
        <f t="shared" si="1130"/>
        <v/>
      </c>
      <c r="EC625" s="40" t="str">
        <f t="shared" si="1130"/>
        <v/>
      </c>
      <c r="ED625" s="40" t="str">
        <f t="shared" si="1130"/>
        <v/>
      </c>
      <c r="EE625" s="40" t="str">
        <f t="shared" si="1130"/>
        <v/>
      </c>
      <c r="EF625" s="40" t="str">
        <f t="shared" si="1130"/>
        <v/>
      </c>
      <c r="EG625" s="40" t="str">
        <f t="shared" si="1130"/>
        <v/>
      </c>
      <c r="EH625" s="40" t="str">
        <f t="shared" si="1130"/>
        <v/>
      </c>
      <c r="EI625" s="40" t="str">
        <f t="shared" si="1130"/>
        <v/>
      </c>
      <c r="EJ625" s="40" t="str">
        <f t="shared" si="1130"/>
        <v/>
      </c>
      <c r="EK625" s="40" t="str">
        <f t="shared" si="1130"/>
        <v/>
      </c>
      <c r="EL625" s="40" t="str">
        <f t="shared" si="1122"/>
        <v/>
      </c>
      <c r="EM625" s="40" t="str">
        <f t="shared" si="1122"/>
        <v/>
      </c>
      <c r="EN625" s="40" t="str">
        <f t="shared" si="1122"/>
        <v/>
      </c>
      <c r="EO625" s="40" t="str">
        <f t="shared" si="1122"/>
        <v/>
      </c>
    </row>
    <row r="626" spans="75:145">
      <c r="BW626" s="40" t="str">
        <f t="shared" si="1126"/>
        <v/>
      </c>
      <c r="BX626" s="40" t="str">
        <f t="shared" si="1131"/>
        <v/>
      </c>
      <c r="BY626" s="40" t="str">
        <f t="shared" si="1131"/>
        <v/>
      </c>
      <c r="BZ626" s="40" t="str">
        <f t="shared" si="1131"/>
        <v/>
      </c>
      <c r="CA626" s="40" t="str">
        <f t="shared" si="1131"/>
        <v/>
      </c>
      <c r="CB626" s="40" t="str">
        <f t="shared" si="1131"/>
        <v/>
      </c>
      <c r="CC626" s="40" t="str">
        <f t="shared" si="1131"/>
        <v/>
      </c>
      <c r="CD626" s="40" t="str">
        <f t="shared" si="1131"/>
        <v/>
      </c>
      <c r="CE626" s="40" t="str">
        <f t="shared" si="1131"/>
        <v/>
      </c>
      <c r="CF626" s="40" t="str">
        <f t="shared" si="1137"/>
        <v/>
      </c>
      <c r="CG626" s="40" t="str">
        <f t="shared" si="1137"/>
        <v/>
      </c>
      <c r="CH626" s="40" t="str">
        <f t="shared" si="1137"/>
        <v/>
      </c>
      <c r="CI626" s="40" t="str">
        <f t="shared" si="1137"/>
        <v/>
      </c>
      <c r="CJ626" s="40" t="str">
        <f t="shared" si="1137"/>
        <v/>
      </c>
      <c r="CK626" s="40" t="str">
        <f t="shared" si="1137"/>
        <v/>
      </c>
      <c r="CL626" s="40" t="str">
        <f t="shared" si="1137"/>
        <v/>
      </c>
      <c r="CM626" s="40" t="str">
        <f t="shared" si="1137"/>
        <v/>
      </c>
      <c r="CN626" s="40" t="str">
        <f t="shared" si="1137"/>
        <v/>
      </c>
      <c r="CO626" s="40" t="str">
        <f t="shared" si="1137"/>
        <v/>
      </c>
      <c r="CP626" s="40" t="str">
        <f t="shared" si="1137"/>
        <v/>
      </c>
      <c r="CQ626" s="40" t="str">
        <f t="shared" si="1135"/>
        <v/>
      </c>
      <c r="CR626" s="40" t="str">
        <f t="shared" si="1135"/>
        <v/>
      </c>
      <c r="CS626" s="40" t="str">
        <f t="shared" si="1135"/>
        <v/>
      </c>
      <c r="CT626" s="40" t="str">
        <f t="shared" si="1135"/>
        <v/>
      </c>
      <c r="CU626" s="40" t="str">
        <f t="shared" si="1135"/>
        <v/>
      </c>
      <c r="CV626" s="40" t="str">
        <f t="shared" si="1135"/>
        <v/>
      </c>
      <c r="CW626" s="40" t="str">
        <f t="shared" si="1135"/>
        <v/>
      </c>
      <c r="CX626" s="40" t="str">
        <f t="shared" si="1135"/>
        <v/>
      </c>
      <c r="CY626" s="40" t="str">
        <f t="shared" si="1134"/>
        <v/>
      </c>
      <c r="CZ626" s="40" t="str">
        <f t="shared" si="1133"/>
        <v/>
      </c>
      <c r="DA626" s="40" t="str">
        <f t="shared" si="1133"/>
        <v/>
      </c>
      <c r="DB626" s="40" t="str">
        <f t="shared" si="1133"/>
        <v/>
      </c>
      <c r="DC626" s="40" t="str">
        <f t="shared" si="1133"/>
        <v/>
      </c>
      <c r="DD626" s="40" t="str">
        <f t="shared" si="1133"/>
        <v/>
      </c>
      <c r="DE626" s="40" t="str">
        <f t="shared" si="1133"/>
        <v/>
      </c>
      <c r="DF626" s="40" t="str">
        <f t="shared" si="1133"/>
        <v/>
      </c>
      <c r="DG626" s="40" t="str">
        <f t="shared" si="1133"/>
        <v/>
      </c>
      <c r="DH626" s="40" t="str">
        <f t="shared" si="1132"/>
        <v/>
      </c>
      <c r="DI626" s="40" t="str">
        <f t="shared" si="1132"/>
        <v/>
      </c>
      <c r="DJ626" s="40" t="str">
        <f t="shared" si="1132"/>
        <v/>
      </c>
      <c r="DK626" s="40" t="str">
        <f t="shared" si="1132"/>
        <v/>
      </c>
      <c r="DL626" s="40" t="str">
        <f t="shared" si="1132"/>
        <v/>
      </c>
      <c r="DM626" s="40" t="str">
        <f t="shared" si="1132"/>
        <v/>
      </c>
      <c r="DN626" s="40" t="str">
        <f t="shared" si="1132"/>
        <v/>
      </c>
      <c r="DO626" s="40" t="str">
        <f t="shared" si="1132"/>
        <v/>
      </c>
      <c r="DP626" s="40" t="str">
        <f t="shared" si="1132"/>
        <v/>
      </c>
      <c r="DQ626" s="40" t="str">
        <f t="shared" si="1132"/>
        <v/>
      </c>
      <c r="DR626" s="40" t="str">
        <f t="shared" si="1132"/>
        <v/>
      </c>
      <c r="DS626" s="40" t="str">
        <f t="shared" si="1132"/>
        <v/>
      </c>
      <c r="DT626" s="40" t="str">
        <f t="shared" si="1132"/>
        <v/>
      </c>
      <c r="DU626" s="40" t="str">
        <f t="shared" si="1132"/>
        <v/>
      </c>
      <c r="DV626" s="40" t="str">
        <f t="shared" si="1132"/>
        <v/>
      </c>
      <c r="DW626" s="40" t="str">
        <f t="shared" si="1136"/>
        <v/>
      </c>
      <c r="DX626" s="40" t="str">
        <f t="shared" si="1136"/>
        <v/>
      </c>
      <c r="DY626" s="40" t="str">
        <f t="shared" si="1136"/>
        <v/>
      </c>
      <c r="DZ626" s="40" t="str">
        <f t="shared" si="1136"/>
        <v/>
      </c>
      <c r="EA626" s="40" t="str">
        <f t="shared" si="1136"/>
        <v/>
      </c>
      <c r="EB626" s="40" t="str">
        <f t="shared" si="1130"/>
        <v/>
      </c>
      <c r="EC626" s="40" t="str">
        <f t="shared" si="1130"/>
        <v/>
      </c>
      <c r="ED626" s="40" t="str">
        <f t="shared" si="1130"/>
        <v/>
      </c>
      <c r="EE626" s="40" t="str">
        <f t="shared" si="1130"/>
        <v/>
      </c>
      <c r="EF626" s="40" t="str">
        <f t="shared" si="1130"/>
        <v/>
      </c>
      <c r="EG626" s="40" t="str">
        <f t="shared" si="1130"/>
        <v/>
      </c>
      <c r="EH626" s="40" t="str">
        <f t="shared" si="1130"/>
        <v/>
      </c>
      <c r="EI626" s="40" t="str">
        <f t="shared" si="1130"/>
        <v/>
      </c>
      <c r="EJ626" s="40" t="str">
        <f t="shared" si="1130"/>
        <v/>
      </c>
      <c r="EK626" s="40" t="str">
        <f t="shared" si="1130"/>
        <v/>
      </c>
      <c r="EL626" s="40" t="str">
        <f t="shared" si="1122"/>
        <v/>
      </c>
      <c r="EM626" s="40" t="str">
        <f t="shared" si="1122"/>
        <v/>
      </c>
      <c r="EN626" s="40" t="str">
        <f t="shared" si="1122"/>
        <v/>
      </c>
      <c r="EO626" s="40" t="str">
        <f t="shared" si="1122"/>
        <v/>
      </c>
    </row>
    <row r="627" spans="75:145">
      <c r="BW627" s="40" t="str">
        <f t="shared" si="1126"/>
        <v/>
      </c>
      <c r="BX627" s="40" t="str">
        <f t="shared" si="1131"/>
        <v/>
      </c>
      <c r="BY627" s="40" t="str">
        <f t="shared" si="1131"/>
        <v/>
      </c>
      <c r="BZ627" s="40" t="str">
        <f t="shared" si="1131"/>
        <v/>
      </c>
      <c r="CA627" s="40" t="str">
        <f t="shared" si="1131"/>
        <v/>
      </c>
      <c r="CB627" s="40" t="str">
        <f t="shared" si="1131"/>
        <v/>
      </c>
      <c r="CC627" s="40" t="str">
        <f t="shared" si="1131"/>
        <v/>
      </c>
      <c r="CD627" s="40" t="str">
        <f t="shared" si="1131"/>
        <v/>
      </c>
      <c r="CE627" s="40" t="str">
        <f t="shared" si="1131"/>
        <v/>
      </c>
      <c r="CF627" s="40" t="str">
        <f t="shared" si="1137"/>
        <v/>
      </c>
      <c r="CG627" s="40" t="str">
        <f t="shared" si="1137"/>
        <v/>
      </c>
      <c r="CH627" s="40" t="str">
        <f t="shared" si="1137"/>
        <v/>
      </c>
      <c r="CI627" s="40" t="str">
        <f t="shared" si="1137"/>
        <v/>
      </c>
      <c r="CJ627" s="40" t="str">
        <f t="shared" si="1137"/>
        <v/>
      </c>
      <c r="CK627" s="40" t="str">
        <f t="shared" si="1137"/>
        <v/>
      </c>
      <c r="CL627" s="40" t="str">
        <f t="shared" si="1137"/>
        <v/>
      </c>
      <c r="CM627" s="40" t="str">
        <f t="shared" si="1137"/>
        <v/>
      </c>
      <c r="CN627" s="40" t="str">
        <f t="shared" si="1137"/>
        <v/>
      </c>
      <c r="CO627" s="40" t="str">
        <f t="shared" si="1137"/>
        <v/>
      </c>
      <c r="CP627" s="40" t="str">
        <f t="shared" si="1137"/>
        <v/>
      </c>
      <c r="CQ627" s="40" t="str">
        <f t="shared" si="1135"/>
        <v/>
      </c>
      <c r="CR627" s="40" t="str">
        <f t="shared" si="1135"/>
        <v/>
      </c>
      <c r="CS627" s="40" t="str">
        <f t="shared" si="1135"/>
        <v/>
      </c>
      <c r="CT627" s="40" t="str">
        <f t="shared" si="1135"/>
        <v/>
      </c>
      <c r="CU627" s="40" t="str">
        <f t="shared" si="1135"/>
        <v/>
      </c>
      <c r="CV627" s="40" t="str">
        <f t="shared" si="1135"/>
        <v/>
      </c>
      <c r="CW627" s="40" t="str">
        <f t="shared" si="1135"/>
        <v/>
      </c>
      <c r="CX627" s="40" t="str">
        <f t="shared" si="1135"/>
        <v/>
      </c>
      <c r="CY627" s="40" t="str">
        <f t="shared" si="1134"/>
        <v/>
      </c>
      <c r="CZ627" s="40" t="str">
        <f t="shared" si="1133"/>
        <v/>
      </c>
      <c r="DA627" s="40" t="str">
        <f t="shared" si="1133"/>
        <v/>
      </c>
      <c r="DB627" s="40" t="str">
        <f t="shared" si="1133"/>
        <v/>
      </c>
      <c r="DC627" s="40" t="str">
        <f t="shared" si="1133"/>
        <v/>
      </c>
      <c r="DD627" s="40" t="str">
        <f t="shared" si="1133"/>
        <v/>
      </c>
      <c r="DE627" s="40" t="str">
        <f t="shared" si="1133"/>
        <v/>
      </c>
      <c r="DF627" s="40" t="str">
        <f t="shared" si="1133"/>
        <v/>
      </c>
      <c r="DG627" s="40" t="str">
        <f t="shared" si="1133"/>
        <v/>
      </c>
      <c r="DH627" s="40" t="str">
        <f t="shared" si="1132"/>
        <v/>
      </c>
      <c r="DI627" s="40" t="str">
        <f t="shared" si="1132"/>
        <v/>
      </c>
      <c r="DJ627" s="40" t="str">
        <f t="shared" si="1132"/>
        <v/>
      </c>
      <c r="DK627" s="40" t="str">
        <f t="shared" si="1132"/>
        <v/>
      </c>
      <c r="DL627" s="40" t="str">
        <f t="shared" si="1132"/>
        <v/>
      </c>
      <c r="DM627" s="40" t="str">
        <f t="shared" si="1132"/>
        <v/>
      </c>
      <c r="DN627" s="40" t="str">
        <f t="shared" si="1132"/>
        <v/>
      </c>
      <c r="DO627" s="40" t="str">
        <f t="shared" si="1132"/>
        <v/>
      </c>
      <c r="DP627" s="40" t="str">
        <f t="shared" si="1132"/>
        <v/>
      </c>
      <c r="DQ627" s="40" t="str">
        <f t="shared" si="1132"/>
        <v/>
      </c>
      <c r="DR627" s="40" t="str">
        <f t="shared" si="1132"/>
        <v/>
      </c>
      <c r="DS627" s="40" t="str">
        <f t="shared" si="1132"/>
        <v/>
      </c>
      <c r="DT627" s="40" t="str">
        <f t="shared" si="1132"/>
        <v/>
      </c>
      <c r="DU627" s="40" t="str">
        <f t="shared" si="1132"/>
        <v/>
      </c>
      <c r="DV627" s="40" t="str">
        <f t="shared" si="1132"/>
        <v/>
      </c>
      <c r="DW627" s="40" t="str">
        <f t="shared" si="1136"/>
        <v/>
      </c>
      <c r="DX627" s="40" t="str">
        <f t="shared" si="1136"/>
        <v/>
      </c>
      <c r="DY627" s="40" t="str">
        <f t="shared" si="1136"/>
        <v/>
      </c>
      <c r="DZ627" s="40" t="str">
        <f t="shared" si="1136"/>
        <v/>
      </c>
      <c r="EA627" s="40" t="str">
        <f t="shared" si="1136"/>
        <v/>
      </c>
      <c r="EB627" s="40" t="str">
        <f t="shared" si="1130"/>
        <v/>
      </c>
      <c r="EC627" s="40" t="str">
        <f t="shared" si="1130"/>
        <v/>
      </c>
      <c r="ED627" s="40" t="str">
        <f t="shared" si="1130"/>
        <v/>
      </c>
      <c r="EE627" s="40" t="str">
        <f t="shared" si="1130"/>
        <v/>
      </c>
      <c r="EF627" s="40" t="str">
        <f t="shared" si="1130"/>
        <v/>
      </c>
      <c r="EG627" s="40" t="str">
        <f t="shared" si="1130"/>
        <v/>
      </c>
      <c r="EH627" s="40" t="str">
        <f t="shared" si="1130"/>
        <v/>
      </c>
      <c r="EI627" s="40" t="str">
        <f t="shared" si="1130"/>
        <v/>
      </c>
      <c r="EJ627" s="40" t="str">
        <f t="shared" si="1130"/>
        <v/>
      </c>
      <c r="EK627" s="40" t="str">
        <f t="shared" si="1130"/>
        <v/>
      </c>
      <c r="EL627" s="40" t="str">
        <f t="shared" si="1122"/>
        <v/>
      </c>
      <c r="EM627" s="40" t="str">
        <f t="shared" si="1122"/>
        <v/>
      </c>
      <c r="EN627" s="40" t="str">
        <f t="shared" si="1122"/>
        <v/>
      </c>
      <c r="EO627" s="40" t="str">
        <f t="shared" si="1122"/>
        <v/>
      </c>
    </row>
    <row r="628" spans="75:145">
      <c r="BW628" s="40" t="str">
        <f t="shared" si="1126"/>
        <v/>
      </c>
      <c r="BX628" s="40" t="str">
        <f t="shared" si="1131"/>
        <v/>
      </c>
      <c r="BY628" s="40" t="str">
        <f t="shared" si="1131"/>
        <v/>
      </c>
      <c r="BZ628" s="40" t="str">
        <f t="shared" si="1131"/>
        <v/>
      </c>
      <c r="CA628" s="40" t="str">
        <f t="shared" si="1131"/>
        <v/>
      </c>
      <c r="CB628" s="40" t="str">
        <f t="shared" si="1131"/>
        <v/>
      </c>
      <c r="CC628" s="40" t="str">
        <f t="shared" si="1131"/>
        <v/>
      </c>
      <c r="CD628" s="40" t="str">
        <f t="shared" si="1131"/>
        <v/>
      </c>
      <c r="CE628" s="40" t="str">
        <f t="shared" si="1131"/>
        <v/>
      </c>
      <c r="CF628" s="40" t="str">
        <f t="shared" si="1137"/>
        <v/>
      </c>
      <c r="CG628" s="40" t="str">
        <f t="shared" si="1137"/>
        <v/>
      </c>
      <c r="CH628" s="40" t="str">
        <f t="shared" si="1137"/>
        <v/>
      </c>
      <c r="CI628" s="40" t="str">
        <f t="shared" si="1137"/>
        <v/>
      </c>
      <c r="CJ628" s="40" t="str">
        <f t="shared" si="1137"/>
        <v/>
      </c>
      <c r="CK628" s="40" t="str">
        <f t="shared" si="1137"/>
        <v/>
      </c>
      <c r="CL628" s="40" t="str">
        <f t="shared" si="1137"/>
        <v/>
      </c>
      <c r="CM628" s="40" t="str">
        <f t="shared" si="1137"/>
        <v/>
      </c>
      <c r="CN628" s="40" t="str">
        <f t="shared" si="1137"/>
        <v/>
      </c>
      <c r="CO628" s="40" t="str">
        <f t="shared" si="1137"/>
        <v/>
      </c>
      <c r="CP628" s="40" t="str">
        <f t="shared" si="1137"/>
        <v/>
      </c>
      <c r="CQ628" s="40" t="str">
        <f t="shared" si="1135"/>
        <v/>
      </c>
      <c r="CR628" s="40" t="str">
        <f t="shared" si="1135"/>
        <v/>
      </c>
      <c r="CS628" s="40" t="str">
        <f t="shared" si="1135"/>
        <v/>
      </c>
      <c r="CT628" s="40" t="str">
        <f t="shared" si="1135"/>
        <v/>
      </c>
      <c r="CU628" s="40" t="str">
        <f t="shared" si="1135"/>
        <v/>
      </c>
      <c r="CV628" s="40" t="str">
        <f t="shared" si="1135"/>
        <v/>
      </c>
      <c r="CW628" s="40" t="str">
        <f t="shared" si="1135"/>
        <v/>
      </c>
      <c r="CX628" s="40" t="str">
        <f t="shared" si="1135"/>
        <v/>
      </c>
      <c r="CY628" s="40" t="str">
        <f t="shared" si="1134"/>
        <v/>
      </c>
      <c r="CZ628" s="40" t="str">
        <f t="shared" si="1133"/>
        <v/>
      </c>
      <c r="DA628" s="40" t="str">
        <f t="shared" si="1133"/>
        <v/>
      </c>
      <c r="DB628" s="40" t="str">
        <f t="shared" si="1133"/>
        <v/>
      </c>
      <c r="DC628" s="40" t="str">
        <f t="shared" si="1133"/>
        <v/>
      </c>
      <c r="DD628" s="40" t="str">
        <f t="shared" si="1133"/>
        <v/>
      </c>
      <c r="DE628" s="40" t="str">
        <f t="shared" si="1133"/>
        <v/>
      </c>
      <c r="DF628" s="40" t="str">
        <f t="shared" si="1133"/>
        <v/>
      </c>
      <c r="DG628" s="40" t="str">
        <f t="shared" si="1133"/>
        <v/>
      </c>
      <c r="DH628" s="40" t="str">
        <f t="shared" si="1132"/>
        <v/>
      </c>
      <c r="DI628" s="40" t="str">
        <f t="shared" si="1132"/>
        <v/>
      </c>
      <c r="DJ628" s="40" t="str">
        <f t="shared" si="1132"/>
        <v/>
      </c>
      <c r="DK628" s="40" t="str">
        <f t="shared" si="1132"/>
        <v/>
      </c>
      <c r="DL628" s="40" t="str">
        <f t="shared" si="1132"/>
        <v/>
      </c>
      <c r="DM628" s="40" t="str">
        <f t="shared" si="1132"/>
        <v/>
      </c>
      <c r="DN628" s="40" t="str">
        <f t="shared" si="1132"/>
        <v/>
      </c>
      <c r="DO628" s="40" t="str">
        <f t="shared" si="1132"/>
        <v/>
      </c>
      <c r="DP628" s="40" t="str">
        <f t="shared" si="1132"/>
        <v/>
      </c>
      <c r="DQ628" s="40" t="str">
        <f t="shared" si="1132"/>
        <v/>
      </c>
      <c r="DR628" s="40" t="str">
        <f t="shared" si="1132"/>
        <v/>
      </c>
      <c r="DS628" s="40" t="str">
        <f t="shared" si="1132"/>
        <v/>
      </c>
      <c r="DT628" s="40" t="str">
        <f t="shared" si="1132"/>
        <v/>
      </c>
      <c r="DU628" s="40" t="str">
        <f t="shared" si="1132"/>
        <v/>
      </c>
      <c r="DV628" s="40" t="str">
        <f t="shared" si="1132"/>
        <v/>
      </c>
      <c r="DW628" s="40" t="str">
        <f t="shared" si="1136"/>
        <v/>
      </c>
      <c r="DX628" s="40" t="str">
        <f t="shared" si="1136"/>
        <v/>
      </c>
      <c r="DY628" s="40" t="str">
        <f t="shared" si="1136"/>
        <v/>
      </c>
      <c r="DZ628" s="40" t="str">
        <f t="shared" si="1136"/>
        <v/>
      </c>
      <c r="EA628" s="40" t="str">
        <f t="shared" si="1136"/>
        <v/>
      </c>
      <c r="EB628" s="40" t="str">
        <f t="shared" si="1130"/>
        <v/>
      </c>
      <c r="EC628" s="40" t="str">
        <f t="shared" si="1130"/>
        <v/>
      </c>
      <c r="ED628" s="40" t="str">
        <f t="shared" si="1130"/>
        <v/>
      </c>
      <c r="EE628" s="40" t="str">
        <f t="shared" si="1130"/>
        <v/>
      </c>
      <c r="EF628" s="40" t="str">
        <f t="shared" si="1130"/>
        <v/>
      </c>
      <c r="EG628" s="40" t="str">
        <f t="shared" ref="EG628:EN662" si="1138">IF(BM628="","","|n|cffffcc00"&amp;EG$2&amp;"：|r"&amp;BM628&amp;EG$1)</f>
        <v/>
      </c>
      <c r="EH628" s="40" t="str">
        <f t="shared" si="1138"/>
        <v/>
      </c>
      <c r="EI628" s="40" t="str">
        <f t="shared" si="1138"/>
        <v/>
      </c>
      <c r="EJ628" s="40" t="str">
        <f t="shared" si="1138"/>
        <v/>
      </c>
      <c r="EK628" s="40" t="str">
        <f t="shared" si="1138"/>
        <v/>
      </c>
      <c r="EL628" s="40" t="str">
        <f t="shared" si="1122"/>
        <v/>
      </c>
      <c r="EM628" s="40" t="str">
        <f t="shared" si="1122"/>
        <v/>
      </c>
      <c r="EN628" s="40" t="str">
        <f t="shared" si="1122"/>
        <v/>
      </c>
      <c r="EO628" s="40" t="str">
        <f t="shared" si="1122"/>
        <v/>
      </c>
    </row>
    <row r="629" spans="75:145">
      <c r="BW629" s="40" t="str">
        <f t="shared" si="1126"/>
        <v/>
      </c>
      <c r="BX629" s="40" t="str">
        <f t="shared" si="1131"/>
        <v/>
      </c>
      <c r="BY629" s="40" t="str">
        <f t="shared" si="1131"/>
        <v/>
      </c>
      <c r="BZ629" s="40" t="str">
        <f t="shared" si="1131"/>
        <v/>
      </c>
      <c r="CA629" s="40" t="str">
        <f t="shared" si="1131"/>
        <v/>
      </c>
      <c r="CB629" s="40" t="str">
        <f t="shared" si="1131"/>
        <v/>
      </c>
      <c r="CC629" s="40" t="str">
        <f t="shared" si="1131"/>
        <v/>
      </c>
      <c r="CD629" s="40" t="str">
        <f t="shared" si="1131"/>
        <v/>
      </c>
      <c r="CE629" s="40" t="str">
        <f t="shared" si="1131"/>
        <v/>
      </c>
      <c r="CF629" s="40" t="str">
        <f t="shared" si="1137"/>
        <v/>
      </c>
      <c r="CG629" s="40" t="str">
        <f t="shared" si="1137"/>
        <v/>
      </c>
      <c r="CH629" s="40" t="str">
        <f t="shared" si="1137"/>
        <v/>
      </c>
      <c r="CI629" s="40" t="str">
        <f t="shared" si="1137"/>
        <v/>
      </c>
      <c r="CJ629" s="40" t="str">
        <f t="shared" si="1137"/>
        <v/>
      </c>
      <c r="CK629" s="40" t="str">
        <f t="shared" si="1137"/>
        <v/>
      </c>
      <c r="CL629" s="40" t="str">
        <f t="shared" si="1137"/>
        <v/>
      </c>
      <c r="CM629" s="40" t="str">
        <f t="shared" si="1137"/>
        <v/>
      </c>
      <c r="CN629" s="40" t="str">
        <f t="shared" si="1137"/>
        <v/>
      </c>
      <c r="CO629" s="40" t="str">
        <f t="shared" si="1137"/>
        <v/>
      </c>
      <c r="CP629" s="40" t="str">
        <f t="shared" si="1137"/>
        <v/>
      </c>
      <c r="CQ629" s="40" t="str">
        <f t="shared" si="1135"/>
        <v/>
      </c>
      <c r="CR629" s="40" t="str">
        <f t="shared" si="1135"/>
        <v/>
      </c>
      <c r="CS629" s="40" t="str">
        <f t="shared" si="1135"/>
        <v/>
      </c>
      <c r="CT629" s="40" t="str">
        <f t="shared" si="1135"/>
        <v/>
      </c>
      <c r="CU629" s="40" t="str">
        <f t="shared" si="1135"/>
        <v/>
      </c>
      <c r="CV629" s="40" t="str">
        <f t="shared" si="1135"/>
        <v/>
      </c>
      <c r="CW629" s="40" t="str">
        <f t="shared" si="1135"/>
        <v/>
      </c>
      <c r="CX629" s="40" t="str">
        <f t="shared" si="1135"/>
        <v/>
      </c>
      <c r="CY629" s="40" t="str">
        <f t="shared" si="1134"/>
        <v/>
      </c>
      <c r="CZ629" s="40" t="str">
        <f t="shared" si="1133"/>
        <v/>
      </c>
      <c r="DA629" s="40" t="str">
        <f t="shared" si="1133"/>
        <v/>
      </c>
      <c r="DB629" s="40" t="str">
        <f t="shared" si="1133"/>
        <v/>
      </c>
      <c r="DC629" s="40" t="str">
        <f t="shared" si="1133"/>
        <v/>
      </c>
      <c r="DD629" s="40" t="str">
        <f t="shared" si="1133"/>
        <v/>
      </c>
      <c r="DE629" s="40" t="str">
        <f t="shared" si="1133"/>
        <v/>
      </c>
      <c r="DF629" s="40" t="str">
        <f t="shared" si="1133"/>
        <v/>
      </c>
      <c r="DG629" s="40" t="str">
        <f t="shared" si="1133"/>
        <v/>
      </c>
      <c r="DH629" s="40" t="str">
        <f t="shared" si="1132"/>
        <v/>
      </c>
      <c r="DI629" s="40" t="str">
        <f t="shared" si="1132"/>
        <v/>
      </c>
      <c r="DJ629" s="40" t="str">
        <f t="shared" si="1132"/>
        <v/>
      </c>
      <c r="DK629" s="40" t="str">
        <f t="shared" si="1132"/>
        <v/>
      </c>
      <c r="DL629" s="40" t="str">
        <f t="shared" si="1132"/>
        <v/>
      </c>
      <c r="DM629" s="40" t="str">
        <f t="shared" si="1132"/>
        <v/>
      </c>
      <c r="DN629" s="40" t="str">
        <f t="shared" si="1132"/>
        <v/>
      </c>
      <c r="DO629" s="40" t="str">
        <f t="shared" si="1132"/>
        <v/>
      </c>
      <c r="DP629" s="40" t="str">
        <f t="shared" si="1132"/>
        <v/>
      </c>
      <c r="DQ629" s="40" t="str">
        <f t="shared" si="1132"/>
        <v/>
      </c>
      <c r="DR629" s="40" t="str">
        <f t="shared" si="1132"/>
        <v/>
      </c>
      <c r="DS629" s="40" t="str">
        <f t="shared" si="1132"/>
        <v/>
      </c>
      <c r="DT629" s="40" t="str">
        <f t="shared" si="1132"/>
        <v/>
      </c>
      <c r="DU629" s="40" t="str">
        <f t="shared" si="1132"/>
        <v/>
      </c>
      <c r="DV629" s="40" t="str">
        <f t="shared" si="1132"/>
        <v/>
      </c>
      <c r="DW629" s="40" t="str">
        <f t="shared" si="1136"/>
        <v/>
      </c>
      <c r="DX629" s="40" t="str">
        <f t="shared" si="1136"/>
        <v/>
      </c>
      <c r="DY629" s="40" t="str">
        <f t="shared" si="1136"/>
        <v/>
      </c>
      <c r="DZ629" s="40" t="str">
        <f t="shared" si="1136"/>
        <v/>
      </c>
      <c r="EA629" s="40" t="str">
        <f t="shared" si="1136"/>
        <v/>
      </c>
      <c r="EB629" s="40" t="str">
        <f t="shared" si="1136"/>
        <v/>
      </c>
      <c r="EC629" s="40" t="str">
        <f t="shared" si="1136"/>
        <v/>
      </c>
      <c r="ED629" s="40" t="str">
        <f t="shared" si="1136"/>
        <v/>
      </c>
      <c r="EE629" s="40" t="str">
        <f t="shared" si="1136"/>
        <v/>
      </c>
      <c r="EF629" s="40" t="str">
        <f t="shared" si="1136"/>
        <v/>
      </c>
      <c r="EG629" s="40" t="str">
        <f t="shared" si="1138"/>
        <v/>
      </c>
      <c r="EH629" s="40" t="str">
        <f t="shared" si="1138"/>
        <v/>
      </c>
      <c r="EI629" s="40" t="str">
        <f t="shared" si="1138"/>
        <v/>
      </c>
      <c r="EJ629" s="40" t="str">
        <f t="shared" si="1138"/>
        <v/>
      </c>
      <c r="EK629" s="40" t="str">
        <f t="shared" si="1138"/>
        <v/>
      </c>
      <c r="EL629" s="40" t="str">
        <f t="shared" si="1122"/>
        <v/>
      </c>
      <c r="EM629" s="40" t="str">
        <f t="shared" si="1122"/>
        <v/>
      </c>
      <c r="EN629" s="40" t="str">
        <f t="shared" si="1122"/>
        <v/>
      </c>
      <c r="EO629" s="40" t="str">
        <f t="shared" si="1122"/>
        <v/>
      </c>
    </row>
    <row r="630" spans="75:145">
      <c r="BW630" s="40" t="str">
        <f t="shared" si="1126"/>
        <v/>
      </c>
      <c r="BX630" s="40" t="str">
        <f t="shared" si="1131"/>
        <v/>
      </c>
      <c r="BY630" s="40" t="str">
        <f t="shared" si="1131"/>
        <v/>
      </c>
      <c r="BZ630" s="40" t="str">
        <f t="shared" si="1131"/>
        <v/>
      </c>
      <c r="CA630" s="40" t="str">
        <f t="shared" si="1131"/>
        <v/>
      </c>
      <c r="CB630" s="40" t="str">
        <f t="shared" si="1131"/>
        <v/>
      </c>
      <c r="CC630" s="40" t="str">
        <f t="shared" si="1131"/>
        <v/>
      </c>
      <c r="CD630" s="40" t="str">
        <f t="shared" si="1131"/>
        <v/>
      </c>
      <c r="CE630" s="40" t="str">
        <f t="shared" si="1131"/>
        <v/>
      </c>
      <c r="CF630" s="40" t="str">
        <f t="shared" si="1137"/>
        <v/>
      </c>
      <c r="CG630" s="40" t="str">
        <f t="shared" si="1137"/>
        <v/>
      </c>
      <c r="CH630" s="40" t="str">
        <f t="shared" si="1137"/>
        <v/>
      </c>
      <c r="CI630" s="40" t="str">
        <f t="shared" si="1137"/>
        <v/>
      </c>
      <c r="CJ630" s="40" t="str">
        <f t="shared" si="1137"/>
        <v/>
      </c>
      <c r="CK630" s="40" t="str">
        <f t="shared" si="1137"/>
        <v/>
      </c>
      <c r="CL630" s="40" t="str">
        <f t="shared" si="1137"/>
        <v/>
      </c>
      <c r="CM630" s="40" t="str">
        <f t="shared" si="1137"/>
        <v/>
      </c>
      <c r="CN630" s="40" t="str">
        <f t="shared" si="1137"/>
        <v/>
      </c>
      <c r="CO630" s="40" t="str">
        <f t="shared" si="1137"/>
        <v/>
      </c>
      <c r="CP630" s="40" t="str">
        <f t="shared" si="1137"/>
        <v/>
      </c>
      <c r="CQ630" s="40" t="str">
        <f t="shared" si="1135"/>
        <v/>
      </c>
      <c r="CR630" s="40" t="str">
        <f t="shared" si="1135"/>
        <v/>
      </c>
      <c r="CS630" s="40" t="str">
        <f t="shared" si="1135"/>
        <v/>
      </c>
      <c r="CT630" s="40" t="str">
        <f t="shared" si="1135"/>
        <v/>
      </c>
      <c r="CU630" s="40" t="str">
        <f t="shared" si="1135"/>
        <v/>
      </c>
      <c r="CV630" s="40" t="str">
        <f t="shared" si="1135"/>
        <v/>
      </c>
      <c r="CW630" s="40" t="str">
        <f t="shared" si="1135"/>
        <v/>
      </c>
      <c r="CX630" s="40" t="str">
        <f t="shared" si="1135"/>
        <v/>
      </c>
      <c r="CY630" s="40" t="str">
        <f t="shared" si="1134"/>
        <v/>
      </c>
      <c r="CZ630" s="40" t="str">
        <f t="shared" si="1133"/>
        <v/>
      </c>
      <c r="DA630" s="40" t="str">
        <f t="shared" si="1133"/>
        <v/>
      </c>
      <c r="DB630" s="40" t="str">
        <f t="shared" si="1133"/>
        <v/>
      </c>
      <c r="DC630" s="40" t="str">
        <f t="shared" si="1133"/>
        <v/>
      </c>
      <c r="DD630" s="40" t="str">
        <f t="shared" si="1133"/>
        <v/>
      </c>
      <c r="DE630" s="40" t="str">
        <f t="shared" si="1133"/>
        <v/>
      </c>
      <c r="DF630" s="40" t="str">
        <f t="shared" si="1133"/>
        <v/>
      </c>
      <c r="DG630" s="40" t="str">
        <f t="shared" si="1133"/>
        <v/>
      </c>
      <c r="DH630" s="40" t="str">
        <f t="shared" si="1132"/>
        <v/>
      </c>
      <c r="DI630" s="40" t="str">
        <f t="shared" si="1132"/>
        <v/>
      </c>
      <c r="DJ630" s="40" t="str">
        <f t="shared" si="1132"/>
        <v/>
      </c>
      <c r="DK630" s="40" t="str">
        <f t="shared" si="1132"/>
        <v/>
      </c>
      <c r="DL630" s="40" t="str">
        <f t="shared" si="1132"/>
        <v/>
      </c>
      <c r="DM630" s="40" t="str">
        <f t="shared" si="1132"/>
        <v/>
      </c>
      <c r="DN630" s="40" t="str">
        <f t="shared" si="1132"/>
        <v/>
      </c>
      <c r="DO630" s="40" t="str">
        <f t="shared" si="1132"/>
        <v/>
      </c>
      <c r="DP630" s="40" t="str">
        <f t="shared" si="1132"/>
        <v/>
      </c>
      <c r="DQ630" s="40" t="str">
        <f t="shared" si="1132"/>
        <v/>
      </c>
      <c r="DR630" s="40" t="str">
        <f t="shared" si="1132"/>
        <v/>
      </c>
      <c r="DS630" s="40" t="str">
        <f t="shared" si="1132"/>
        <v/>
      </c>
      <c r="DT630" s="40" t="str">
        <f t="shared" ref="DT630:EG669" si="1139">IF(AZ630="","","|n|cffffcc00"&amp;DT$2&amp;"：|r"&amp;AZ630&amp;DT$1)</f>
        <v/>
      </c>
      <c r="DU630" s="40" t="str">
        <f t="shared" si="1139"/>
        <v/>
      </c>
      <c r="DV630" s="40" t="str">
        <f t="shared" si="1139"/>
        <v/>
      </c>
      <c r="DW630" s="40" t="str">
        <f t="shared" si="1136"/>
        <v/>
      </c>
      <c r="DX630" s="40" t="str">
        <f t="shared" si="1136"/>
        <v/>
      </c>
      <c r="DY630" s="40" t="str">
        <f t="shared" si="1136"/>
        <v/>
      </c>
      <c r="DZ630" s="40" t="str">
        <f t="shared" si="1136"/>
        <v/>
      </c>
      <c r="EA630" s="40" t="str">
        <f t="shared" si="1136"/>
        <v/>
      </c>
      <c r="EB630" s="40" t="str">
        <f t="shared" si="1136"/>
        <v/>
      </c>
      <c r="EC630" s="40" t="str">
        <f t="shared" si="1136"/>
        <v/>
      </c>
      <c r="ED630" s="40" t="str">
        <f t="shared" si="1136"/>
        <v/>
      </c>
      <c r="EE630" s="40" t="str">
        <f t="shared" si="1136"/>
        <v/>
      </c>
      <c r="EF630" s="40" t="str">
        <f t="shared" si="1136"/>
        <v/>
      </c>
      <c r="EG630" s="40" t="str">
        <f t="shared" si="1138"/>
        <v/>
      </c>
      <c r="EH630" s="40" t="str">
        <f t="shared" si="1138"/>
        <v/>
      </c>
      <c r="EI630" s="40" t="str">
        <f t="shared" si="1138"/>
        <v/>
      </c>
      <c r="EJ630" s="40" t="str">
        <f t="shared" si="1138"/>
        <v/>
      </c>
      <c r="EK630" s="40" t="str">
        <f t="shared" si="1138"/>
        <v/>
      </c>
      <c r="EL630" s="40" t="str">
        <f t="shared" si="1122"/>
        <v/>
      </c>
      <c r="EM630" s="40" t="str">
        <f t="shared" si="1122"/>
        <v/>
      </c>
      <c r="EN630" s="40" t="str">
        <f t="shared" si="1122"/>
        <v/>
      </c>
      <c r="EO630" s="40" t="str">
        <f t="shared" si="1122"/>
        <v/>
      </c>
    </row>
    <row r="631" spans="75:145">
      <c r="BW631" s="40" t="str">
        <f t="shared" si="1126"/>
        <v/>
      </c>
      <c r="BX631" s="40" t="str">
        <f t="shared" si="1131"/>
        <v/>
      </c>
      <c r="BY631" s="40" t="str">
        <f t="shared" si="1131"/>
        <v/>
      </c>
      <c r="BZ631" s="40" t="str">
        <f t="shared" si="1131"/>
        <v/>
      </c>
      <c r="CA631" s="40" t="str">
        <f t="shared" si="1131"/>
        <v/>
      </c>
      <c r="CB631" s="40" t="str">
        <f t="shared" si="1131"/>
        <v/>
      </c>
      <c r="CC631" s="40" t="str">
        <f t="shared" si="1131"/>
        <v/>
      </c>
      <c r="CD631" s="40" t="str">
        <f t="shared" si="1131"/>
        <v/>
      </c>
      <c r="CE631" s="40" t="str">
        <f t="shared" si="1131"/>
        <v/>
      </c>
      <c r="CF631" s="40" t="str">
        <f t="shared" si="1137"/>
        <v/>
      </c>
      <c r="CG631" s="40" t="str">
        <f t="shared" si="1137"/>
        <v/>
      </c>
      <c r="CH631" s="40" t="str">
        <f t="shared" si="1137"/>
        <v/>
      </c>
      <c r="CI631" s="40" t="str">
        <f t="shared" si="1137"/>
        <v/>
      </c>
      <c r="CJ631" s="40" t="str">
        <f t="shared" si="1137"/>
        <v/>
      </c>
      <c r="CK631" s="40" t="str">
        <f t="shared" si="1137"/>
        <v/>
      </c>
      <c r="CL631" s="40" t="str">
        <f t="shared" si="1137"/>
        <v/>
      </c>
      <c r="CM631" s="40" t="str">
        <f t="shared" si="1137"/>
        <v/>
      </c>
      <c r="CN631" s="40" t="str">
        <f t="shared" si="1137"/>
        <v/>
      </c>
      <c r="CO631" s="40" t="str">
        <f t="shared" si="1137"/>
        <v/>
      </c>
      <c r="CP631" s="40" t="str">
        <f t="shared" si="1137"/>
        <v/>
      </c>
      <c r="CQ631" s="40" t="str">
        <f t="shared" si="1135"/>
        <v/>
      </c>
      <c r="CR631" s="40" t="str">
        <f t="shared" si="1135"/>
        <v/>
      </c>
      <c r="CS631" s="40" t="str">
        <f t="shared" si="1135"/>
        <v/>
      </c>
      <c r="CT631" s="40" t="str">
        <f t="shared" si="1135"/>
        <v/>
      </c>
      <c r="CU631" s="40" t="str">
        <f t="shared" si="1135"/>
        <v/>
      </c>
      <c r="CV631" s="40" t="str">
        <f t="shared" si="1135"/>
        <v/>
      </c>
      <c r="CW631" s="40" t="str">
        <f t="shared" si="1135"/>
        <v/>
      </c>
      <c r="CX631" s="40" t="str">
        <f t="shared" si="1135"/>
        <v/>
      </c>
      <c r="CY631" s="40" t="str">
        <f t="shared" si="1134"/>
        <v/>
      </c>
      <c r="CZ631" s="40" t="str">
        <f t="shared" si="1133"/>
        <v/>
      </c>
      <c r="DA631" s="40" t="str">
        <f t="shared" si="1133"/>
        <v/>
      </c>
      <c r="DB631" s="40" t="str">
        <f t="shared" si="1133"/>
        <v/>
      </c>
      <c r="DC631" s="40" t="str">
        <f t="shared" si="1133"/>
        <v/>
      </c>
      <c r="DD631" s="40" t="str">
        <f t="shared" si="1133"/>
        <v/>
      </c>
      <c r="DE631" s="40" t="str">
        <f t="shared" si="1133"/>
        <v/>
      </c>
      <c r="DF631" s="40" t="str">
        <f t="shared" si="1133"/>
        <v/>
      </c>
      <c r="DG631" s="40" t="str">
        <f t="shared" si="1133"/>
        <v/>
      </c>
      <c r="DH631" s="40" t="str">
        <f t="shared" si="1133"/>
        <v/>
      </c>
      <c r="DI631" s="40" t="str">
        <f t="shared" si="1133"/>
        <v/>
      </c>
      <c r="DJ631" s="40" t="str">
        <f t="shared" si="1133"/>
        <v/>
      </c>
      <c r="DK631" s="40" t="str">
        <f t="shared" si="1133"/>
        <v/>
      </c>
      <c r="DL631" s="40" t="str">
        <f t="shared" si="1133"/>
        <v/>
      </c>
      <c r="DM631" s="40" t="str">
        <f t="shared" si="1133"/>
        <v/>
      </c>
      <c r="DN631" s="40" t="str">
        <f t="shared" si="1133"/>
        <v/>
      </c>
      <c r="DO631" s="40" t="str">
        <f t="shared" si="1133"/>
        <v/>
      </c>
      <c r="DP631" s="40" t="str">
        <f t="shared" ref="DP631:EA678" si="1140">IF(AV631="","","|n|cffffcc00"&amp;DP$2&amp;"：|r"&amp;AV631&amp;DP$1)</f>
        <v/>
      </c>
      <c r="DQ631" s="40" t="str">
        <f t="shared" si="1140"/>
        <v/>
      </c>
      <c r="DR631" s="40" t="str">
        <f t="shared" si="1140"/>
        <v/>
      </c>
      <c r="DS631" s="40" t="str">
        <f t="shared" si="1140"/>
        <v/>
      </c>
      <c r="DT631" s="40" t="str">
        <f t="shared" si="1139"/>
        <v/>
      </c>
      <c r="DU631" s="40" t="str">
        <f t="shared" si="1139"/>
        <v/>
      </c>
      <c r="DV631" s="40" t="str">
        <f t="shared" si="1139"/>
        <v/>
      </c>
      <c r="DW631" s="40" t="str">
        <f t="shared" si="1136"/>
        <v/>
      </c>
      <c r="DX631" s="40" t="str">
        <f t="shared" si="1136"/>
        <v/>
      </c>
      <c r="DY631" s="40" t="str">
        <f t="shared" si="1136"/>
        <v/>
      </c>
      <c r="DZ631" s="40" t="str">
        <f t="shared" si="1136"/>
        <v/>
      </c>
      <c r="EA631" s="40" t="str">
        <f t="shared" si="1136"/>
        <v/>
      </c>
      <c r="EB631" s="40" t="str">
        <f t="shared" si="1136"/>
        <v/>
      </c>
      <c r="EC631" s="40" t="str">
        <f t="shared" si="1136"/>
        <v/>
      </c>
      <c r="ED631" s="40" t="str">
        <f t="shared" si="1136"/>
        <v/>
      </c>
      <c r="EE631" s="40" t="str">
        <f t="shared" si="1136"/>
        <v/>
      </c>
      <c r="EF631" s="40" t="str">
        <f t="shared" si="1136"/>
        <v/>
      </c>
      <c r="EG631" s="40" t="str">
        <f t="shared" si="1138"/>
        <v/>
      </c>
      <c r="EH631" s="40" t="str">
        <f t="shared" si="1138"/>
        <v/>
      </c>
      <c r="EI631" s="40" t="str">
        <f t="shared" si="1138"/>
        <v/>
      </c>
      <c r="EJ631" s="40" t="str">
        <f t="shared" si="1138"/>
        <v/>
      </c>
      <c r="EK631" s="40" t="str">
        <f t="shared" si="1138"/>
        <v/>
      </c>
      <c r="EL631" s="40" t="str">
        <f t="shared" si="1122"/>
        <v/>
      </c>
      <c r="EM631" s="40" t="str">
        <f t="shared" si="1122"/>
        <v/>
      </c>
      <c r="EN631" s="40" t="str">
        <f t="shared" si="1122"/>
        <v/>
      </c>
      <c r="EO631" s="40" t="str">
        <f t="shared" si="1122"/>
        <v/>
      </c>
    </row>
    <row r="632" spans="75:145">
      <c r="BW632" s="40" t="str">
        <f t="shared" si="1126"/>
        <v/>
      </c>
      <c r="BX632" s="40" t="str">
        <f t="shared" si="1131"/>
        <v/>
      </c>
      <c r="BY632" s="40" t="str">
        <f t="shared" si="1131"/>
        <v/>
      </c>
      <c r="BZ632" s="40" t="str">
        <f t="shared" si="1131"/>
        <v/>
      </c>
      <c r="CA632" s="40" t="str">
        <f t="shared" si="1131"/>
        <v/>
      </c>
      <c r="CB632" s="40" t="str">
        <f t="shared" si="1131"/>
        <v/>
      </c>
      <c r="CC632" s="40" t="str">
        <f t="shared" si="1131"/>
        <v/>
      </c>
      <c r="CD632" s="40" t="str">
        <f t="shared" si="1131"/>
        <v/>
      </c>
      <c r="CE632" s="40" t="str">
        <f t="shared" si="1131"/>
        <v/>
      </c>
      <c r="CF632" s="40" t="str">
        <f t="shared" si="1137"/>
        <v/>
      </c>
      <c r="CG632" s="40" t="str">
        <f t="shared" si="1137"/>
        <v/>
      </c>
      <c r="CH632" s="40" t="str">
        <f t="shared" si="1137"/>
        <v/>
      </c>
      <c r="CI632" s="40" t="str">
        <f t="shared" si="1137"/>
        <v/>
      </c>
      <c r="CJ632" s="40" t="str">
        <f t="shared" si="1137"/>
        <v/>
      </c>
      <c r="CK632" s="40" t="str">
        <f t="shared" si="1137"/>
        <v/>
      </c>
      <c r="CL632" s="40" t="str">
        <f t="shared" si="1137"/>
        <v/>
      </c>
      <c r="CM632" s="40" t="str">
        <f t="shared" si="1137"/>
        <v/>
      </c>
      <c r="CN632" s="40" t="str">
        <f t="shared" si="1137"/>
        <v/>
      </c>
      <c r="CO632" s="40" t="str">
        <f t="shared" si="1137"/>
        <v/>
      </c>
      <c r="CP632" s="40" t="str">
        <f t="shared" si="1137"/>
        <v/>
      </c>
      <c r="CQ632" s="40" t="str">
        <f t="shared" si="1135"/>
        <v/>
      </c>
      <c r="CR632" s="40" t="str">
        <f t="shared" si="1135"/>
        <v/>
      </c>
      <c r="CS632" s="40" t="str">
        <f t="shared" si="1135"/>
        <v/>
      </c>
      <c r="CT632" s="40" t="str">
        <f t="shared" si="1135"/>
        <v/>
      </c>
      <c r="CU632" s="40" t="str">
        <f t="shared" si="1135"/>
        <v/>
      </c>
      <c r="CV632" s="40" t="str">
        <f t="shared" si="1135"/>
        <v/>
      </c>
      <c r="CW632" s="40" t="str">
        <f t="shared" si="1135"/>
        <v/>
      </c>
      <c r="CX632" s="40" t="str">
        <f t="shared" si="1135"/>
        <v/>
      </c>
      <c r="CY632" s="40" t="str">
        <f t="shared" si="1134"/>
        <v/>
      </c>
      <c r="CZ632" s="40" t="str">
        <f t="shared" si="1133"/>
        <v/>
      </c>
      <c r="DA632" s="40" t="str">
        <f t="shared" si="1133"/>
        <v/>
      </c>
      <c r="DB632" s="40" t="str">
        <f t="shared" si="1133"/>
        <v/>
      </c>
      <c r="DC632" s="40" t="str">
        <f t="shared" si="1133"/>
        <v/>
      </c>
      <c r="DD632" s="40" t="str">
        <f t="shared" si="1133"/>
        <v/>
      </c>
      <c r="DE632" s="40" t="str">
        <f t="shared" si="1133"/>
        <v/>
      </c>
      <c r="DF632" s="40" t="str">
        <f t="shared" si="1133"/>
        <v/>
      </c>
      <c r="DG632" s="40" t="str">
        <f t="shared" si="1133"/>
        <v/>
      </c>
      <c r="DH632" s="40" t="str">
        <f t="shared" si="1133"/>
        <v/>
      </c>
      <c r="DI632" s="40" t="str">
        <f t="shared" si="1133"/>
        <v/>
      </c>
      <c r="DJ632" s="40" t="str">
        <f t="shared" si="1133"/>
        <v/>
      </c>
      <c r="DK632" s="40" t="str">
        <f t="shared" si="1133"/>
        <v/>
      </c>
      <c r="DL632" s="40" t="str">
        <f t="shared" si="1133"/>
        <v/>
      </c>
      <c r="DM632" s="40" t="str">
        <f t="shared" si="1133"/>
        <v/>
      </c>
      <c r="DN632" s="40" t="str">
        <f t="shared" si="1133"/>
        <v/>
      </c>
      <c r="DO632" s="40" t="str">
        <f t="shared" si="1133"/>
        <v/>
      </c>
      <c r="DP632" s="40" t="str">
        <f t="shared" si="1140"/>
        <v/>
      </c>
      <c r="DQ632" s="40" t="str">
        <f t="shared" si="1140"/>
        <v/>
      </c>
      <c r="DR632" s="40" t="str">
        <f t="shared" si="1140"/>
        <v/>
      </c>
      <c r="DS632" s="40" t="str">
        <f t="shared" si="1140"/>
        <v/>
      </c>
      <c r="DT632" s="40" t="str">
        <f t="shared" si="1139"/>
        <v/>
      </c>
      <c r="DU632" s="40" t="str">
        <f t="shared" si="1139"/>
        <v/>
      </c>
      <c r="DV632" s="40" t="str">
        <f t="shared" si="1139"/>
        <v/>
      </c>
      <c r="DW632" s="40" t="str">
        <f t="shared" si="1136"/>
        <v/>
      </c>
      <c r="DX632" s="40" t="str">
        <f t="shared" si="1136"/>
        <v/>
      </c>
      <c r="DY632" s="40" t="str">
        <f t="shared" si="1136"/>
        <v/>
      </c>
      <c r="DZ632" s="40" t="str">
        <f t="shared" si="1136"/>
        <v/>
      </c>
      <c r="EA632" s="40" t="str">
        <f t="shared" si="1136"/>
        <v/>
      </c>
      <c r="EB632" s="40" t="str">
        <f t="shared" si="1136"/>
        <v/>
      </c>
      <c r="EC632" s="40" t="str">
        <f t="shared" si="1136"/>
        <v/>
      </c>
      <c r="ED632" s="40" t="str">
        <f t="shared" si="1136"/>
        <v/>
      </c>
      <c r="EE632" s="40" t="str">
        <f t="shared" si="1136"/>
        <v/>
      </c>
      <c r="EF632" s="40" t="str">
        <f t="shared" si="1136"/>
        <v/>
      </c>
      <c r="EG632" s="40" t="str">
        <f t="shared" si="1138"/>
        <v/>
      </c>
      <c r="EH632" s="40" t="str">
        <f t="shared" si="1138"/>
        <v/>
      </c>
      <c r="EI632" s="40" t="str">
        <f t="shared" si="1138"/>
        <v/>
      </c>
      <c r="EJ632" s="40" t="str">
        <f t="shared" si="1138"/>
        <v/>
      </c>
      <c r="EK632" s="40" t="str">
        <f t="shared" si="1138"/>
        <v/>
      </c>
      <c r="EL632" s="40" t="str">
        <f t="shared" si="1122"/>
        <v/>
      </c>
      <c r="EM632" s="40" t="str">
        <f t="shared" si="1122"/>
        <v/>
      </c>
      <c r="EN632" s="40" t="str">
        <f t="shared" si="1122"/>
        <v/>
      </c>
      <c r="EO632" s="40" t="str">
        <f t="shared" si="1122"/>
        <v/>
      </c>
    </row>
    <row r="633" spans="75:145">
      <c r="BW633" s="40" t="str">
        <f t="shared" si="1126"/>
        <v/>
      </c>
      <c r="BX633" s="40" t="str">
        <f t="shared" si="1131"/>
        <v/>
      </c>
      <c r="BY633" s="40" t="str">
        <f t="shared" si="1131"/>
        <v/>
      </c>
      <c r="BZ633" s="40" t="str">
        <f t="shared" si="1131"/>
        <v/>
      </c>
      <c r="CA633" s="40" t="str">
        <f t="shared" si="1131"/>
        <v/>
      </c>
      <c r="CB633" s="40" t="str">
        <f t="shared" si="1131"/>
        <v/>
      </c>
      <c r="CC633" s="40" t="str">
        <f t="shared" si="1131"/>
        <v/>
      </c>
      <c r="CD633" s="40" t="str">
        <f t="shared" si="1131"/>
        <v/>
      </c>
      <c r="CE633" s="40" t="str">
        <f t="shared" si="1131"/>
        <v/>
      </c>
      <c r="CF633" s="40" t="str">
        <f t="shared" si="1137"/>
        <v/>
      </c>
      <c r="CG633" s="40" t="str">
        <f t="shared" si="1137"/>
        <v/>
      </c>
      <c r="CH633" s="40" t="str">
        <f t="shared" si="1137"/>
        <v/>
      </c>
      <c r="CI633" s="40" t="str">
        <f t="shared" si="1137"/>
        <v/>
      </c>
      <c r="CJ633" s="40" t="str">
        <f t="shared" si="1137"/>
        <v/>
      </c>
      <c r="CK633" s="40" t="str">
        <f t="shared" si="1137"/>
        <v/>
      </c>
      <c r="CL633" s="40" t="str">
        <f t="shared" si="1137"/>
        <v/>
      </c>
      <c r="CM633" s="40" t="str">
        <f t="shared" si="1137"/>
        <v/>
      </c>
      <c r="CN633" s="40" t="str">
        <f t="shared" si="1137"/>
        <v/>
      </c>
      <c r="CO633" s="40" t="str">
        <f t="shared" si="1137"/>
        <v/>
      </c>
      <c r="CP633" s="40" t="str">
        <f t="shared" si="1137"/>
        <v/>
      </c>
      <c r="CQ633" s="40" t="str">
        <f t="shared" si="1135"/>
        <v/>
      </c>
      <c r="CR633" s="40" t="str">
        <f t="shared" si="1135"/>
        <v/>
      </c>
      <c r="CS633" s="40" t="str">
        <f t="shared" si="1135"/>
        <v/>
      </c>
      <c r="CT633" s="40" t="str">
        <f t="shared" si="1135"/>
        <v/>
      </c>
      <c r="CU633" s="40" t="str">
        <f t="shared" si="1135"/>
        <v/>
      </c>
      <c r="CV633" s="40" t="str">
        <f t="shared" si="1135"/>
        <v/>
      </c>
      <c r="CW633" s="40" t="str">
        <f t="shared" si="1135"/>
        <v/>
      </c>
      <c r="CX633" s="40" t="str">
        <f t="shared" si="1135"/>
        <v/>
      </c>
      <c r="CY633" s="40" t="str">
        <f t="shared" si="1134"/>
        <v/>
      </c>
      <c r="CZ633" s="40" t="str">
        <f t="shared" si="1133"/>
        <v/>
      </c>
      <c r="DA633" s="40" t="str">
        <f t="shared" si="1133"/>
        <v/>
      </c>
      <c r="DB633" s="40" t="str">
        <f t="shared" si="1133"/>
        <v/>
      </c>
      <c r="DC633" s="40" t="str">
        <f t="shared" si="1133"/>
        <v/>
      </c>
      <c r="DD633" s="40" t="str">
        <f t="shared" si="1133"/>
        <v/>
      </c>
      <c r="DE633" s="40" t="str">
        <f t="shared" si="1133"/>
        <v/>
      </c>
      <c r="DF633" s="40" t="str">
        <f t="shared" si="1133"/>
        <v/>
      </c>
      <c r="DG633" s="40" t="str">
        <f t="shared" si="1133"/>
        <v/>
      </c>
      <c r="DH633" s="40" t="str">
        <f t="shared" si="1133"/>
        <v/>
      </c>
      <c r="DI633" s="40" t="str">
        <f t="shared" si="1133"/>
        <v/>
      </c>
      <c r="DJ633" s="40" t="str">
        <f t="shared" si="1133"/>
        <v/>
      </c>
      <c r="DK633" s="40" t="str">
        <f t="shared" si="1133"/>
        <v/>
      </c>
      <c r="DL633" s="40" t="str">
        <f t="shared" si="1133"/>
        <v/>
      </c>
      <c r="DM633" s="40" t="str">
        <f t="shared" si="1133"/>
        <v/>
      </c>
      <c r="DN633" s="40" t="str">
        <f t="shared" si="1133"/>
        <v/>
      </c>
      <c r="DO633" s="40" t="str">
        <f t="shared" si="1133"/>
        <v/>
      </c>
      <c r="DP633" s="40" t="str">
        <f t="shared" si="1140"/>
        <v/>
      </c>
      <c r="DQ633" s="40" t="str">
        <f t="shared" si="1140"/>
        <v/>
      </c>
      <c r="DR633" s="40" t="str">
        <f t="shared" si="1140"/>
        <v/>
      </c>
      <c r="DS633" s="40" t="str">
        <f t="shared" si="1140"/>
        <v/>
      </c>
      <c r="DT633" s="40" t="str">
        <f t="shared" si="1139"/>
        <v/>
      </c>
      <c r="DU633" s="40" t="str">
        <f t="shared" si="1139"/>
        <v/>
      </c>
      <c r="DV633" s="40" t="str">
        <f t="shared" si="1139"/>
        <v/>
      </c>
      <c r="DW633" s="40" t="str">
        <f t="shared" si="1136"/>
        <v/>
      </c>
      <c r="DX633" s="40" t="str">
        <f t="shared" si="1136"/>
        <v/>
      </c>
      <c r="DY633" s="40" t="str">
        <f t="shared" si="1136"/>
        <v/>
      </c>
      <c r="DZ633" s="40" t="str">
        <f t="shared" si="1136"/>
        <v/>
      </c>
      <c r="EA633" s="40" t="str">
        <f t="shared" si="1136"/>
        <v/>
      </c>
      <c r="EB633" s="40" t="str">
        <f t="shared" si="1136"/>
        <v/>
      </c>
      <c r="EC633" s="40" t="str">
        <f t="shared" si="1136"/>
        <v/>
      </c>
      <c r="ED633" s="40" t="str">
        <f t="shared" si="1136"/>
        <v/>
      </c>
      <c r="EE633" s="40" t="str">
        <f t="shared" si="1136"/>
        <v/>
      </c>
      <c r="EF633" s="40" t="str">
        <f t="shared" si="1136"/>
        <v/>
      </c>
      <c r="EG633" s="40" t="str">
        <f t="shared" si="1138"/>
        <v/>
      </c>
      <c r="EH633" s="40" t="str">
        <f t="shared" si="1138"/>
        <v/>
      </c>
      <c r="EI633" s="40" t="str">
        <f t="shared" si="1138"/>
        <v/>
      </c>
      <c r="EJ633" s="40" t="str">
        <f t="shared" si="1138"/>
        <v/>
      </c>
      <c r="EK633" s="40" t="str">
        <f t="shared" si="1138"/>
        <v/>
      </c>
      <c r="EL633" s="40" t="str">
        <f t="shared" si="1122"/>
        <v/>
      </c>
      <c r="EM633" s="40" t="str">
        <f t="shared" si="1122"/>
        <v/>
      </c>
      <c r="EN633" s="40" t="str">
        <f t="shared" si="1122"/>
        <v/>
      </c>
      <c r="EO633" s="40" t="str">
        <f t="shared" ref="EO633:EO696" si="1141">IF(BU633="","","|n|cffffcc00"&amp;EO$2&amp;"：|r"&amp;BU633&amp;EO$1)</f>
        <v/>
      </c>
    </row>
    <row r="634" spans="75:145">
      <c r="BW634" s="40" t="str">
        <f t="shared" si="1126"/>
        <v/>
      </c>
      <c r="BX634" s="40" t="str">
        <f t="shared" si="1131"/>
        <v/>
      </c>
      <c r="BY634" s="40" t="str">
        <f t="shared" si="1131"/>
        <v/>
      </c>
      <c r="BZ634" s="40" t="str">
        <f t="shared" si="1131"/>
        <v/>
      </c>
      <c r="CA634" s="40" t="str">
        <f t="shared" si="1131"/>
        <v/>
      </c>
      <c r="CB634" s="40" t="str">
        <f t="shared" si="1131"/>
        <v/>
      </c>
      <c r="CC634" s="40" t="str">
        <f t="shared" si="1131"/>
        <v/>
      </c>
      <c r="CD634" s="40" t="str">
        <f t="shared" si="1131"/>
        <v/>
      </c>
      <c r="CE634" s="40" t="str">
        <f t="shared" si="1131"/>
        <v/>
      </c>
      <c r="CF634" s="40" t="str">
        <f t="shared" si="1137"/>
        <v/>
      </c>
      <c r="CG634" s="40" t="str">
        <f t="shared" si="1137"/>
        <v/>
      </c>
      <c r="CH634" s="40" t="str">
        <f t="shared" si="1137"/>
        <v/>
      </c>
      <c r="CI634" s="40" t="str">
        <f t="shared" si="1137"/>
        <v/>
      </c>
      <c r="CJ634" s="40" t="str">
        <f t="shared" si="1137"/>
        <v/>
      </c>
      <c r="CK634" s="40" t="str">
        <f t="shared" si="1137"/>
        <v/>
      </c>
      <c r="CL634" s="40" t="str">
        <f t="shared" si="1137"/>
        <v/>
      </c>
      <c r="CM634" s="40" t="str">
        <f t="shared" si="1137"/>
        <v/>
      </c>
      <c r="CN634" s="40" t="str">
        <f t="shared" si="1137"/>
        <v/>
      </c>
      <c r="CO634" s="40" t="str">
        <f t="shared" si="1137"/>
        <v/>
      </c>
      <c r="CP634" s="40" t="str">
        <f t="shared" si="1137"/>
        <v/>
      </c>
      <c r="CQ634" s="40" t="str">
        <f t="shared" si="1135"/>
        <v/>
      </c>
      <c r="CR634" s="40" t="str">
        <f t="shared" si="1135"/>
        <v/>
      </c>
      <c r="CS634" s="40" t="str">
        <f t="shared" si="1135"/>
        <v/>
      </c>
      <c r="CT634" s="40" t="str">
        <f t="shared" si="1135"/>
        <v/>
      </c>
      <c r="CU634" s="40" t="str">
        <f t="shared" si="1135"/>
        <v/>
      </c>
      <c r="CV634" s="40" t="str">
        <f t="shared" si="1135"/>
        <v/>
      </c>
      <c r="CW634" s="40" t="str">
        <f t="shared" si="1135"/>
        <v/>
      </c>
      <c r="CX634" s="40" t="str">
        <f t="shared" si="1135"/>
        <v/>
      </c>
      <c r="CY634" s="40" t="str">
        <f t="shared" si="1134"/>
        <v/>
      </c>
      <c r="CZ634" s="40" t="str">
        <f t="shared" si="1133"/>
        <v/>
      </c>
      <c r="DA634" s="40" t="str">
        <f t="shared" si="1133"/>
        <v/>
      </c>
      <c r="DB634" s="40" t="str">
        <f t="shared" si="1133"/>
        <v/>
      </c>
      <c r="DC634" s="40" t="str">
        <f t="shared" si="1133"/>
        <v/>
      </c>
      <c r="DD634" s="40" t="str">
        <f t="shared" si="1133"/>
        <v/>
      </c>
      <c r="DE634" s="40" t="str">
        <f t="shared" si="1133"/>
        <v/>
      </c>
      <c r="DF634" s="40" t="str">
        <f t="shared" si="1133"/>
        <v/>
      </c>
      <c r="DG634" s="40" t="str">
        <f t="shared" si="1133"/>
        <v/>
      </c>
      <c r="DH634" s="40" t="str">
        <f t="shared" si="1133"/>
        <v/>
      </c>
      <c r="DI634" s="40" t="str">
        <f t="shared" si="1133"/>
        <v/>
      </c>
      <c r="DJ634" s="40" t="str">
        <f t="shared" si="1133"/>
        <v/>
      </c>
      <c r="DK634" s="40" t="str">
        <f t="shared" si="1133"/>
        <v/>
      </c>
      <c r="DL634" s="40" t="str">
        <f t="shared" si="1133"/>
        <v/>
      </c>
      <c r="DM634" s="40" t="str">
        <f t="shared" si="1133"/>
        <v/>
      </c>
      <c r="DN634" s="40" t="str">
        <f t="shared" si="1133"/>
        <v/>
      </c>
      <c r="DO634" s="40" t="str">
        <f t="shared" si="1133"/>
        <v/>
      </c>
      <c r="DP634" s="40" t="str">
        <f t="shared" si="1140"/>
        <v/>
      </c>
      <c r="DQ634" s="40" t="str">
        <f t="shared" si="1140"/>
        <v/>
      </c>
      <c r="DR634" s="40" t="str">
        <f t="shared" si="1140"/>
        <v/>
      </c>
      <c r="DS634" s="40" t="str">
        <f t="shared" si="1140"/>
        <v/>
      </c>
      <c r="DT634" s="40" t="str">
        <f t="shared" si="1139"/>
        <v/>
      </c>
      <c r="DU634" s="40" t="str">
        <f t="shared" si="1139"/>
        <v/>
      </c>
      <c r="DV634" s="40" t="str">
        <f t="shared" si="1139"/>
        <v/>
      </c>
      <c r="DW634" s="40" t="str">
        <f t="shared" si="1136"/>
        <v/>
      </c>
      <c r="DX634" s="40" t="str">
        <f t="shared" si="1136"/>
        <v/>
      </c>
      <c r="DY634" s="40" t="str">
        <f t="shared" si="1136"/>
        <v/>
      </c>
      <c r="DZ634" s="40" t="str">
        <f t="shared" si="1136"/>
        <v/>
      </c>
      <c r="EA634" s="40" t="str">
        <f t="shared" si="1136"/>
        <v/>
      </c>
      <c r="EB634" s="40" t="str">
        <f t="shared" si="1136"/>
        <v/>
      </c>
      <c r="EC634" s="40" t="str">
        <f t="shared" si="1136"/>
        <v/>
      </c>
      <c r="ED634" s="40" t="str">
        <f t="shared" si="1136"/>
        <v/>
      </c>
      <c r="EE634" s="40" t="str">
        <f t="shared" si="1136"/>
        <v/>
      </c>
      <c r="EF634" s="40" t="str">
        <f t="shared" si="1136"/>
        <v/>
      </c>
      <c r="EG634" s="40" t="str">
        <f t="shared" si="1138"/>
        <v/>
      </c>
      <c r="EH634" s="40" t="str">
        <f t="shared" si="1138"/>
        <v/>
      </c>
      <c r="EI634" s="40" t="str">
        <f t="shared" si="1138"/>
        <v/>
      </c>
      <c r="EJ634" s="40" t="str">
        <f t="shared" si="1138"/>
        <v/>
      </c>
      <c r="EK634" s="40" t="str">
        <f t="shared" si="1138"/>
        <v/>
      </c>
      <c r="EL634" s="40" t="str">
        <f t="shared" si="1138"/>
        <v/>
      </c>
      <c r="EM634" s="40" t="str">
        <f t="shared" si="1138"/>
        <v/>
      </c>
      <c r="EN634" s="40" t="str">
        <f t="shared" si="1138"/>
        <v/>
      </c>
      <c r="EO634" s="40" t="str">
        <f t="shared" si="1141"/>
        <v/>
      </c>
    </row>
    <row r="635" spans="75:145">
      <c r="BW635" s="40" t="str">
        <f t="shared" si="1126"/>
        <v/>
      </c>
      <c r="BX635" s="40" t="str">
        <f t="shared" si="1131"/>
        <v/>
      </c>
      <c r="BY635" s="40" t="str">
        <f t="shared" si="1131"/>
        <v/>
      </c>
      <c r="BZ635" s="40" t="str">
        <f t="shared" si="1131"/>
        <v/>
      </c>
      <c r="CA635" s="40" t="str">
        <f t="shared" si="1131"/>
        <v/>
      </c>
      <c r="CB635" s="40" t="str">
        <f t="shared" si="1131"/>
        <v/>
      </c>
      <c r="CC635" s="40" t="str">
        <f t="shared" si="1131"/>
        <v/>
      </c>
      <c r="CD635" s="40" t="str">
        <f t="shared" si="1131"/>
        <v/>
      </c>
      <c r="CE635" s="40" t="str">
        <f t="shared" si="1131"/>
        <v/>
      </c>
      <c r="CF635" s="40" t="str">
        <f t="shared" si="1137"/>
        <v/>
      </c>
      <c r="CG635" s="40" t="str">
        <f t="shared" si="1137"/>
        <v/>
      </c>
      <c r="CH635" s="40" t="str">
        <f t="shared" si="1137"/>
        <v/>
      </c>
      <c r="CI635" s="40" t="str">
        <f t="shared" si="1137"/>
        <v/>
      </c>
      <c r="CJ635" s="40" t="str">
        <f t="shared" si="1137"/>
        <v/>
      </c>
      <c r="CK635" s="40" t="str">
        <f t="shared" si="1137"/>
        <v/>
      </c>
      <c r="CL635" s="40" t="str">
        <f t="shared" si="1137"/>
        <v/>
      </c>
      <c r="CM635" s="40" t="str">
        <f t="shared" si="1137"/>
        <v/>
      </c>
      <c r="CN635" s="40" t="str">
        <f t="shared" si="1137"/>
        <v/>
      </c>
      <c r="CO635" s="40" t="str">
        <f t="shared" si="1137"/>
        <v/>
      </c>
      <c r="CP635" s="40" t="str">
        <f t="shared" si="1137"/>
        <v/>
      </c>
      <c r="CQ635" s="40" t="str">
        <f t="shared" si="1135"/>
        <v/>
      </c>
      <c r="CR635" s="40" t="str">
        <f t="shared" si="1135"/>
        <v/>
      </c>
      <c r="CS635" s="40" t="str">
        <f t="shared" si="1135"/>
        <v/>
      </c>
      <c r="CT635" s="40" t="str">
        <f t="shared" si="1135"/>
        <v/>
      </c>
      <c r="CU635" s="40" t="str">
        <f t="shared" si="1135"/>
        <v/>
      </c>
      <c r="CV635" s="40" t="str">
        <f t="shared" si="1135"/>
        <v/>
      </c>
      <c r="CW635" s="40" t="str">
        <f t="shared" si="1135"/>
        <v/>
      </c>
      <c r="CX635" s="40" t="str">
        <f t="shared" si="1135"/>
        <v/>
      </c>
      <c r="CY635" s="40" t="str">
        <f t="shared" si="1134"/>
        <v/>
      </c>
      <c r="CZ635" s="40" t="str">
        <f t="shared" si="1133"/>
        <v/>
      </c>
      <c r="DA635" s="40" t="str">
        <f t="shared" si="1133"/>
        <v/>
      </c>
      <c r="DB635" s="40" t="str">
        <f t="shared" si="1133"/>
        <v/>
      </c>
      <c r="DC635" s="40" t="str">
        <f t="shared" si="1133"/>
        <v/>
      </c>
      <c r="DD635" s="40" t="str">
        <f t="shared" si="1133"/>
        <v/>
      </c>
      <c r="DE635" s="40" t="str">
        <f t="shared" si="1133"/>
        <v/>
      </c>
      <c r="DF635" s="40" t="str">
        <f t="shared" si="1133"/>
        <v/>
      </c>
      <c r="DG635" s="40" t="str">
        <f t="shared" si="1133"/>
        <v/>
      </c>
      <c r="DH635" s="40" t="str">
        <f t="shared" si="1133"/>
        <v/>
      </c>
      <c r="DI635" s="40" t="str">
        <f t="shared" si="1133"/>
        <v/>
      </c>
      <c r="DJ635" s="40" t="str">
        <f t="shared" si="1133"/>
        <v/>
      </c>
      <c r="DK635" s="40" t="str">
        <f t="shared" si="1133"/>
        <v/>
      </c>
      <c r="DL635" s="40" t="str">
        <f t="shared" si="1133"/>
        <v/>
      </c>
      <c r="DM635" s="40" t="str">
        <f t="shared" si="1133"/>
        <v/>
      </c>
      <c r="DN635" s="40" t="str">
        <f t="shared" si="1133"/>
        <v/>
      </c>
      <c r="DO635" s="40" t="str">
        <f t="shared" si="1133"/>
        <v/>
      </c>
      <c r="DP635" s="40" t="str">
        <f t="shared" si="1140"/>
        <v/>
      </c>
      <c r="DQ635" s="40" t="str">
        <f t="shared" si="1140"/>
        <v/>
      </c>
      <c r="DR635" s="40" t="str">
        <f t="shared" si="1140"/>
        <v/>
      </c>
      <c r="DS635" s="40" t="str">
        <f t="shared" si="1140"/>
        <v/>
      </c>
      <c r="DT635" s="40" t="str">
        <f t="shared" si="1139"/>
        <v/>
      </c>
      <c r="DU635" s="40" t="str">
        <f t="shared" si="1139"/>
        <v/>
      </c>
      <c r="DV635" s="40" t="str">
        <f t="shared" si="1139"/>
        <v/>
      </c>
      <c r="DW635" s="40" t="str">
        <f t="shared" si="1136"/>
        <v/>
      </c>
      <c r="DX635" s="40" t="str">
        <f t="shared" si="1136"/>
        <v/>
      </c>
      <c r="DY635" s="40" t="str">
        <f t="shared" si="1136"/>
        <v/>
      </c>
      <c r="DZ635" s="40" t="str">
        <f t="shared" si="1136"/>
        <v/>
      </c>
      <c r="EA635" s="40" t="str">
        <f t="shared" si="1136"/>
        <v/>
      </c>
      <c r="EB635" s="40" t="str">
        <f t="shared" si="1136"/>
        <v/>
      </c>
      <c r="EC635" s="40" t="str">
        <f t="shared" si="1136"/>
        <v/>
      </c>
      <c r="ED635" s="40" t="str">
        <f t="shared" si="1136"/>
        <v/>
      </c>
      <c r="EE635" s="40" t="str">
        <f t="shared" si="1136"/>
        <v/>
      </c>
      <c r="EF635" s="40" t="str">
        <f t="shared" si="1136"/>
        <v/>
      </c>
      <c r="EG635" s="40" t="str">
        <f t="shared" si="1138"/>
        <v/>
      </c>
      <c r="EH635" s="40" t="str">
        <f t="shared" si="1138"/>
        <v/>
      </c>
      <c r="EI635" s="40" t="str">
        <f t="shared" si="1138"/>
        <v/>
      </c>
      <c r="EJ635" s="40" t="str">
        <f t="shared" si="1138"/>
        <v/>
      </c>
      <c r="EK635" s="40" t="str">
        <f t="shared" si="1138"/>
        <v/>
      </c>
      <c r="EL635" s="40" t="str">
        <f t="shared" si="1138"/>
        <v/>
      </c>
      <c r="EM635" s="40" t="str">
        <f t="shared" si="1138"/>
        <v/>
      </c>
      <c r="EN635" s="40" t="str">
        <f t="shared" si="1138"/>
        <v/>
      </c>
      <c r="EO635" s="40" t="str">
        <f t="shared" si="1141"/>
        <v/>
      </c>
    </row>
    <row r="636" spans="75:145">
      <c r="BW636" s="40" t="str">
        <f t="shared" si="1126"/>
        <v/>
      </c>
      <c r="BX636" s="40" t="str">
        <f t="shared" si="1131"/>
        <v/>
      </c>
      <c r="BY636" s="40" t="str">
        <f t="shared" si="1131"/>
        <v/>
      </c>
      <c r="BZ636" s="40" t="str">
        <f t="shared" si="1131"/>
        <v/>
      </c>
      <c r="CA636" s="40" t="str">
        <f t="shared" si="1131"/>
        <v/>
      </c>
      <c r="CB636" s="40" t="str">
        <f t="shared" si="1131"/>
        <v/>
      </c>
      <c r="CC636" s="40" t="str">
        <f t="shared" si="1131"/>
        <v/>
      </c>
      <c r="CD636" s="40" t="str">
        <f t="shared" si="1131"/>
        <v/>
      </c>
      <c r="CE636" s="40" t="str">
        <f t="shared" si="1131"/>
        <v/>
      </c>
      <c r="CF636" s="40" t="str">
        <f t="shared" si="1137"/>
        <v/>
      </c>
      <c r="CG636" s="40" t="str">
        <f t="shared" si="1137"/>
        <v/>
      </c>
      <c r="CH636" s="40" t="str">
        <f t="shared" si="1137"/>
        <v/>
      </c>
      <c r="CI636" s="40" t="str">
        <f t="shared" si="1137"/>
        <v/>
      </c>
      <c r="CJ636" s="40" t="str">
        <f t="shared" si="1137"/>
        <v/>
      </c>
      <c r="CK636" s="40" t="str">
        <f t="shared" si="1137"/>
        <v/>
      </c>
      <c r="CL636" s="40" t="str">
        <f t="shared" si="1137"/>
        <v/>
      </c>
      <c r="CM636" s="40" t="str">
        <f t="shared" si="1137"/>
        <v/>
      </c>
      <c r="CN636" s="40" t="str">
        <f t="shared" si="1137"/>
        <v/>
      </c>
      <c r="CO636" s="40" t="str">
        <f t="shared" si="1137"/>
        <v/>
      </c>
      <c r="CP636" s="40" t="str">
        <f t="shared" si="1137"/>
        <v/>
      </c>
      <c r="CQ636" s="40" t="str">
        <f t="shared" si="1135"/>
        <v/>
      </c>
      <c r="CR636" s="40" t="str">
        <f t="shared" si="1135"/>
        <v/>
      </c>
      <c r="CS636" s="40" t="str">
        <f t="shared" si="1135"/>
        <v/>
      </c>
      <c r="CT636" s="40" t="str">
        <f t="shared" si="1135"/>
        <v/>
      </c>
      <c r="CU636" s="40" t="str">
        <f t="shared" si="1135"/>
        <v/>
      </c>
      <c r="CV636" s="40" t="str">
        <f t="shared" si="1135"/>
        <v/>
      </c>
      <c r="CW636" s="40" t="str">
        <f t="shared" si="1135"/>
        <v/>
      </c>
      <c r="CX636" s="40" t="str">
        <f t="shared" si="1135"/>
        <v/>
      </c>
      <c r="CY636" s="40" t="str">
        <f t="shared" si="1134"/>
        <v/>
      </c>
      <c r="CZ636" s="40" t="str">
        <f t="shared" si="1133"/>
        <v/>
      </c>
      <c r="DA636" s="40" t="str">
        <f t="shared" si="1133"/>
        <v/>
      </c>
      <c r="DB636" s="40" t="str">
        <f t="shared" si="1133"/>
        <v/>
      </c>
      <c r="DC636" s="40" t="str">
        <f t="shared" si="1133"/>
        <v/>
      </c>
      <c r="DD636" s="40" t="str">
        <f t="shared" si="1133"/>
        <v/>
      </c>
      <c r="DE636" s="40" t="str">
        <f t="shared" si="1133"/>
        <v/>
      </c>
      <c r="DF636" s="40" t="str">
        <f t="shared" si="1133"/>
        <v/>
      </c>
      <c r="DG636" s="40" t="str">
        <f t="shared" si="1133"/>
        <v/>
      </c>
      <c r="DH636" s="40" t="str">
        <f t="shared" si="1133"/>
        <v/>
      </c>
      <c r="DI636" s="40" t="str">
        <f t="shared" si="1133"/>
        <v/>
      </c>
      <c r="DJ636" s="40" t="str">
        <f t="shared" si="1133"/>
        <v/>
      </c>
      <c r="DK636" s="40" t="str">
        <f t="shared" si="1133"/>
        <v/>
      </c>
      <c r="DL636" s="40" t="str">
        <f t="shared" si="1133"/>
        <v/>
      </c>
      <c r="DM636" s="40" t="str">
        <f t="shared" si="1133"/>
        <v/>
      </c>
      <c r="DN636" s="40" t="str">
        <f t="shared" si="1133"/>
        <v/>
      </c>
      <c r="DO636" s="40" t="str">
        <f t="shared" si="1133"/>
        <v/>
      </c>
      <c r="DP636" s="40" t="str">
        <f t="shared" si="1140"/>
        <v/>
      </c>
      <c r="DQ636" s="40" t="str">
        <f t="shared" si="1140"/>
        <v/>
      </c>
      <c r="DR636" s="40" t="str">
        <f t="shared" si="1140"/>
        <v/>
      </c>
      <c r="DS636" s="40" t="str">
        <f t="shared" si="1140"/>
        <v/>
      </c>
      <c r="DT636" s="40" t="str">
        <f t="shared" si="1139"/>
        <v/>
      </c>
      <c r="DU636" s="40" t="str">
        <f t="shared" si="1139"/>
        <v/>
      </c>
      <c r="DV636" s="40" t="str">
        <f t="shared" si="1139"/>
        <v/>
      </c>
      <c r="DW636" s="40" t="str">
        <f t="shared" si="1136"/>
        <v/>
      </c>
      <c r="DX636" s="40" t="str">
        <f t="shared" si="1136"/>
        <v/>
      </c>
      <c r="DY636" s="40" t="str">
        <f t="shared" si="1136"/>
        <v/>
      </c>
      <c r="DZ636" s="40" t="str">
        <f t="shared" si="1136"/>
        <v/>
      </c>
      <c r="EA636" s="40" t="str">
        <f t="shared" si="1136"/>
        <v/>
      </c>
      <c r="EB636" s="40" t="str">
        <f t="shared" si="1136"/>
        <v/>
      </c>
      <c r="EC636" s="40" t="str">
        <f t="shared" si="1136"/>
        <v/>
      </c>
      <c r="ED636" s="40" t="str">
        <f t="shared" si="1136"/>
        <v/>
      </c>
      <c r="EE636" s="40" t="str">
        <f t="shared" si="1136"/>
        <v/>
      </c>
      <c r="EF636" s="40" t="str">
        <f t="shared" si="1136"/>
        <v/>
      </c>
      <c r="EG636" s="40" t="str">
        <f t="shared" si="1138"/>
        <v/>
      </c>
      <c r="EH636" s="40" t="str">
        <f t="shared" si="1138"/>
        <v/>
      </c>
      <c r="EI636" s="40" t="str">
        <f t="shared" si="1138"/>
        <v/>
      </c>
      <c r="EJ636" s="40" t="str">
        <f t="shared" si="1138"/>
        <v/>
      </c>
      <c r="EK636" s="40" t="str">
        <f t="shared" si="1138"/>
        <v/>
      </c>
      <c r="EL636" s="40" t="str">
        <f t="shared" si="1138"/>
        <v/>
      </c>
      <c r="EM636" s="40" t="str">
        <f t="shared" si="1138"/>
        <v/>
      </c>
      <c r="EN636" s="40" t="str">
        <f t="shared" si="1138"/>
        <v/>
      </c>
      <c r="EO636" s="40" t="str">
        <f t="shared" si="1141"/>
        <v/>
      </c>
    </row>
    <row r="637" spans="75:145">
      <c r="BW637" s="40" t="str">
        <f t="shared" si="1126"/>
        <v/>
      </c>
      <c r="BX637" s="40" t="str">
        <f t="shared" si="1131"/>
        <v/>
      </c>
      <c r="BY637" s="40" t="str">
        <f t="shared" si="1131"/>
        <v/>
      </c>
      <c r="BZ637" s="40" t="str">
        <f t="shared" si="1131"/>
        <v/>
      </c>
      <c r="CA637" s="40" t="str">
        <f t="shared" si="1131"/>
        <v/>
      </c>
      <c r="CB637" s="40" t="str">
        <f t="shared" si="1131"/>
        <v/>
      </c>
      <c r="CC637" s="40" t="str">
        <f t="shared" si="1131"/>
        <v/>
      </c>
      <c r="CD637" s="40" t="str">
        <f t="shared" si="1131"/>
        <v/>
      </c>
      <c r="CE637" s="40" t="str">
        <f t="shared" si="1131"/>
        <v/>
      </c>
      <c r="CF637" s="40" t="str">
        <f t="shared" si="1137"/>
        <v/>
      </c>
      <c r="CG637" s="40" t="str">
        <f t="shared" si="1137"/>
        <v/>
      </c>
      <c r="CH637" s="40" t="str">
        <f t="shared" si="1137"/>
        <v/>
      </c>
      <c r="CI637" s="40" t="str">
        <f t="shared" si="1137"/>
        <v/>
      </c>
      <c r="CJ637" s="40" t="str">
        <f t="shared" si="1137"/>
        <v/>
      </c>
      <c r="CK637" s="40" t="str">
        <f t="shared" si="1137"/>
        <v/>
      </c>
      <c r="CL637" s="40" t="str">
        <f t="shared" si="1137"/>
        <v/>
      </c>
      <c r="CM637" s="40" t="str">
        <f t="shared" si="1137"/>
        <v/>
      </c>
      <c r="CN637" s="40" t="str">
        <f t="shared" si="1137"/>
        <v/>
      </c>
      <c r="CO637" s="40" t="str">
        <f t="shared" si="1137"/>
        <v/>
      </c>
      <c r="CP637" s="40" t="str">
        <f t="shared" si="1137"/>
        <v/>
      </c>
      <c r="CQ637" s="40" t="str">
        <f t="shared" si="1135"/>
        <v/>
      </c>
      <c r="CR637" s="40" t="str">
        <f t="shared" si="1135"/>
        <v/>
      </c>
      <c r="CS637" s="40" t="str">
        <f t="shared" si="1135"/>
        <v/>
      </c>
      <c r="CT637" s="40" t="str">
        <f t="shared" si="1135"/>
        <v/>
      </c>
      <c r="CU637" s="40" t="str">
        <f t="shared" si="1135"/>
        <v/>
      </c>
      <c r="CV637" s="40" t="str">
        <f t="shared" si="1135"/>
        <v/>
      </c>
      <c r="CW637" s="40" t="str">
        <f t="shared" si="1135"/>
        <v/>
      </c>
      <c r="CX637" s="40" t="str">
        <f t="shared" si="1135"/>
        <v/>
      </c>
      <c r="CY637" s="40" t="str">
        <f t="shared" si="1134"/>
        <v/>
      </c>
      <c r="CZ637" s="40" t="str">
        <f t="shared" si="1133"/>
        <v/>
      </c>
      <c r="DA637" s="40" t="str">
        <f t="shared" si="1133"/>
        <v/>
      </c>
      <c r="DB637" s="40" t="str">
        <f t="shared" si="1133"/>
        <v/>
      </c>
      <c r="DC637" s="40" t="str">
        <f t="shared" si="1133"/>
        <v/>
      </c>
      <c r="DD637" s="40" t="str">
        <f t="shared" si="1133"/>
        <v/>
      </c>
      <c r="DE637" s="40" t="str">
        <f t="shared" si="1133"/>
        <v/>
      </c>
      <c r="DF637" s="40" t="str">
        <f t="shared" si="1133"/>
        <v/>
      </c>
      <c r="DG637" s="40" t="str">
        <f t="shared" ref="DG637:DO665" si="1142">IF(AM637="","","|n|cffffcc00"&amp;DG$2&amp;"：|r"&amp;AM637&amp;DG$1)</f>
        <v/>
      </c>
      <c r="DH637" s="40" t="str">
        <f t="shared" si="1142"/>
        <v/>
      </c>
      <c r="DI637" s="40" t="str">
        <f t="shared" si="1142"/>
        <v/>
      </c>
      <c r="DJ637" s="40" t="str">
        <f t="shared" si="1142"/>
        <v/>
      </c>
      <c r="DK637" s="40" t="str">
        <f t="shared" si="1142"/>
        <v/>
      </c>
      <c r="DL637" s="40" t="str">
        <f t="shared" si="1142"/>
        <v/>
      </c>
      <c r="DM637" s="40" t="str">
        <f t="shared" si="1142"/>
        <v/>
      </c>
      <c r="DN637" s="40" t="str">
        <f t="shared" si="1142"/>
        <v/>
      </c>
      <c r="DO637" s="40" t="str">
        <f t="shared" si="1142"/>
        <v/>
      </c>
      <c r="DP637" s="40" t="str">
        <f t="shared" si="1140"/>
        <v/>
      </c>
      <c r="DQ637" s="40" t="str">
        <f t="shared" si="1140"/>
        <v/>
      </c>
      <c r="DR637" s="40" t="str">
        <f t="shared" si="1140"/>
        <v/>
      </c>
      <c r="DS637" s="40" t="str">
        <f t="shared" si="1140"/>
        <v/>
      </c>
      <c r="DT637" s="40" t="str">
        <f t="shared" si="1139"/>
        <v/>
      </c>
      <c r="DU637" s="40" t="str">
        <f t="shared" si="1139"/>
        <v/>
      </c>
      <c r="DV637" s="40" t="str">
        <f t="shared" si="1139"/>
        <v/>
      </c>
      <c r="DW637" s="40" t="str">
        <f t="shared" si="1136"/>
        <v/>
      </c>
      <c r="DX637" s="40" t="str">
        <f t="shared" si="1136"/>
        <v/>
      </c>
      <c r="DY637" s="40" t="str">
        <f t="shared" si="1136"/>
        <v/>
      </c>
      <c r="DZ637" s="40" t="str">
        <f t="shared" si="1136"/>
        <v/>
      </c>
      <c r="EA637" s="40" t="str">
        <f t="shared" si="1136"/>
        <v/>
      </c>
      <c r="EB637" s="40" t="str">
        <f t="shared" si="1136"/>
        <v/>
      </c>
      <c r="EC637" s="40" t="str">
        <f t="shared" si="1136"/>
        <v/>
      </c>
      <c r="ED637" s="40" t="str">
        <f t="shared" si="1136"/>
        <v/>
      </c>
      <c r="EE637" s="40" t="str">
        <f t="shared" si="1136"/>
        <v/>
      </c>
      <c r="EF637" s="40" t="str">
        <f t="shared" si="1136"/>
        <v/>
      </c>
      <c r="EG637" s="40" t="str">
        <f t="shared" si="1138"/>
        <v/>
      </c>
      <c r="EH637" s="40" t="str">
        <f t="shared" si="1138"/>
        <v/>
      </c>
      <c r="EI637" s="40" t="str">
        <f t="shared" si="1138"/>
        <v/>
      </c>
      <c r="EJ637" s="40" t="str">
        <f t="shared" si="1138"/>
        <v/>
      </c>
      <c r="EK637" s="40" t="str">
        <f t="shared" si="1138"/>
        <v/>
      </c>
      <c r="EL637" s="40" t="str">
        <f t="shared" si="1138"/>
        <v/>
      </c>
      <c r="EM637" s="40" t="str">
        <f t="shared" si="1138"/>
        <v/>
      </c>
      <c r="EN637" s="40" t="str">
        <f t="shared" si="1138"/>
        <v/>
      </c>
      <c r="EO637" s="40" t="str">
        <f t="shared" si="1141"/>
        <v/>
      </c>
    </row>
    <row r="638" spans="75:145">
      <c r="BW638" s="40" t="str">
        <f t="shared" si="1126"/>
        <v/>
      </c>
      <c r="BX638" s="40" t="str">
        <f t="shared" si="1131"/>
        <v/>
      </c>
      <c r="BY638" s="40" t="str">
        <f t="shared" si="1131"/>
        <v/>
      </c>
      <c r="BZ638" s="40" t="str">
        <f t="shared" si="1131"/>
        <v/>
      </c>
      <c r="CA638" s="40" t="str">
        <f t="shared" si="1131"/>
        <v/>
      </c>
      <c r="CB638" s="40" t="str">
        <f t="shared" si="1131"/>
        <v/>
      </c>
      <c r="CC638" s="40" t="str">
        <f t="shared" si="1131"/>
        <v/>
      </c>
      <c r="CD638" s="40" t="str">
        <f t="shared" si="1131"/>
        <v/>
      </c>
      <c r="CE638" s="40" t="str">
        <f t="shared" si="1131"/>
        <v/>
      </c>
      <c r="CF638" s="40" t="str">
        <f t="shared" si="1137"/>
        <v/>
      </c>
      <c r="CG638" s="40" t="str">
        <f t="shared" si="1137"/>
        <v/>
      </c>
      <c r="CH638" s="40" t="str">
        <f t="shared" si="1137"/>
        <v/>
      </c>
      <c r="CI638" s="40" t="str">
        <f t="shared" si="1137"/>
        <v/>
      </c>
      <c r="CJ638" s="40" t="str">
        <f t="shared" si="1137"/>
        <v/>
      </c>
      <c r="CK638" s="40" t="str">
        <f t="shared" si="1137"/>
        <v/>
      </c>
      <c r="CL638" s="40" t="str">
        <f t="shared" si="1137"/>
        <v/>
      </c>
      <c r="CM638" s="40" t="str">
        <f t="shared" si="1137"/>
        <v/>
      </c>
      <c r="CN638" s="40" t="str">
        <f t="shared" si="1137"/>
        <v/>
      </c>
      <c r="CO638" s="40" t="str">
        <f t="shared" si="1137"/>
        <v/>
      </c>
      <c r="CP638" s="40" t="str">
        <f t="shared" si="1137"/>
        <v/>
      </c>
      <c r="CQ638" s="40" t="str">
        <f t="shared" si="1135"/>
        <v/>
      </c>
      <c r="CR638" s="40" t="str">
        <f t="shared" si="1135"/>
        <v/>
      </c>
      <c r="CS638" s="40" t="str">
        <f t="shared" si="1135"/>
        <v/>
      </c>
      <c r="CT638" s="40" t="str">
        <f t="shared" si="1135"/>
        <v/>
      </c>
      <c r="CU638" s="40" t="str">
        <f t="shared" si="1135"/>
        <v/>
      </c>
      <c r="CV638" s="40" t="str">
        <f t="shared" si="1135"/>
        <v/>
      </c>
      <c r="CW638" s="40" t="str">
        <f t="shared" si="1135"/>
        <v/>
      </c>
      <c r="CX638" s="40" t="str">
        <f t="shared" si="1135"/>
        <v/>
      </c>
      <c r="CY638" s="40" t="str">
        <f t="shared" si="1134"/>
        <v/>
      </c>
      <c r="CZ638" s="40" t="str">
        <f t="shared" si="1134"/>
        <v/>
      </c>
      <c r="DA638" s="40" t="str">
        <f t="shared" si="1134"/>
        <v/>
      </c>
      <c r="DB638" s="40" t="str">
        <f t="shared" si="1134"/>
        <v/>
      </c>
      <c r="DC638" s="40" t="str">
        <f t="shared" si="1134"/>
        <v/>
      </c>
      <c r="DD638" s="40" t="str">
        <f t="shared" si="1134"/>
        <v/>
      </c>
      <c r="DE638" s="40" t="str">
        <f t="shared" si="1134"/>
        <v/>
      </c>
      <c r="DF638" s="40" t="str">
        <f t="shared" si="1134"/>
        <v/>
      </c>
      <c r="DG638" s="40" t="str">
        <f t="shared" si="1142"/>
        <v/>
      </c>
      <c r="DH638" s="40" t="str">
        <f t="shared" si="1142"/>
        <v/>
      </c>
      <c r="DI638" s="40" t="str">
        <f t="shared" si="1142"/>
        <v/>
      </c>
      <c r="DJ638" s="40" t="str">
        <f t="shared" si="1142"/>
        <v/>
      </c>
      <c r="DK638" s="40" t="str">
        <f t="shared" si="1142"/>
        <v/>
      </c>
      <c r="DL638" s="40" t="str">
        <f t="shared" si="1142"/>
        <v/>
      </c>
      <c r="DM638" s="40" t="str">
        <f t="shared" si="1142"/>
        <v/>
      </c>
      <c r="DN638" s="40" t="str">
        <f t="shared" si="1142"/>
        <v/>
      </c>
      <c r="DO638" s="40" t="str">
        <f t="shared" si="1142"/>
        <v/>
      </c>
      <c r="DP638" s="40" t="str">
        <f t="shared" si="1140"/>
        <v/>
      </c>
      <c r="DQ638" s="40" t="str">
        <f t="shared" si="1140"/>
        <v/>
      </c>
      <c r="DR638" s="40" t="str">
        <f t="shared" si="1140"/>
        <v/>
      </c>
      <c r="DS638" s="40" t="str">
        <f t="shared" si="1140"/>
        <v/>
      </c>
      <c r="DT638" s="40" t="str">
        <f t="shared" si="1139"/>
        <v/>
      </c>
      <c r="DU638" s="40" t="str">
        <f t="shared" si="1139"/>
        <v/>
      </c>
      <c r="DV638" s="40" t="str">
        <f t="shared" si="1139"/>
        <v/>
      </c>
      <c r="DW638" s="40" t="str">
        <f t="shared" si="1136"/>
        <v/>
      </c>
      <c r="DX638" s="40" t="str">
        <f t="shared" si="1136"/>
        <v/>
      </c>
      <c r="DY638" s="40" t="str">
        <f t="shared" si="1136"/>
        <v/>
      </c>
      <c r="DZ638" s="40" t="str">
        <f t="shared" si="1136"/>
        <v/>
      </c>
      <c r="EA638" s="40" t="str">
        <f t="shared" si="1136"/>
        <v/>
      </c>
      <c r="EB638" s="40" t="str">
        <f t="shared" si="1136"/>
        <v/>
      </c>
      <c r="EC638" s="40" t="str">
        <f t="shared" si="1136"/>
        <v/>
      </c>
      <c r="ED638" s="40" t="str">
        <f t="shared" si="1136"/>
        <v/>
      </c>
      <c r="EE638" s="40" t="str">
        <f t="shared" si="1136"/>
        <v/>
      </c>
      <c r="EF638" s="40" t="str">
        <f t="shared" si="1136"/>
        <v/>
      </c>
      <c r="EG638" s="40" t="str">
        <f t="shared" si="1138"/>
        <v/>
      </c>
      <c r="EH638" s="40" t="str">
        <f t="shared" si="1138"/>
        <v/>
      </c>
      <c r="EI638" s="40" t="str">
        <f t="shared" si="1138"/>
        <v/>
      </c>
      <c r="EJ638" s="40" t="str">
        <f t="shared" si="1138"/>
        <v/>
      </c>
      <c r="EK638" s="40" t="str">
        <f t="shared" si="1138"/>
        <v/>
      </c>
      <c r="EL638" s="40" t="str">
        <f t="shared" si="1138"/>
        <v/>
      </c>
      <c r="EM638" s="40" t="str">
        <f t="shared" si="1138"/>
        <v/>
      </c>
      <c r="EN638" s="40" t="str">
        <f t="shared" si="1138"/>
        <v/>
      </c>
      <c r="EO638" s="40" t="str">
        <f t="shared" si="1141"/>
        <v/>
      </c>
    </row>
    <row r="639" spans="75:145">
      <c r="BW639" s="40" t="str">
        <f t="shared" si="1126"/>
        <v/>
      </c>
      <c r="BX639" s="40" t="str">
        <f t="shared" si="1131"/>
        <v/>
      </c>
      <c r="BY639" s="40" t="str">
        <f t="shared" si="1131"/>
        <v/>
      </c>
      <c r="BZ639" s="40" t="str">
        <f t="shared" si="1131"/>
        <v/>
      </c>
      <c r="CA639" s="40" t="str">
        <f t="shared" si="1131"/>
        <v/>
      </c>
      <c r="CB639" s="40" t="str">
        <f t="shared" si="1131"/>
        <v/>
      </c>
      <c r="CC639" s="40" t="str">
        <f t="shared" si="1131"/>
        <v/>
      </c>
      <c r="CD639" s="40" t="str">
        <f t="shared" si="1131"/>
        <v/>
      </c>
      <c r="CE639" s="40" t="str">
        <f t="shared" si="1131"/>
        <v/>
      </c>
      <c r="CF639" s="40" t="str">
        <f t="shared" si="1137"/>
        <v/>
      </c>
      <c r="CG639" s="40" t="str">
        <f t="shared" si="1137"/>
        <v/>
      </c>
      <c r="CH639" s="40" t="str">
        <f t="shared" si="1137"/>
        <v/>
      </c>
      <c r="CI639" s="40" t="str">
        <f t="shared" si="1137"/>
        <v/>
      </c>
      <c r="CJ639" s="40" t="str">
        <f t="shared" si="1137"/>
        <v/>
      </c>
      <c r="CK639" s="40" t="str">
        <f t="shared" si="1137"/>
        <v/>
      </c>
      <c r="CL639" s="40" t="str">
        <f t="shared" si="1137"/>
        <v/>
      </c>
      <c r="CM639" s="40" t="str">
        <f t="shared" si="1137"/>
        <v/>
      </c>
      <c r="CN639" s="40" t="str">
        <f t="shared" si="1137"/>
        <v/>
      </c>
      <c r="CO639" s="40" t="str">
        <f t="shared" si="1137"/>
        <v/>
      </c>
      <c r="CP639" s="40" t="str">
        <f t="shared" si="1137"/>
        <v/>
      </c>
      <c r="CQ639" s="40" t="str">
        <f t="shared" si="1135"/>
        <v/>
      </c>
      <c r="CR639" s="40" t="str">
        <f t="shared" si="1135"/>
        <v/>
      </c>
      <c r="CS639" s="40" t="str">
        <f t="shared" si="1135"/>
        <v/>
      </c>
      <c r="CT639" s="40" t="str">
        <f t="shared" si="1135"/>
        <v/>
      </c>
      <c r="CU639" s="40" t="str">
        <f t="shared" si="1135"/>
        <v/>
      </c>
      <c r="CV639" s="40" t="str">
        <f t="shared" si="1135"/>
        <v/>
      </c>
      <c r="CW639" s="40" t="str">
        <f t="shared" si="1135"/>
        <v/>
      </c>
      <c r="CX639" s="40" t="str">
        <f t="shared" si="1135"/>
        <v/>
      </c>
      <c r="CY639" s="40" t="str">
        <f t="shared" si="1134"/>
        <v/>
      </c>
      <c r="CZ639" s="40" t="str">
        <f t="shared" si="1134"/>
        <v/>
      </c>
      <c r="DA639" s="40" t="str">
        <f t="shared" si="1134"/>
        <v/>
      </c>
      <c r="DB639" s="40" t="str">
        <f t="shared" si="1134"/>
        <v/>
      </c>
      <c r="DC639" s="40" t="str">
        <f t="shared" si="1134"/>
        <v/>
      </c>
      <c r="DD639" s="40" t="str">
        <f t="shared" si="1134"/>
        <v/>
      </c>
      <c r="DE639" s="40" t="str">
        <f t="shared" si="1134"/>
        <v/>
      </c>
      <c r="DF639" s="40" t="str">
        <f t="shared" si="1134"/>
        <v/>
      </c>
      <c r="DG639" s="40" t="str">
        <f t="shared" si="1142"/>
        <v/>
      </c>
      <c r="DH639" s="40" t="str">
        <f t="shared" si="1142"/>
        <v/>
      </c>
      <c r="DI639" s="40" t="str">
        <f t="shared" si="1142"/>
        <v/>
      </c>
      <c r="DJ639" s="40" t="str">
        <f t="shared" si="1142"/>
        <v/>
      </c>
      <c r="DK639" s="40" t="str">
        <f t="shared" si="1142"/>
        <v/>
      </c>
      <c r="DL639" s="40" t="str">
        <f t="shared" si="1142"/>
        <v/>
      </c>
      <c r="DM639" s="40" t="str">
        <f t="shared" si="1142"/>
        <v/>
      </c>
      <c r="DN639" s="40" t="str">
        <f t="shared" si="1142"/>
        <v/>
      </c>
      <c r="DO639" s="40" t="str">
        <f t="shared" si="1142"/>
        <v/>
      </c>
      <c r="DP639" s="40" t="str">
        <f t="shared" si="1140"/>
        <v/>
      </c>
      <c r="DQ639" s="40" t="str">
        <f t="shared" si="1140"/>
        <v/>
      </c>
      <c r="DR639" s="40" t="str">
        <f t="shared" si="1140"/>
        <v/>
      </c>
      <c r="DS639" s="40" t="str">
        <f t="shared" si="1140"/>
        <v/>
      </c>
      <c r="DT639" s="40" t="str">
        <f t="shared" si="1139"/>
        <v/>
      </c>
      <c r="DU639" s="40" t="str">
        <f t="shared" si="1139"/>
        <v/>
      </c>
      <c r="DV639" s="40" t="str">
        <f t="shared" si="1139"/>
        <v/>
      </c>
      <c r="DW639" s="40" t="str">
        <f t="shared" si="1136"/>
        <v/>
      </c>
      <c r="DX639" s="40" t="str">
        <f t="shared" si="1136"/>
        <v/>
      </c>
      <c r="DY639" s="40" t="str">
        <f t="shared" si="1136"/>
        <v/>
      </c>
      <c r="DZ639" s="40" t="str">
        <f t="shared" si="1136"/>
        <v/>
      </c>
      <c r="EA639" s="40" t="str">
        <f t="shared" si="1136"/>
        <v/>
      </c>
      <c r="EB639" s="40" t="str">
        <f t="shared" si="1136"/>
        <v/>
      </c>
      <c r="EC639" s="40" t="str">
        <f t="shared" si="1136"/>
        <v/>
      </c>
      <c r="ED639" s="40" t="str">
        <f t="shared" si="1136"/>
        <v/>
      </c>
      <c r="EE639" s="40" t="str">
        <f t="shared" si="1136"/>
        <v/>
      </c>
      <c r="EF639" s="40" t="str">
        <f t="shared" si="1136"/>
        <v/>
      </c>
      <c r="EG639" s="40" t="str">
        <f t="shared" si="1138"/>
        <v/>
      </c>
      <c r="EH639" s="40" t="str">
        <f t="shared" si="1138"/>
        <v/>
      </c>
      <c r="EI639" s="40" t="str">
        <f t="shared" si="1138"/>
        <v/>
      </c>
      <c r="EJ639" s="40" t="str">
        <f t="shared" si="1138"/>
        <v/>
      </c>
      <c r="EK639" s="40" t="str">
        <f t="shared" si="1138"/>
        <v/>
      </c>
      <c r="EL639" s="40" t="str">
        <f t="shared" si="1138"/>
        <v/>
      </c>
      <c r="EM639" s="40" t="str">
        <f t="shared" si="1138"/>
        <v/>
      </c>
      <c r="EN639" s="40" t="str">
        <f t="shared" si="1138"/>
        <v/>
      </c>
      <c r="EO639" s="40" t="str">
        <f t="shared" si="1141"/>
        <v/>
      </c>
    </row>
    <row r="640" spans="75:145">
      <c r="BW640" s="40" t="str">
        <f t="shared" si="1126"/>
        <v/>
      </c>
      <c r="BX640" s="40" t="str">
        <f t="shared" si="1131"/>
        <v/>
      </c>
      <c r="BY640" s="40" t="str">
        <f t="shared" si="1131"/>
        <v/>
      </c>
      <c r="BZ640" s="40" t="str">
        <f t="shared" si="1131"/>
        <v/>
      </c>
      <c r="CA640" s="40" t="str">
        <f t="shared" si="1131"/>
        <v/>
      </c>
      <c r="CB640" s="40" t="str">
        <f t="shared" si="1131"/>
        <v/>
      </c>
      <c r="CC640" s="40" t="str">
        <f t="shared" si="1131"/>
        <v/>
      </c>
      <c r="CD640" s="40" t="str">
        <f t="shared" si="1131"/>
        <v/>
      </c>
      <c r="CE640" s="40" t="str">
        <f t="shared" si="1131"/>
        <v/>
      </c>
      <c r="CF640" s="40" t="str">
        <f t="shared" si="1137"/>
        <v/>
      </c>
      <c r="CG640" s="40" t="str">
        <f t="shared" si="1137"/>
        <v/>
      </c>
      <c r="CH640" s="40" t="str">
        <f t="shared" si="1137"/>
        <v/>
      </c>
      <c r="CI640" s="40" t="str">
        <f t="shared" si="1137"/>
        <v/>
      </c>
      <c r="CJ640" s="40" t="str">
        <f t="shared" si="1137"/>
        <v/>
      </c>
      <c r="CK640" s="40" t="str">
        <f t="shared" si="1137"/>
        <v/>
      </c>
      <c r="CL640" s="40" t="str">
        <f t="shared" si="1137"/>
        <v/>
      </c>
      <c r="CM640" s="40" t="str">
        <f t="shared" si="1137"/>
        <v/>
      </c>
      <c r="CN640" s="40" t="str">
        <f t="shared" si="1137"/>
        <v/>
      </c>
      <c r="CO640" s="40" t="str">
        <f t="shared" si="1137"/>
        <v/>
      </c>
      <c r="CP640" s="40" t="str">
        <f t="shared" si="1137"/>
        <v/>
      </c>
      <c r="CQ640" s="40" t="str">
        <f t="shared" si="1135"/>
        <v/>
      </c>
      <c r="CR640" s="40" t="str">
        <f t="shared" si="1135"/>
        <v/>
      </c>
      <c r="CS640" s="40" t="str">
        <f t="shared" si="1135"/>
        <v/>
      </c>
      <c r="CT640" s="40" t="str">
        <f t="shared" si="1135"/>
        <v/>
      </c>
      <c r="CU640" s="40" t="str">
        <f t="shared" si="1135"/>
        <v/>
      </c>
      <c r="CV640" s="40" t="str">
        <f t="shared" si="1135"/>
        <v/>
      </c>
      <c r="CW640" s="40" t="str">
        <f t="shared" si="1135"/>
        <v/>
      </c>
      <c r="CX640" s="40" t="str">
        <f t="shared" si="1135"/>
        <v/>
      </c>
      <c r="CY640" s="40" t="str">
        <f t="shared" si="1134"/>
        <v/>
      </c>
      <c r="CZ640" s="40" t="str">
        <f t="shared" si="1134"/>
        <v/>
      </c>
      <c r="DA640" s="40" t="str">
        <f t="shared" si="1134"/>
        <v/>
      </c>
      <c r="DB640" s="40" t="str">
        <f t="shared" si="1134"/>
        <v/>
      </c>
      <c r="DC640" s="40" t="str">
        <f t="shared" si="1134"/>
        <v/>
      </c>
      <c r="DD640" s="40" t="str">
        <f t="shared" si="1134"/>
        <v/>
      </c>
      <c r="DE640" s="40" t="str">
        <f t="shared" si="1134"/>
        <v/>
      </c>
      <c r="DF640" s="40" t="str">
        <f t="shared" si="1134"/>
        <v/>
      </c>
      <c r="DG640" s="40" t="str">
        <f t="shared" si="1142"/>
        <v/>
      </c>
      <c r="DH640" s="40" t="str">
        <f t="shared" si="1142"/>
        <v/>
      </c>
      <c r="DI640" s="40" t="str">
        <f t="shared" si="1142"/>
        <v/>
      </c>
      <c r="DJ640" s="40" t="str">
        <f t="shared" si="1142"/>
        <v/>
      </c>
      <c r="DK640" s="40" t="str">
        <f t="shared" si="1142"/>
        <v/>
      </c>
      <c r="DL640" s="40" t="str">
        <f t="shared" si="1142"/>
        <v/>
      </c>
      <c r="DM640" s="40" t="str">
        <f t="shared" si="1142"/>
        <v/>
      </c>
      <c r="DN640" s="40" t="str">
        <f t="shared" si="1142"/>
        <v/>
      </c>
      <c r="DO640" s="40" t="str">
        <f t="shared" si="1142"/>
        <v/>
      </c>
      <c r="DP640" s="40" t="str">
        <f t="shared" si="1140"/>
        <v/>
      </c>
      <c r="DQ640" s="40" t="str">
        <f t="shared" si="1140"/>
        <v/>
      </c>
      <c r="DR640" s="40" t="str">
        <f t="shared" si="1140"/>
        <v/>
      </c>
      <c r="DS640" s="40" t="str">
        <f t="shared" si="1140"/>
        <v/>
      </c>
      <c r="DT640" s="40" t="str">
        <f t="shared" si="1139"/>
        <v/>
      </c>
      <c r="DU640" s="40" t="str">
        <f t="shared" si="1139"/>
        <v/>
      </c>
      <c r="DV640" s="40" t="str">
        <f t="shared" si="1139"/>
        <v/>
      </c>
      <c r="DW640" s="40" t="str">
        <f t="shared" si="1136"/>
        <v/>
      </c>
      <c r="DX640" s="40" t="str">
        <f t="shared" si="1136"/>
        <v/>
      </c>
      <c r="DY640" s="40" t="str">
        <f t="shared" si="1136"/>
        <v/>
      </c>
      <c r="DZ640" s="40" t="str">
        <f t="shared" si="1136"/>
        <v/>
      </c>
      <c r="EA640" s="40" t="str">
        <f t="shared" si="1136"/>
        <v/>
      </c>
      <c r="EB640" s="40" t="str">
        <f t="shared" si="1136"/>
        <v/>
      </c>
      <c r="EC640" s="40" t="str">
        <f t="shared" si="1136"/>
        <v/>
      </c>
      <c r="ED640" s="40" t="str">
        <f t="shared" si="1136"/>
        <v/>
      </c>
      <c r="EE640" s="40" t="str">
        <f t="shared" si="1136"/>
        <v/>
      </c>
      <c r="EF640" s="40" t="str">
        <f t="shared" si="1136"/>
        <v/>
      </c>
      <c r="EG640" s="40" t="str">
        <f t="shared" si="1138"/>
        <v/>
      </c>
      <c r="EH640" s="40" t="str">
        <f t="shared" si="1138"/>
        <v/>
      </c>
      <c r="EI640" s="40" t="str">
        <f t="shared" si="1138"/>
        <v/>
      </c>
      <c r="EJ640" s="40" t="str">
        <f t="shared" si="1138"/>
        <v/>
      </c>
      <c r="EK640" s="40" t="str">
        <f t="shared" si="1138"/>
        <v/>
      </c>
      <c r="EL640" s="40" t="str">
        <f t="shared" si="1138"/>
        <v/>
      </c>
      <c r="EM640" s="40" t="str">
        <f t="shared" si="1138"/>
        <v/>
      </c>
      <c r="EN640" s="40" t="str">
        <f t="shared" si="1138"/>
        <v/>
      </c>
      <c r="EO640" s="40" t="str">
        <f t="shared" si="1141"/>
        <v/>
      </c>
    </row>
    <row r="641" spans="75:145">
      <c r="BW641" s="40" t="str">
        <f t="shared" si="1126"/>
        <v/>
      </c>
      <c r="BX641" s="40" t="str">
        <f t="shared" si="1131"/>
        <v/>
      </c>
      <c r="BY641" s="40" t="str">
        <f t="shared" si="1131"/>
        <v/>
      </c>
      <c r="BZ641" s="40" t="str">
        <f t="shared" si="1131"/>
        <v/>
      </c>
      <c r="CA641" s="40" t="str">
        <f t="shared" si="1131"/>
        <v/>
      </c>
      <c r="CB641" s="40" t="str">
        <f t="shared" si="1131"/>
        <v/>
      </c>
      <c r="CC641" s="40" t="str">
        <f t="shared" si="1131"/>
        <v/>
      </c>
      <c r="CD641" s="40" t="str">
        <f t="shared" si="1131"/>
        <v/>
      </c>
      <c r="CE641" s="40" t="str">
        <f t="shared" si="1131"/>
        <v/>
      </c>
      <c r="CF641" s="40" t="str">
        <f t="shared" si="1137"/>
        <v/>
      </c>
      <c r="CG641" s="40" t="str">
        <f t="shared" si="1137"/>
        <v/>
      </c>
      <c r="CH641" s="40" t="str">
        <f t="shared" ref="CH641:CW660" si="1143">IF(N641="","","|n|cffffcc00"&amp;CH$2&amp;"：|r"&amp;N641&amp;CH$1)</f>
        <v/>
      </c>
      <c r="CI641" s="40" t="str">
        <f t="shared" si="1143"/>
        <v/>
      </c>
      <c r="CJ641" s="40" t="str">
        <f t="shared" si="1143"/>
        <v/>
      </c>
      <c r="CK641" s="40" t="str">
        <f t="shared" si="1143"/>
        <v/>
      </c>
      <c r="CL641" s="40" t="str">
        <f t="shared" si="1143"/>
        <v/>
      </c>
      <c r="CM641" s="40" t="str">
        <f t="shared" si="1143"/>
        <v/>
      </c>
      <c r="CN641" s="40" t="str">
        <f t="shared" si="1143"/>
        <v/>
      </c>
      <c r="CO641" s="40" t="str">
        <f t="shared" si="1143"/>
        <v/>
      </c>
      <c r="CP641" s="40" t="str">
        <f t="shared" si="1143"/>
        <v/>
      </c>
      <c r="CQ641" s="40" t="str">
        <f t="shared" si="1135"/>
        <v/>
      </c>
      <c r="CR641" s="40" t="str">
        <f t="shared" si="1135"/>
        <v/>
      </c>
      <c r="CS641" s="40" t="str">
        <f t="shared" si="1135"/>
        <v/>
      </c>
      <c r="CT641" s="40" t="str">
        <f t="shared" si="1135"/>
        <v/>
      </c>
      <c r="CU641" s="40" t="str">
        <f t="shared" si="1135"/>
        <v/>
      </c>
      <c r="CV641" s="40" t="str">
        <f t="shared" si="1135"/>
        <v/>
      </c>
      <c r="CW641" s="40" t="str">
        <f t="shared" si="1135"/>
        <v/>
      </c>
      <c r="CX641" s="40" t="str">
        <f t="shared" si="1135"/>
        <v/>
      </c>
      <c r="CY641" s="40" t="str">
        <f t="shared" si="1134"/>
        <v/>
      </c>
      <c r="CZ641" s="40" t="str">
        <f t="shared" si="1134"/>
        <v/>
      </c>
      <c r="DA641" s="40" t="str">
        <f t="shared" si="1134"/>
        <v/>
      </c>
      <c r="DB641" s="40" t="str">
        <f t="shared" si="1134"/>
        <v/>
      </c>
      <c r="DC641" s="40" t="str">
        <f t="shared" si="1134"/>
        <v/>
      </c>
      <c r="DD641" s="40" t="str">
        <f t="shared" si="1134"/>
        <v/>
      </c>
      <c r="DE641" s="40" t="str">
        <f t="shared" si="1134"/>
        <v/>
      </c>
      <c r="DF641" s="40" t="str">
        <f t="shared" si="1134"/>
        <v/>
      </c>
      <c r="DG641" s="40" t="str">
        <f t="shared" si="1142"/>
        <v/>
      </c>
      <c r="DH641" s="40" t="str">
        <f t="shared" si="1142"/>
        <v/>
      </c>
      <c r="DI641" s="40" t="str">
        <f t="shared" si="1142"/>
        <v/>
      </c>
      <c r="DJ641" s="40" t="str">
        <f t="shared" si="1142"/>
        <v/>
      </c>
      <c r="DK641" s="40" t="str">
        <f t="shared" si="1142"/>
        <v/>
      </c>
      <c r="DL641" s="40" t="str">
        <f t="shared" si="1142"/>
        <v/>
      </c>
      <c r="DM641" s="40" t="str">
        <f t="shared" si="1142"/>
        <v/>
      </c>
      <c r="DN641" s="40" t="str">
        <f t="shared" si="1142"/>
        <v/>
      </c>
      <c r="DO641" s="40" t="str">
        <f t="shared" si="1142"/>
        <v/>
      </c>
      <c r="DP641" s="40" t="str">
        <f t="shared" si="1140"/>
        <v/>
      </c>
      <c r="DQ641" s="40" t="str">
        <f t="shared" si="1140"/>
        <v/>
      </c>
      <c r="DR641" s="40" t="str">
        <f t="shared" si="1140"/>
        <v/>
      </c>
      <c r="DS641" s="40" t="str">
        <f t="shared" si="1140"/>
        <v/>
      </c>
      <c r="DT641" s="40" t="str">
        <f t="shared" si="1139"/>
        <v/>
      </c>
      <c r="DU641" s="40" t="str">
        <f t="shared" si="1139"/>
        <v/>
      </c>
      <c r="DV641" s="40" t="str">
        <f t="shared" si="1139"/>
        <v/>
      </c>
      <c r="DW641" s="40" t="str">
        <f t="shared" si="1136"/>
        <v/>
      </c>
      <c r="DX641" s="40" t="str">
        <f t="shared" si="1136"/>
        <v/>
      </c>
      <c r="DY641" s="40" t="str">
        <f t="shared" si="1136"/>
        <v/>
      </c>
      <c r="DZ641" s="40" t="str">
        <f t="shared" si="1136"/>
        <v/>
      </c>
      <c r="EA641" s="40" t="str">
        <f t="shared" si="1136"/>
        <v/>
      </c>
      <c r="EB641" s="40" t="str">
        <f t="shared" si="1136"/>
        <v/>
      </c>
      <c r="EC641" s="40" t="str">
        <f t="shared" si="1136"/>
        <v/>
      </c>
      <c r="ED641" s="40" t="str">
        <f t="shared" si="1136"/>
        <v/>
      </c>
      <c r="EE641" s="40" t="str">
        <f t="shared" si="1136"/>
        <v/>
      </c>
      <c r="EF641" s="40" t="str">
        <f t="shared" si="1136"/>
        <v/>
      </c>
      <c r="EG641" s="40" t="str">
        <f t="shared" si="1138"/>
        <v/>
      </c>
      <c r="EH641" s="40" t="str">
        <f t="shared" si="1138"/>
        <v/>
      </c>
      <c r="EI641" s="40" t="str">
        <f t="shared" si="1138"/>
        <v/>
      </c>
      <c r="EJ641" s="40" t="str">
        <f t="shared" si="1138"/>
        <v/>
      </c>
      <c r="EK641" s="40" t="str">
        <f t="shared" si="1138"/>
        <v/>
      </c>
      <c r="EL641" s="40" t="str">
        <f t="shared" si="1138"/>
        <v/>
      </c>
      <c r="EM641" s="40" t="str">
        <f t="shared" si="1138"/>
        <v/>
      </c>
      <c r="EN641" s="40" t="str">
        <f t="shared" si="1138"/>
        <v/>
      </c>
      <c r="EO641" s="40" t="str">
        <f t="shared" si="1141"/>
        <v/>
      </c>
    </row>
    <row r="642" spans="75:145">
      <c r="BW642" s="40" t="str">
        <f t="shared" si="1126"/>
        <v/>
      </c>
      <c r="BX642" s="40" t="str">
        <f t="shared" si="1131"/>
        <v/>
      </c>
      <c r="BY642" s="40" t="str">
        <f t="shared" si="1131"/>
        <v/>
      </c>
      <c r="BZ642" s="40" t="str">
        <f t="shared" si="1131"/>
        <v/>
      </c>
      <c r="CA642" s="40" t="str">
        <f t="shared" si="1131"/>
        <v/>
      </c>
      <c r="CB642" s="40" t="str">
        <f t="shared" si="1131"/>
        <v/>
      </c>
      <c r="CC642" s="40" t="str">
        <f t="shared" si="1131"/>
        <v/>
      </c>
      <c r="CD642" s="40" t="str">
        <f t="shared" si="1131"/>
        <v/>
      </c>
      <c r="CE642" s="40" t="str">
        <f t="shared" si="1131"/>
        <v/>
      </c>
      <c r="CF642" s="40" t="str">
        <f t="shared" si="1131"/>
        <v/>
      </c>
      <c r="CG642" s="40" t="str">
        <f t="shared" si="1131"/>
        <v/>
      </c>
      <c r="CH642" s="40" t="str">
        <f t="shared" si="1143"/>
        <v/>
      </c>
      <c r="CI642" s="40" t="str">
        <f t="shared" si="1143"/>
        <v/>
      </c>
      <c r="CJ642" s="40" t="str">
        <f t="shared" si="1143"/>
        <v/>
      </c>
      <c r="CK642" s="40" t="str">
        <f t="shared" si="1143"/>
        <v/>
      </c>
      <c r="CL642" s="40" t="str">
        <f t="shared" si="1143"/>
        <v/>
      </c>
      <c r="CM642" s="40" t="str">
        <f t="shared" si="1143"/>
        <v/>
      </c>
      <c r="CN642" s="40" t="str">
        <f t="shared" si="1143"/>
        <v/>
      </c>
      <c r="CO642" s="40" t="str">
        <f t="shared" si="1143"/>
        <v/>
      </c>
      <c r="CP642" s="40" t="str">
        <f t="shared" si="1143"/>
        <v/>
      </c>
      <c r="CQ642" s="40" t="str">
        <f t="shared" si="1135"/>
        <v/>
      </c>
      <c r="CR642" s="40" t="str">
        <f t="shared" si="1135"/>
        <v/>
      </c>
      <c r="CS642" s="40" t="str">
        <f t="shared" si="1135"/>
        <v/>
      </c>
      <c r="CT642" s="40" t="str">
        <f t="shared" si="1135"/>
        <v/>
      </c>
      <c r="CU642" s="40" t="str">
        <f t="shared" si="1135"/>
        <v/>
      </c>
      <c r="CV642" s="40" t="str">
        <f t="shared" si="1135"/>
        <v/>
      </c>
      <c r="CW642" s="40" t="str">
        <f t="shared" si="1135"/>
        <v/>
      </c>
      <c r="CX642" s="40" t="str">
        <f t="shared" si="1135"/>
        <v/>
      </c>
      <c r="CY642" s="40" t="str">
        <f t="shared" si="1134"/>
        <v/>
      </c>
      <c r="CZ642" s="40" t="str">
        <f t="shared" si="1134"/>
        <v/>
      </c>
      <c r="DA642" s="40" t="str">
        <f t="shared" si="1134"/>
        <v/>
      </c>
      <c r="DB642" s="40" t="str">
        <f t="shared" si="1134"/>
        <v/>
      </c>
      <c r="DC642" s="40" t="str">
        <f t="shared" si="1134"/>
        <v/>
      </c>
      <c r="DD642" s="40" t="str">
        <f t="shared" si="1134"/>
        <v/>
      </c>
      <c r="DE642" s="40" t="str">
        <f t="shared" si="1134"/>
        <v/>
      </c>
      <c r="DF642" s="40" t="str">
        <f t="shared" si="1134"/>
        <v/>
      </c>
      <c r="DG642" s="40" t="str">
        <f t="shared" si="1142"/>
        <v/>
      </c>
      <c r="DH642" s="40" t="str">
        <f t="shared" si="1142"/>
        <v/>
      </c>
      <c r="DI642" s="40" t="str">
        <f t="shared" si="1142"/>
        <v/>
      </c>
      <c r="DJ642" s="40" t="str">
        <f t="shared" si="1142"/>
        <v/>
      </c>
      <c r="DK642" s="40" t="str">
        <f t="shared" si="1142"/>
        <v/>
      </c>
      <c r="DL642" s="40" t="str">
        <f t="shared" si="1142"/>
        <v/>
      </c>
      <c r="DM642" s="40" t="str">
        <f t="shared" si="1142"/>
        <v/>
      </c>
      <c r="DN642" s="40" t="str">
        <f t="shared" si="1142"/>
        <v/>
      </c>
      <c r="DO642" s="40" t="str">
        <f t="shared" si="1142"/>
        <v/>
      </c>
      <c r="DP642" s="40" t="str">
        <f t="shared" si="1140"/>
        <v/>
      </c>
      <c r="DQ642" s="40" t="str">
        <f t="shared" si="1140"/>
        <v/>
      </c>
      <c r="DR642" s="40" t="str">
        <f t="shared" si="1140"/>
        <v/>
      </c>
      <c r="DS642" s="40" t="str">
        <f t="shared" si="1140"/>
        <v/>
      </c>
      <c r="DT642" s="40" t="str">
        <f t="shared" si="1139"/>
        <v/>
      </c>
      <c r="DU642" s="40" t="str">
        <f t="shared" si="1139"/>
        <v/>
      </c>
      <c r="DV642" s="40" t="str">
        <f t="shared" si="1139"/>
        <v/>
      </c>
      <c r="DW642" s="40" t="str">
        <f t="shared" si="1136"/>
        <v/>
      </c>
      <c r="DX642" s="40" t="str">
        <f t="shared" si="1136"/>
        <v/>
      </c>
      <c r="DY642" s="40" t="str">
        <f t="shared" si="1136"/>
        <v/>
      </c>
      <c r="DZ642" s="40" t="str">
        <f t="shared" si="1136"/>
        <v/>
      </c>
      <c r="EA642" s="40" t="str">
        <f t="shared" si="1136"/>
        <v/>
      </c>
      <c r="EB642" s="40" t="str">
        <f t="shared" si="1136"/>
        <v/>
      </c>
      <c r="EC642" s="40" t="str">
        <f t="shared" si="1136"/>
        <v/>
      </c>
      <c r="ED642" s="40" t="str">
        <f t="shared" si="1136"/>
        <v/>
      </c>
      <c r="EE642" s="40" t="str">
        <f t="shared" si="1136"/>
        <v/>
      </c>
      <c r="EF642" s="40" t="str">
        <f t="shared" si="1136"/>
        <v/>
      </c>
      <c r="EG642" s="40" t="str">
        <f t="shared" si="1138"/>
        <v/>
      </c>
      <c r="EH642" s="40" t="str">
        <f t="shared" si="1138"/>
        <v/>
      </c>
      <c r="EI642" s="40" t="str">
        <f t="shared" si="1138"/>
        <v/>
      </c>
      <c r="EJ642" s="40" t="str">
        <f t="shared" si="1138"/>
        <v/>
      </c>
      <c r="EK642" s="40" t="str">
        <f t="shared" si="1138"/>
        <v/>
      </c>
      <c r="EL642" s="40" t="str">
        <f t="shared" si="1138"/>
        <v/>
      </c>
      <c r="EM642" s="40" t="str">
        <f t="shared" si="1138"/>
        <v/>
      </c>
      <c r="EN642" s="40" t="str">
        <f t="shared" si="1138"/>
        <v/>
      </c>
      <c r="EO642" s="40" t="str">
        <f t="shared" si="1141"/>
        <v/>
      </c>
    </row>
    <row r="643" spans="75:145">
      <c r="BW643" s="40" t="str">
        <f t="shared" si="1126"/>
        <v/>
      </c>
      <c r="BX643" s="40" t="str">
        <f t="shared" si="1131"/>
        <v/>
      </c>
      <c r="BY643" s="40" t="str">
        <f t="shared" si="1131"/>
        <v/>
      </c>
      <c r="BZ643" s="40" t="str">
        <f t="shared" si="1131"/>
        <v/>
      </c>
      <c r="CA643" s="40" t="str">
        <f t="shared" si="1131"/>
        <v/>
      </c>
      <c r="CB643" s="40" t="str">
        <f t="shared" ref="CB643:CN672" si="1144">IF(H643="","","|n|cffffcc00"&amp;CB$2&amp;"：|r"&amp;H643&amp;CB$1)</f>
        <v/>
      </c>
      <c r="CC643" s="40" t="str">
        <f t="shared" si="1144"/>
        <v/>
      </c>
      <c r="CD643" s="40" t="str">
        <f t="shared" si="1144"/>
        <v/>
      </c>
      <c r="CE643" s="40" t="str">
        <f t="shared" si="1144"/>
        <v/>
      </c>
      <c r="CF643" s="40" t="str">
        <f t="shared" si="1144"/>
        <v/>
      </c>
      <c r="CG643" s="40" t="str">
        <f t="shared" si="1144"/>
        <v/>
      </c>
      <c r="CH643" s="40" t="str">
        <f t="shared" si="1143"/>
        <v/>
      </c>
      <c r="CI643" s="40" t="str">
        <f t="shared" si="1143"/>
        <v/>
      </c>
      <c r="CJ643" s="40" t="str">
        <f t="shared" si="1143"/>
        <v/>
      </c>
      <c r="CK643" s="40" t="str">
        <f t="shared" si="1143"/>
        <v/>
      </c>
      <c r="CL643" s="40" t="str">
        <f t="shared" si="1143"/>
        <v/>
      </c>
      <c r="CM643" s="40" t="str">
        <f t="shared" si="1143"/>
        <v/>
      </c>
      <c r="CN643" s="40" t="str">
        <f t="shared" si="1143"/>
        <v/>
      </c>
      <c r="CO643" s="40" t="str">
        <f t="shared" si="1143"/>
        <v/>
      </c>
      <c r="CP643" s="40" t="str">
        <f t="shared" si="1143"/>
        <v/>
      </c>
      <c r="CQ643" s="40" t="str">
        <f t="shared" si="1135"/>
        <v/>
      </c>
      <c r="CR643" s="40" t="str">
        <f t="shared" si="1135"/>
        <v/>
      </c>
      <c r="CS643" s="40" t="str">
        <f t="shared" si="1135"/>
        <v/>
      </c>
      <c r="CT643" s="40" t="str">
        <f t="shared" si="1135"/>
        <v/>
      </c>
      <c r="CU643" s="40" t="str">
        <f t="shared" si="1135"/>
        <v/>
      </c>
      <c r="CV643" s="40" t="str">
        <f t="shared" si="1135"/>
        <v/>
      </c>
      <c r="CW643" s="40" t="str">
        <f t="shared" si="1135"/>
        <v/>
      </c>
      <c r="CX643" s="40" t="str">
        <f t="shared" si="1135"/>
        <v/>
      </c>
      <c r="CY643" s="40" t="str">
        <f t="shared" si="1134"/>
        <v/>
      </c>
      <c r="CZ643" s="40" t="str">
        <f t="shared" si="1134"/>
        <v/>
      </c>
      <c r="DA643" s="40" t="str">
        <f t="shared" si="1134"/>
        <v/>
      </c>
      <c r="DB643" s="40" t="str">
        <f t="shared" si="1134"/>
        <v/>
      </c>
      <c r="DC643" s="40" t="str">
        <f t="shared" si="1134"/>
        <v/>
      </c>
      <c r="DD643" s="40" t="str">
        <f t="shared" si="1134"/>
        <v/>
      </c>
      <c r="DE643" s="40" t="str">
        <f t="shared" si="1134"/>
        <v/>
      </c>
      <c r="DF643" s="40" t="str">
        <f t="shared" si="1134"/>
        <v/>
      </c>
      <c r="DG643" s="40" t="str">
        <f t="shared" si="1142"/>
        <v/>
      </c>
      <c r="DH643" s="40" t="str">
        <f t="shared" si="1142"/>
        <v/>
      </c>
      <c r="DI643" s="40" t="str">
        <f t="shared" si="1142"/>
        <v/>
      </c>
      <c r="DJ643" s="40" t="str">
        <f t="shared" si="1142"/>
        <v/>
      </c>
      <c r="DK643" s="40" t="str">
        <f t="shared" si="1142"/>
        <v/>
      </c>
      <c r="DL643" s="40" t="str">
        <f t="shared" si="1142"/>
        <v/>
      </c>
      <c r="DM643" s="40" t="str">
        <f t="shared" si="1142"/>
        <v/>
      </c>
      <c r="DN643" s="40" t="str">
        <f t="shared" si="1142"/>
        <v/>
      </c>
      <c r="DO643" s="40" t="str">
        <f t="shared" si="1142"/>
        <v/>
      </c>
      <c r="DP643" s="40" t="str">
        <f t="shared" si="1140"/>
        <v/>
      </c>
      <c r="DQ643" s="40" t="str">
        <f t="shared" si="1140"/>
        <v/>
      </c>
      <c r="DR643" s="40" t="str">
        <f t="shared" si="1140"/>
        <v/>
      </c>
      <c r="DS643" s="40" t="str">
        <f t="shared" si="1140"/>
        <v/>
      </c>
      <c r="DT643" s="40" t="str">
        <f t="shared" si="1139"/>
        <v/>
      </c>
      <c r="DU643" s="40" t="str">
        <f t="shared" si="1139"/>
        <v/>
      </c>
      <c r="DV643" s="40" t="str">
        <f t="shared" si="1139"/>
        <v/>
      </c>
      <c r="DW643" s="40" t="str">
        <f t="shared" si="1136"/>
        <v/>
      </c>
      <c r="DX643" s="40" t="str">
        <f t="shared" si="1136"/>
        <v/>
      </c>
      <c r="DY643" s="40" t="str">
        <f t="shared" si="1136"/>
        <v/>
      </c>
      <c r="DZ643" s="40" t="str">
        <f t="shared" si="1136"/>
        <v/>
      </c>
      <c r="EA643" s="40" t="str">
        <f t="shared" si="1136"/>
        <v/>
      </c>
      <c r="EB643" s="40" t="str">
        <f t="shared" si="1136"/>
        <v/>
      </c>
      <c r="EC643" s="40" t="str">
        <f t="shared" si="1136"/>
        <v/>
      </c>
      <c r="ED643" s="40" t="str">
        <f t="shared" si="1136"/>
        <v/>
      </c>
      <c r="EE643" s="40" t="str">
        <f t="shared" si="1136"/>
        <v/>
      </c>
      <c r="EF643" s="40" t="str">
        <f t="shared" si="1136"/>
        <v/>
      </c>
      <c r="EG643" s="40" t="str">
        <f t="shared" si="1138"/>
        <v/>
      </c>
      <c r="EH643" s="40" t="str">
        <f t="shared" si="1138"/>
        <v/>
      </c>
      <c r="EI643" s="40" t="str">
        <f t="shared" si="1138"/>
        <v/>
      </c>
      <c r="EJ643" s="40" t="str">
        <f t="shared" si="1138"/>
        <v/>
      </c>
      <c r="EK643" s="40" t="str">
        <f t="shared" si="1138"/>
        <v/>
      </c>
      <c r="EL643" s="40" t="str">
        <f t="shared" si="1138"/>
        <v/>
      </c>
      <c r="EM643" s="40" t="str">
        <f t="shared" si="1138"/>
        <v/>
      </c>
      <c r="EN643" s="40" t="str">
        <f t="shared" si="1138"/>
        <v/>
      </c>
      <c r="EO643" s="40" t="str">
        <f t="shared" si="1141"/>
        <v/>
      </c>
    </row>
    <row r="644" spans="75:145">
      <c r="BW644" s="40" t="str">
        <f t="shared" si="1126"/>
        <v/>
      </c>
      <c r="BX644" s="40" t="str">
        <f t="shared" ref="BX644:CE674" si="1145">IF(D644="","","|n|cffffcc00"&amp;BX$2&amp;"：|r"&amp;D644&amp;BX$1)</f>
        <v/>
      </c>
      <c r="BY644" s="40" t="str">
        <f t="shared" si="1145"/>
        <v/>
      </c>
      <c r="BZ644" s="40" t="str">
        <f t="shared" si="1145"/>
        <v/>
      </c>
      <c r="CA644" s="40" t="str">
        <f t="shared" si="1145"/>
        <v/>
      </c>
      <c r="CB644" s="40" t="str">
        <f t="shared" si="1144"/>
        <v/>
      </c>
      <c r="CC644" s="40" t="str">
        <f t="shared" si="1144"/>
        <v/>
      </c>
      <c r="CD644" s="40" t="str">
        <f t="shared" si="1144"/>
        <v/>
      </c>
      <c r="CE644" s="40" t="str">
        <f t="shared" si="1144"/>
        <v/>
      </c>
      <c r="CF644" s="40" t="str">
        <f t="shared" si="1144"/>
        <v/>
      </c>
      <c r="CG644" s="40" t="str">
        <f t="shared" si="1144"/>
        <v/>
      </c>
      <c r="CH644" s="40" t="str">
        <f t="shared" si="1143"/>
        <v/>
      </c>
      <c r="CI644" s="40" t="str">
        <f t="shared" si="1143"/>
        <v/>
      </c>
      <c r="CJ644" s="40" t="str">
        <f t="shared" si="1143"/>
        <v/>
      </c>
      <c r="CK644" s="40" t="str">
        <f t="shared" si="1143"/>
        <v/>
      </c>
      <c r="CL644" s="40" t="str">
        <f t="shared" si="1143"/>
        <v/>
      </c>
      <c r="CM644" s="40" t="str">
        <f t="shared" si="1143"/>
        <v/>
      </c>
      <c r="CN644" s="40" t="str">
        <f t="shared" si="1143"/>
        <v/>
      </c>
      <c r="CO644" s="40" t="str">
        <f t="shared" si="1143"/>
        <v/>
      </c>
      <c r="CP644" s="40" t="str">
        <f t="shared" si="1143"/>
        <v/>
      </c>
      <c r="CQ644" s="40" t="str">
        <f t="shared" si="1135"/>
        <v/>
      </c>
      <c r="CR644" s="40" t="str">
        <f t="shared" si="1135"/>
        <v/>
      </c>
      <c r="CS644" s="40" t="str">
        <f t="shared" si="1135"/>
        <v/>
      </c>
      <c r="CT644" s="40" t="str">
        <f t="shared" si="1135"/>
        <v/>
      </c>
      <c r="CU644" s="40" t="str">
        <f t="shared" si="1135"/>
        <v/>
      </c>
      <c r="CV644" s="40" t="str">
        <f t="shared" si="1135"/>
        <v/>
      </c>
      <c r="CW644" s="40" t="str">
        <f t="shared" si="1135"/>
        <v/>
      </c>
      <c r="CX644" s="40" t="str">
        <f t="shared" si="1135"/>
        <v/>
      </c>
      <c r="CY644" s="40" t="str">
        <f t="shared" si="1134"/>
        <v/>
      </c>
      <c r="CZ644" s="40" t="str">
        <f t="shared" si="1134"/>
        <v/>
      </c>
      <c r="DA644" s="40" t="str">
        <f t="shared" si="1134"/>
        <v/>
      </c>
      <c r="DB644" s="40" t="str">
        <f t="shared" si="1134"/>
        <v/>
      </c>
      <c r="DC644" s="40" t="str">
        <f t="shared" si="1134"/>
        <v/>
      </c>
      <c r="DD644" s="40" t="str">
        <f t="shared" si="1134"/>
        <v/>
      </c>
      <c r="DE644" s="40" t="str">
        <f t="shared" si="1134"/>
        <v/>
      </c>
      <c r="DF644" s="40" t="str">
        <f t="shared" si="1134"/>
        <v/>
      </c>
      <c r="DG644" s="40" t="str">
        <f t="shared" si="1142"/>
        <v/>
      </c>
      <c r="DH644" s="40" t="str">
        <f t="shared" si="1142"/>
        <v/>
      </c>
      <c r="DI644" s="40" t="str">
        <f t="shared" si="1142"/>
        <v/>
      </c>
      <c r="DJ644" s="40" t="str">
        <f t="shared" si="1142"/>
        <v/>
      </c>
      <c r="DK644" s="40" t="str">
        <f t="shared" si="1142"/>
        <v/>
      </c>
      <c r="DL644" s="40" t="str">
        <f t="shared" si="1142"/>
        <v/>
      </c>
      <c r="DM644" s="40" t="str">
        <f t="shared" si="1142"/>
        <v/>
      </c>
      <c r="DN644" s="40" t="str">
        <f t="shared" si="1142"/>
        <v/>
      </c>
      <c r="DO644" s="40" t="str">
        <f t="shared" si="1142"/>
        <v/>
      </c>
      <c r="DP644" s="40" t="str">
        <f t="shared" si="1140"/>
        <v/>
      </c>
      <c r="DQ644" s="40" t="str">
        <f t="shared" si="1140"/>
        <v/>
      </c>
      <c r="DR644" s="40" t="str">
        <f t="shared" si="1140"/>
        <v/>
      </c>
      <c r="DS644" s="40" t="str">
        <f t="shared" si="1140"/>
        <v/>
      </c>
      <c r="DT644" s="40" t="str">
        <f t="shared" si="1139"/>
        <v/>
      </c>
      <c r="DU644" s="40" t="str">
        <f t="shared" si="1139"/>
        <v/>
      </c>
      <c r="DV644" s="40" t="str">
        <f t="shared" si="1139"/>
        <v/>
      </c>
      <c r="DW644" s="40" t="str">
        <f t="shared" si="1136"/>
        <v/>
      </c>
      <c r="DX644" s="40" t="str">
        <f t="shared" si="1136"/>
        <v/>
      </c>
      <c r="DY644" s="40" t="str">
        <f t="shared" si="1136"/>
        <v/>
      </c>
      <c r="DZ644" s="40" t="str">
        <f t="shared" si="1136"/>
        <v/>
      </c>
      <c r="EA644" s="40" t="str">
        <f t="shared" si="1136"/>
        <v/>
      </c>
      <c r="EB644" s="40" t="str">
        <f t="shared" si="1136"/>
        <v/>
      </c>
      <c r="EC644" s="40" t="str">
        <f t="shared" si="1136"/>
        <v/>
      </c>
      <c r="ED644" s="40" t="str">
        <f t="shared" si="1136"/>
        <v/>
      </c>
      <c r="EE644" s="40" t="str">
        <f t="shared" si="1136"/>
        <v/>
      </c>
      <c r="EF644" s="40" t="str">
        <f t="shared" si="1136"/>
        <v/>
      </c>
      <c r="EG644" s="40" t="str">
        <f t="shared" si="1138"/>
        <v/>
      </c>
      <c r="EH644" s="40" t="str">
        <f t="shared" si="1138"/>
        <v/>
      </c>
      <c r="EI644" s="40" t="str">
        <f t="shared" si="1138"/>
        <v/>
      </c>
      <c r="EJ644" s="40" t="str">
        <f t="shared" si="1138"/>
        <v/>
      </c>
      <c r="EK644" s="40" t="str">
        <f t="shared" si="1138"/>
        <v/>
      </c>
      <c r="EL644" s="40" t="str">
        <f t="shared" si="1138"/>
        <v/>
      </c>
      <c r="EM644" s="40" t="str">
        <f t="shared" si="1138"/>
        <v/>
      </c>
      <c r="EN644" s="40" t="str">
        <f t="shared" si="1138"/>
        <v/>
      </c>
      <c r="EO644" s="40" t="str">
        <f t="shared" si="1141"/>
        <v/>
      </c>
    </row>
    <row r="645" spans="75:145">
      <c r="BW645" s="40" t="str">
        <f t="shared" si="1126"/>
        <v/>
      </c>
      <c r="BX645" s="40" t="str">
        <f t="shared" si="1145"/>
        <v/>
      </c>
      <c r="BY645" s="40" t="str">
        <f t="shared" si="1145"/>
        <v/>
      </c>
      <c r="BZ645" s="40" t="str">
        <f t="shared" si="1145"/>
        <v/>
      </c>
      <c r="CA645" s="40" t="str">
        <f t="shared" si="1145"/>
        <v/>
      </c>
      <c r="CB645" s="40" t="str">
        <f t="shared" si="1144"/>
        <v/>
      </c>
      <c r="CC645" s="40" t="str">
        <f t="shared" si="1144"/>
        <v/>
      </c>
      <c r="CD645" s="40" t="str">
        <f t="shared" si="1144"/>
        <v/>
      </c>
      <c r="CE645" s="40" t="str">
        <f t="shared" si="1144"/>
        <v/>
      </c>
      <c r="CF645" s="40" t="str">
        <f t="shared" si="1144"/>
        <v/>
      </c>
      <c r="CG645" s="40" t="str">
        <f t="shared" si="1144"/>
        <v/>
      </c>
      <c r="CH645" s="40" t="str">
        <f t="shared" si="1143"/>
        <v/>
      </c>
      <c r="CI645" s="40" t="str">
        <f t="shared" si="1143"/>
        <v/>
      </c>
      <c r="CJ645" s="40" t="str">
        <f t="shared" si="1143"/>
        <v/>
      </c>
      <c r="CK645" s="40" t="str">
        <f t="shared" si="1143"/>
        <v/>
      </c>
      <c r="CL645" s="40" t="str">
        <f t="shared" si="1143"/>
        <v/>
      </c>
      <c r="CM645" s="40" t="str">
        <f t="shared" si="1143"/>
        <v/>
      </c>
      <c r="CN645" s="40" t="str">
        <f t="shared" si="1143"/>
        <v/>
      </c>
      <c r="CO645" s="40" t="str">
        <f t="shared" si="1143"/>
        <v/>
      </c>
      <c r="CP645" s="40" t="str">
        <f t="shared" si="1143"/>
        <v/>
      </c>
      <c r="CQ645" s="40" t="str">
        <f t="shared" si="1135"/>
        <v/>
      </c>
      <c r="CR645" s="40" t="str">
        <f t="shared" si="1135"/>
        <v/>
      </c>
      <c r="CS645" s="40" t="str">
        <f t="shared" si="1135"/>
        <v/>
      </c>
      <c r="CT645" s="40" t="str">
        <f t="shared" si="1135"/>
        <v/>
      </c>
      <c r="CU645" s="40" t="str">
        <f t="shared" si="1135"/>
        <v/>
      </c>
      <c r="CV645" s="40" t="str">
        <f t="shared" si="1135"/>
        <v/>
      </c>
      <c r="CW645" s="40" t="str">
        <f t="shared" si="1135"/>
        <v/>
      </c>
      <c r="CX645" s="40" t="str">
        <f t="shared" si="1135"/>
        <v/>
      </c>
      <c r="CY645" s="40" t="str">
        <f t="shared" si="1134"/>
        <v/>
      </c>
      <c r="CZ645" s="40" t="str">
        <f t="shared" si="1134"/>
        <v/>
      </c>
      <c r="DA645" s="40" t="str">
        <f t="shared" si="1134"/>
        <v/>
      </c>
      <c r="DB645" s="40" t="str">
        <f t="shared" si="1134"/>
        <v/>
      </c>
      <c r="DC645" s="40" t="str">
        <f t="shared" si="1134"/>
        <v/>
      </c>
      <c r="DD645" s="40" t="str">
        <f t="shared" si="1134"/>
        <v/>
      </c>
      <c r="DE645" s="40" t="str">
        <f t="shared" si="1134"/>
        <v/>
      </c>
      <c r="DF645" s="40" t="str">
        <f t="shared" si="1134"/>
        <v/>
      </c>
      <c r="DG645" s="40" t="str">
        <f t="shared" si="1142"/>
        <v/>
      </c>
      <c r="DH645" s="40" t="str">
        <f t="shared" si="1142"/>
        <v/>
      </c>
      <c r="DI645" s="40" t="str">
        <f t="shared" si="1142"/>
        <v/>
      </c>
      <c r="DJ645" s="40" t="str">
        <f t="shared" si="1142"/>
        <v/>
      </c>
      <c r="DK645" s="40" t="str">
        <f t="shared" si="1142"/>
        <v/>
      </c>
      <c r="DL645" s="40" t="str">
        <f t="shared" si="1142"/>
        <v/>
      </c>
      <c r="DM645" s="40" t="str">
        <f t="shared" si="1142"/>
        <v/>
      </c>
      <c r="DN645" s="40" t="str">
        <f t="shared" si="1142"/>
        <v/>
      </c>
      <c r="DO645" s="40" t="str">
        <f t="shared" si="1142"/>
        <v/>
      </c>
      <c r="DP645" s="40" t="str">
        <f t="shared" si="1140"/>
        <v/>
      </c>
      <c r="DQ645" s="40" t="str">
        <f t="shared" si="1140"/>
        <v/>
      </c>
      <c r="DR645" s="40" t="str">
        <f t="shared" si="1140"/>
        <v/>
      </c>
      <c r="DS645" s="40" t="str">
        <f t="shared" si="1140"/>
        <v/>
      </c>
      <c r="DT645" s="40" t="str">
        <f t="shared" si="1139"/>
        <v/>
      </c>
      <c r="DU645" s="40" t="str">
        <f t="shared" si="1139"/>
        <v/>
      </c>
      <c r="DV645" s="40" t="str">
        <f t="shared" si="1139"/>
        <v/>
      </c>
      <c r="DW645" s="40" t="str">
        <f t="shared" si="1136"/>
        <v/>
      </c>
      <c r="DX645" s="40" t="str">
        <f t="shared" si="1136"/>
        <v/>
      </c>
      <c r="DY645" s="40" t="str">
        <f t="shared" si="1136"/>
        <v/>
      </c>
      <c r="DZ645" s="40" t="str">
        <f t="shared" si="1136"/>
        <v/>
      </c>
      <c r="EA645" s="40" t="str">
        <f t="shared" si="1136"/>
        <v/>
      </c>
      <c r="EB645" s="40" t="str">
        <f t="shared" si="1136"/>
        <v/>
      </c>
      <c r="EC645" s="40" t="str">
        <f t="shared" si="1136"/>
        <v/>
      </c>
      <c r="ED645" s="40" t="str">
        <f t="shared" si="1136"/>
        <v/>
      </c>
      <c r="EE645" s="40" t="str">
        <f t="shared" si="1136"/>
        <v/>
      </c>
      <c r="EF645" s="40" t="str">
        <f t="shared" si="1136"/>
        <v/>
      </c>
      <c r="EG645" s="40" t="str">
        <f t="shared" si="1138"/>
        <v/>
      </c>
      <c r="EH645" s="40" t="str">
        <f t="shared" si="1138"/>
        <v/>
      </c>
      <c r="EI645" s="40" t="str">
        <f t="shared" si="1138"/>
        <v/>
      </c>
      <c r="EJ645" s="40" t="str">
        <f t="shared" si="1138"/>
        <v/>
      </c>
      <c r="EK645" s="40" t="str">
        <f t="shared" si="1138"/>
        <v/>
      </c>
      <c r="EL645" s="40" t="str">
        <f t="shared" si="1138"/>
        <v/>
      </c>
      <c r="EM645" s="40" t="str">
        <f t="shared" si="1138"/>
        <v/>
      </c>
      <c r="EN645" s="40" t="str">
        <f t="shared" si="1138"/>
        <v/>
      </c>
      <c r="EO645" s="40" t="str">
        <f t="shared" si="1141"/>
        <v/>
      </c>
    </row>
    <row r="646" spans="75:145">
      <c r="BW646" s="40" t="str">
        <f t="shared" si="1126"/>
        <v/>
      </c>
      <c r="BX646" s="40" t="str">
        <f t="shared" si="1145"/>
        <v/>
      </c>
      <c r="BY646" s="40" t="str">
        <f t="shared" si="1145"/>
        <v/>
      </c>
      <c r="BZ646" s="40" t="str">
        <f t="shared" si="1145"/>
        <v/>
      </c>
      <c r="CA646" s="40" t="str">
        <f t="shared" si="1145"/>
        <v/>
      </c>
      <c r="CB646" s="40" t="str">
        <f t="shared" si="1144"/>
        <v/>
      </c>
      <c r="CC646" s="40" t="str">
        <f t="shared" si="1144"/>
        <v/>
      </c>
      <c r="CD646" s="40" t="str">
        <f t="shared" si="1144"/>
        <v/>
      </c>
      <c r="CE646" s="40" t="str">
        <f t="shared" si="1144"/>
        <v/>
      </c>
      <c r="CF646" s="40" t="str">
        <f t="shared" si="1144"/>
        <v/>
      </c>
      <c r="CG646" s="40" t="str">
        <f t="shared" si="1144"/>
        <v/>
      </c>
      <c r="CH646" s="40" t="str">
        <f t="shared" si="1143"/>
        <v/>
      </c>
      <c r="CI646" s="40" t="str">
        <f t="shared" si="1143"/>
        <v/>
      </c>
      <c r="CJ646" s="40" t="str">
        <f t="shared" si="1143"/>
        <v/>
      </c>
      <c r="CK646" s="40" t="str">
        <f t="shared" si="1143"/>
        <v/>
      </c>
      <c r="CL646" s="40" t="str">
        <f t="shared" si="1143"/>
        <v/>
      </c>
      <c r="CM646" s="40" t="str">
        <f t="shared" si="1143"/>
        <v/>
      </c>
      <c r="CN646" s="40" t="str">
        <f t="shared" si="1143"/>
        <v/>
      </c>
      <c r="CO646" s="40" t="str">
        <f t="shared" si="1143"/>
        <v/>
      </c>
      <c r="CP646" s="40" t="str">
        <f t="shared" si="1143"/>
        <v/>
      </c>
      <c r="CQ646" s="40" t="str">
        <f t="shared" si="1135"/>
        <v/>
      </c>
      <c r="CR646" s="40" t="str">
        <f t="shared" si="1135"/>
        <v/>
      </c>
      <c r="CS646" s="40" t="str">
        <f t="shared" si="1135"/>
        <v/>
      </c>
      <c r="CT646" s="40" t="str">
        <f t="shared" si="1135"/>
        <v/>
      </c>
      <c r="CU646" s="40" t="str">
        <f t="shared" si="1135"/>
        <v/>
      </c>
      <c r="CV646" s="40" t="str">
        <f t="shared" si="1135"/>
        <v/>
      </c>
      <c r="CW646" s="40" t="str">
        <f t="shared" si="1135"/>
        <v/>
      </c>
      <c r="CX646" s="40" t="str">
        <f t="shared" si="1135"/>
        <v/>
      </c>
      <c r="CY646" s="40" t="str">
        <f t="shared" si="1134"/>
        <v/>
      </c>
      <c r="CZ646" s="40" t="str">
        <f t="shared" si="1134"/>
        <v/>
      </c>
      <c r="DA646" s="40" t="str">
        <f t="shared" si="1134"/>
        <v/>
      </c>
      <c r="DB646" s="40" t="str">
        <f t="shared" si="1134"/>
        <v/>
      </c>
      <c r="DC646" s="40" t="str">
        <f t="shared" si="1134"/>
        <v/>
      </c>
      <c r="DD646" s="40" t="str">
        <f t="shared" si="1134"/>
        <v/>
      </c>
      <c r="DE646" s="40" t="str">
        <f t="shared" si="1134"/>
        <v/>
      </c>
      <c r="DF646" s="40" t="str">
        <f t="shared" si="1134"/>
        <v/>
      </c>
      <c r="DG646" s="40" t="str">
        <f t="shared" si="1142"/>
        <v/>
      </c>
      <c r="DH646" s="40" t="str">
        <f t="shared" si="1142"/>
        <v/>
      </c>
      <c r="DI646" s="40" t="str">
        <f t="shared" si="1142"/>
        <v/>
      </c>
      <c r="DJ646" s="40" t="str">
        <f t="shared" si="1142"/>
        <v/>
      </c>
      <c r="DK646" s="40" t="str">
        <f t="shared" si="1142"/>
        <v/>
      </c>
      <c r="DL646" s="40" t="str">
        <f t="shared" si="1142"/>
        <v/>
      </c>
      <c r="DM646" s="40" t="str">
        <f t="shared" si="1142"/>
        <v/>
      </c>
      <c r="DN646" s="40" t="str">
        <f t="shared" si="1142"/>
        <v/>
      </c>
      <c r="DO646" s="40" t="str">
        <f t="shared" si="1142"/>
        <v/>
      </c>
      <c r="DP646" s="40" t="str">
        <f t="shared" si="1140"/>
        <v/>
      </c>
      <c r="DQ646" s="40" t="str">
        <f t="shared" si="1140"/>
        <v/>
      </c>
      <c r="DR646" s="40" t="str">
        <f t="shared" si="1140"/>
        <v/>
      </c>
      <c r="DS646" s="40" t="str">
        <f t="shared" si="1140"/>
        <v/>
      </c>
      <c r="DT646" s="40" t="str">
        <f t="shared" si="1139"/>
        <v/>
      </c>
      <c r="DU646" s="40" t="str">
        <f t="shared" si="1139"/>
        <v/>
      </c>
      <c r="DV646" s="40" t="str">
        <f t="shared" si="1139"/>
        <v/>
      </c>
      <c r="DW646" s="40" t="str">
        <f t="shared" si="1136"/>
        <v/>
      </c>
      <c r="DX646" s="40" t="str">
        <f t="shared" si="1136"/>
        <v/>
      </c>
      <c r="DY646" s="40" t="str">
        <f t="shared" si="1136"/>
        <v/>
      </c>
      <c r="DZ646" s="40" t="str">
        <f t="shared" si="1136"/>
        <v/>
      </c>
      <c r="EA646" s="40" t="str">
        <f t="shared" si="1136"/>
        <v/>
      </c>
      <c r="EB646" s="40" t="str">
        <f t="shared" si="1136"/>
        <v/>
      </c>
      <c r="EC646" s="40" t="str">
        <f t="shared" si="1136"/>
        <v/>
      </c>
      <c r="ED646" s="40" t="str">
        <f t="shared" si="1136"/>
        <v/>
      </c>
      <c r="EE646" s="40" t="str">
        <f t="shared" si="1136"/>
        <v/>
      </c>
      <c r="EF646" s="40" t="str">
        <f t="shared" si="1136"/>
        <v/>
      </c>
      <c r="EG646" s="40" t="str">
        <f t="shared" si="1138"/>
        <v/>
      </c>
      <c r="EH646" s="40" t="str">
        <f t="shared" si="1138"/>
        <v/>
      </c>
      <c r="EI646" s="40" t="str">
        <f t="shared" si="1138"/>
        <v/>
      </c>
      <c r="EJ646" s="40" t="str">
        <f t="shared" si="1138"/>
        <v/>
      </c>
      <c r="EK646" s="40" t="str">
        <f t="shared" si="1138"/>
        <v/>
      </c>
      <c r="EL646" s="40" t="str">
        <f t="shared" si="1138"/>
        <v/>
      </c>
      <c r="EM646" s="40" t="str">
        <f t="shared" si="1138"/>
        <v/>
      </c>
      <c r="EN646" s="40" t="str">
        <f t="shared" si="1138"/>
        <v/>
      </c>
      <c r="EO646" s="40" t="str">
        <f t="shared" si="1141"/>
        <v/>
      </c>
    </row>
    <row r="647" spans="75:145">
      <c r="BW647" s="40" t="str">
        <f t="shared" si="1126"/>
        <v/>
      </c>
      <c r="BX647" s="40" t="str">
        <f t="shared" si="1145"/>
        <v/>
      </c>
      <c r="BY647" s="40" t="str">
        <f t="shared" si="1145"/>
        <v/>
      </c>
      <c r="BZ647" s="40" t="str">
        <f t="shared" si="1145"/>
        <v/>
      </c>
      <c r="CA647" s="40" t="str">
        <f t="shared" si="1145"/>
        <v/>
      </c>
      <c r="CB647" s="40" t="str">
        <f t="shared" si="1144"/>
        <v/>
      </c>
      <c r="CC647" s="40" t="str">
        <f t="shared" si="1144"/>
        <v/>
      </c>
      <c r="CD647" s="40" t="str">
        <f t="shared" si="1144"/>
        <v/>
      </c>
      <c r="CE647" s="40" t="str">
        <f t="shared" si="1144"/>
        <v/>
      </c>
      <c r="CF647" s="40" t="str">
        <f t="shared" si="1144"/>
        <v/>
      </c>
      <c r="CG647" s="40" t="str">
        <f t="shared" si="1144"/>
        <v/>
      </c>
      <c r="CH647" s="40" t="str">
        <f t="shared" si="1143"/>
        <v/>
      </c>
      <c r="CI647" s="40" t="str">
        <f t="shared" si="1143"/>
        <v/>
      </c>
      <c r="CJ647" s="40" t="str">
        <f t="shared" si="1143"/>
        <v/>
      </c>
      <c r="CK647" s="40" t="str">
        <f t="shared" si="1143"/>
        <v/>
      </c>
      <c r="CL647" s="40" t="str">
        <f t="shared" si="1143"/>
        <v/>
      </c>
      <c r="CM647" s="40" t="str">
        <f t="shared" si="1143"/>
        <v/>
      </c>
      <c r="CN647" s="40" t="str">
        <f t="shared" si="1143"/>
        <v/>
      </c>
      <c r="CO647" s="40" t="str">
        <f t="shared" si="1143"/>
        <v/>
      </c>
      <c r="CP647" s="40" t="str">
        <f t="shared" si="1143"/>
        <v/>
      </c>
      <c r="CQ647" s="40" t="str">
        <f t="shared" si="1135"/>
        <v/>
      </c>
      <c r="CR647" s="40" t="str">
        <f t="shared" si="1135"/>
        <v/>
      </c>
      <c r="CS647" s="40" t="str">
        <f t="shared" si="1135"/>
        <v/>
      </c>
      <c r="CT647" s="40" t="str">
        <f t="shared" si="1135"/>
        <v/>
      </c>
      <c r="CU647" s="40" t="str">
        <f t="shared" si="1135"/>
        <v/>
      </c>
      <c r="CV647" s="40" t="str">
        <f t="shared" si="1135"/>
        <v/>
      </c>
      <c r="CW647" s="40" t="str">
        <f t="shared" si="1135"/>
        <v/>
      </c>
      <c r="CX647" s="40" t="str">
        <f t="shared" si="1135"/>
        <v/>
      </c>
      <c r="CY647" s="40" t="str">
        <f t="shared" si="1134"/>
        <v/>
      </c>
      <c r="CZ647" s="40" t="str">
        <f t="shared" si="1134"/>
        <v/>
      </c>
      <c r="DA647" s="40" t="str">
        <f t="shared" si="1134"/>
        <v/>
      </c>
      <c r="DB647" s="40" t="str">
        <f t="shared" si="1134"/>
        <v/>
      </c>
      <c r="DC647" s="40" t="str">
        <f t="shared" si="1134"/>
        <v/>
      </c>
      <c r="DD647" s="40" t="str">
        <f t="shared" si="1134"/>
        <v/>
      </c>
      <c r="DE647" s="40" t="str">
        <f t="shared" si="1134"/>
        <v/>
      </c>
      <c r="DF647" s="40" t="str">
        <f t="shared" si="1134"/>
        <v/>
      </c>
      <c r="DG647" s="40" t="str">
        <f t="shared" si="1142"/>
        <v/>
      </c>
      <c r="DH647" s="40" t="str">
        <f t="shared" si="1142"/>
        <v/>
      </c>
      <c r="DI647" s="40" t="str">
        <f t="shared" si="1142"/>
        <v/>
      </c>
      <c r="DJ647" s="40" t="str">
        <f t="shared" si="1142"/>
        <v/>
      </c>
      <c r="DK647" s="40" t="str">
        <f t="shared" si="1142"/>
        <v/>
      </c>
      <c r="DL647" s="40" t="str">
        <f t="shared" si="1142"/>
        <v/>
      </c>
      <c r="DM647" s="40" t="str">
        <f t="shared" si="1142"/>
        <v/>
      </c>
      <c r="DN647" s="40" t="str">
        <f t="shared" si="1142"/>
        <v/>
      </c>
      <c r="DO647" s="40" t="str">
        <f t="shared" si="1142"/>
        <v/>
      </c>
      <c r="DP647" s="40" t="str">
        <f t="shared" si="1140"/>
        <v/>
      </c>
      <c r="DQ647" s="40" t="str">
        <f t="shared" si="1140"/>
        <v/>
      </c>
      <c r="DR647" s="40" t="str">
        <f t="shared" si="1140"/>
        <v/>
      </c>
      <c r="DS647" s="40" t="str">
        <f t="shared" si="1140"/>
        <v/>
      </c>
      <c r="DT647" s="40" t="str">
        <f t="shared" si="1139"/>
        <v/>
      </c>
      <c r="DU647" s="40" t="str">
        <f t="shared" si="1139"/>
        <v/>
      </c>
      <c r="DV647" s="40" t="str">
        <f t="shared" si="1139"/>
        <v/>
      </c>
      <c r="DW647" s="40" t="str">
        <f t="shared" si="1136"/>
        <v/>
      </c>
      <c r="DX647" s="40" t="str">
        <f t="shared" si="1136"/>
        <v/>
      </c>
      <c r="DY647" s="40" t="str">
        <f t="shared" si="1136"/>
        <v/>
      </c>
      <c r="DZ647" s="40" t="str">
        <f t="shared" si="1136"/>
        <v/>
      </c>
      <c r="EA647" s="40" t="str">
        <f t="shared" si="1136"/>
        <v/>
      </c>
      <c r="EB647" s="40" t="str">
        <f t="shared" si="1136"/>
        <v/>
      </c>
      <c r="EC647" s="40" t="str">
        <f t="shared" si="1136"/>
        <v/>
      </c>
      <c r="ED647" s="40" t="str">
        <f t="shared" si="1136"/>
        <v/>
      </c>
      <c r="EE647" s="40" t="str">
        <f t="shared" si="1136"/>
        <v/>
      </c>
      <c r="EF647" s="40" t="str">
        <f t="shared" si="1136"/>
        <v/>
      </c>
      <c r="EG647" s="40" t="str">
        <f t="shared" si="1138"/>
        <v/>
      </c>
      <c r="EH647" s="40" t="str">
        <f t="shared" si="1138"/>
        <v/>
      </c>
      <c r="EI647" s="40" t="str">
        <f t="shared" si="1138"/>
        <v/>
      </c>
      <c r="EJ647" s="40" t="str">
        <f t="shared" si="1138"/>
        <v/>
      </c>
      <c r="EK647" s="40" t="str">
        <f t="shared" si="1138"/>
        <v/>
      </c>
      <c r="EL647" s="40" t="str">
        <f t="shared" si="1138"/>
        <v/>
      </c>
      <c r="EM647" s="40" t="str">
        <f t="shared" si="1138"/>
        <v/>
      </c>
      <c r="EN647" s="40" t="str">
        <f t="shared" si="1138"/>
        <v/>
      </c>
      <c r="EO647" s="40" t="str">
        <f t="shared" si="1141"/>
        <v/>
      </c>
    </row>
    <row r="648" spans="75:145">
      <c r="BW648" s="40" t="str">
        <f t="shared" si="1126"/>
        <v/>
      </c>
      <c r="BX648" s="40" t="str">
        <f t="shared" si="1145"/>
        <v/>
      </c>
      <c r="BY648" s="40" t="str">
        <f t="shared" si="1145"/>
        <v/>
      </c>
      <c r="BZ648" s="40" t="str">
        <f t="shared" si="1145"/>
        <v/>
      </c>
      <c r="CA648" s="40" t="str">
        <f t="shared" si="1145"/>
        <v/>
      </c>
      <c r="CB648" s="40" t="str">
        <f t="shared" si="1144"/>
        <v/>
      </c>
      <c r="CC648" s="40" t="str">
        <f t="shared" si="1144"/>
        <v/>
      </c>
      <c r="CD648" s="40" t="str">
        <f t="shared" si="1144"/>
        <v/>
      </c>
      <c r="CE648" s="40" t="str">
        <f t="shared" si="1144"/>
        <v/>
      </c>
      <c r="CF648" s="40" t="str">
        <f t="shared" si="1144"/>
        <v/>
      </c>
      <c r="CG648" s="40" t="str">
        <f t="shared" si="1144"/>
        <v/>
      </c>
      <c r="CH648" s="40" t="str">
        <f t="shared" si="1143"/>
        <v/>
      </c>
      <c r="CI648" s="40" t="str">
        <f t="shared" si="1143"/>
        <v/>
      </c>
      <c r="CJ648" s="40" t="str">
        <f t="shared" si="1143"/>
        <v/>
      </c>
      <c r="CK648" s="40" t="str">
        <f t="shared" si="1143"/>
        <v/>
      </c>
      <c r="CL648" s="40" t="str">
        <f t="shared" si="1143"/>
        <v/>
      </c>
      <c r="CM648" s="40" t="str">
        <f t="shared" si="1143"/>
        <v/>
      </c>
      <c r="CN648" s="40" t="str">
        <f t="shared" si="1143"/>
        <v/>
      </c>
      <c r="CO648" s="40" t="str">
        <f t="shared" si="1143"/>
        <v/>
      </c>
      <c r="CP648" s="40" t="str">
        <f t="shared" si="1143"/>
        <v/>
      </c>
      <c r="CQ648" s="40" t="str">
        <f t="shared" si="1135"/>
        <v/>
      </c>
      <c r="CR648" s="40" t="str">
        <f t="shared" si="1135"/>
        <v/>
      </c>
      <c r="CS648" s="40" t="str">
        <f t="shared" si="1135"/>
        <v/>
      </c>
      <c r="CT648" s="40" t="str">
        <f t="shared" si="1135"/>
        <v/>
      </c>
      <c r="CU648" s="40" t="str">
        <f t="shared" si="1135"/>
        <v/>
      </c>
      <c r="CV648" s="40" t="str">
        <f t="shared" si="1135"/>
        <v/>
      </c>
      <c r="CW648" s="40" t="str">
        <f t="shared" si="1135"/>
        <v/>
      </c>
      <c r="CX648" s="40" t="str">
        <f t="shared" ref="CX648:DF664" si="1146">IF(AD648="","","|n|cffffcc00"&amp;CX$2&amp;"：|r"&amp;AD648&amp;CX$1)</f>
        <v/>
      </c>
      <c r="CY648" s="40" t="str">
        <f t="shared" si="1134"/>
        <v/>
      </c>
      <c r="CZ648" s="40" t="str">
        <f t="shared" si="1134"/>
        <v/>
      </c>
      <c r="DA648" s="40" t="str">
        <f t="shared" si="1134"/>
        <v/>
      </c>
      <c r="DB648" s="40" t="str">
        <f t="shared" si="1134"/>
        <v/>
      </c>
      <c r="DC648" s="40" t="str">
        <f t="shared" si="1134"/>
        <v/>
      </c>
      <c r="DD648" s="40" t="str">
        <f t="shared" si="1134"/>
        <v/>
      </c>
      <c r="DE648" s="40" t="str">
        <f t="shared" si="1134"/>
        <v/>
      </c>
      <c r="DF648" s="40" t="str">
        <f t="shared" si="1134"/>
        <v/>
      </c>
      <c r="DG648" s="40" t="str">
        <f t="shared" si="1142"/>
        <v/>
      </c>
      <c r="DH648" s="40" t="str">
        <f t="shared" si="1142"/>
        <v/>
      </c>
      <c r="DI648" s="40" t="str">
        <f t="shared" si="1142"/>
        <v/>
      </c>
      <c r="DJ648" s="40" t="str">
        <f t="shared" si="1142"/>
        <v/>
      </c>
      <c r="DK648" s="40" t="str">
        <f t="shared" si="1142"/>
        <v/>
      </c>
      <c r="DL648" s="40" t="str">
        <f t="shared" si="1142"/>
        <v/>
      </c>
      <c r="DM648" s="40" t="str">
        <f t="shared" si="1142"/>
        <v/>
      </c>
      <c r="DN648" s="40" t="str">
        <f t="shared" si="1142"/>
        <v/>
      </c>
      <c r="DO648" s="40" t="str">
        <f t="shared" si="1142"/>
        <v/>
      </c>
      <c r="DP648" s="40" t="str">
        <f t="shared" si="1140"/>
        <v/>
      </c>
      <c r="DQ648" s="40" t="str">
        <f t="shared" si="1140"/>
        <v/>
      </c>
      <c r="DR648" s="40" t="str">
        <f t="shared" si="1140"/>
        <v/>
      </c>
      <c r="DS648" s="40" t="str">
        <f t="shared" si="1140"/>
        <v/>
      </c>
      <c r="DT648" s="40" t="str">
        <f t="shared" si="1139"/>
        <v/>
      </c>
      <c r="DU648" s="40" t="str">
        <f t="shared" si="1139"/>
        <v/>
      </c>
      <c r="DV648" s="40" t="str">
        <f t="shared" si="1139"/>
        <v/>
      </c>
      <c r="DW648" s="40" t="str">
        <f t="shared" si="1136"/>
        <v/>
      </c>
      <c r="DX648" s="40" t="str">
        <f t="shared" si="1136"/>
        <v/>
      </c>
      <c r="DY648" s="40" t="str">
        <f t="shared" si="1136"/>
        <v/>
      </c>
      <c r="DZ648" s="40" t="str">
        <f t="shared" si="1136"/>
        <v/>
      </c>
      <c r="EA648" s="40" t="str">
        <f t="shared" si="1136"/>
        <v/>
      </c>
      <c r="EB648" s="40" t="str">
        <f t="shared" ref="EB648:EG663" si="1147">IF(BH648="","","|n|cffffcc00"&amp;EB$2&amp;"：|r"&amp;BH648&amp;EB$1)</f>
        <v/>
      </c>
      <c r="EC648" s="40" t="str">
        <f t="shared" si="1147"/>
        <v/>
      </c>
      <c r="ED648" s="40" t="str">
        <f t="shared" si="1147"/>
        <v/>
      </c>
      <c r="EE648" s="40" t="str">
        <f t="shared" si="1147"/>
        <v/>
      </c>
      <c r="EF648" s="40" t="str">
        <f t="shared" si="1147"/>
        <v/>
      </c>
      <c r="EG648" s="40" t="str">
        <f t="shared" si="1138"/>
        <v/>
      </c>
      <c r="EH648" s="40" t="str">
        <f t="shared" si="1138"/>
        <v/>
      </c>
      <c r="EI648" s="40" t="str">
        <f t="shared" si="1138"/>
        <v/>
      </c>
      <c r="EJ648" s="40" t="str">
        <f t="shared" si="1138"/>
        <v/>
      </c>
      <c r="EK648" s="40" t="str">
        <f t="shared" si="1138"/>
        <v/>
      </c>
      <c r="EL648" s="40" t="str">
        <f t="shared" si="1138"/>
        <v/>
      </c>
      <c r="EM648" s="40" t="str">
        <f t="shared" si="1138"/>
        <v/>
      </c>
      <c r="EN648" s="40" t="str">
        <f t="shared" si="1138"/>
        <v/>
      </c>
      <c r="EO648" s="40" t="str">
        <f t="shared" si="1141"/>
        <v/>
      </c>
    </row>
    <row r="649" spans="75:145">
      <c r="BW649" s="40" t="str">
        <f t="shared" si="1126"/>
        <v/>
      </c>
      <c r="BX649" s="40" t="str">
        <f t="shared" si="1145"/>
        <v/>
      </c>
      <c r="BY649" s="40" t="str">
        <f t="shared" si="1145"/>
        <v/>
      </c>
      <c r="BZ649" s="40" t="str">
        <f t="shared" si="1145"/>
        <v/>
      </c>
      <c r="CA649" s="40" t="str">
        <f t="shared" si="1145"/>
        <v/>
      </c>
      <c r="CB649" s="40" t="str">
        <f t="shared" si="1144"/>
        <v/>
      </c>
      <c r="CC649" s="40" t="str">
        <f t="shared" si="1144"/>
        <v/>
      </c>
      <c r="CD649" s="40" t="str">
        <f t="shared" si="1144"/>
        <v/>
      </c>
      <c r="CE649" s="40" t="str">
        <f t="shared" si="1144"/>
        <v/>
      </c>
      <c r="CF649" s="40" t="str">
        <f t="shared" si="1144"/>
        <v/>
      </c>
      <c r="CG649" s="40" t="str">
        <f t="shared" si="1144"/>
        <v/>
      </c>
      <c r="CH649" s="40" t="str">
        <f t="shared" si="1143"/>
        <v/>
      </c>
      <c r="CI649" s="40" t="str">
        <f t="shared" si="1143"/>
        <v/>
      </c>
      <c r="CJ649" s="40" t="str">
        <f t="shared" si="1143"/>
        <v/>
      </c>
      <c r="CK649" s="40" t="str">
        <f t="shared" si="1143"/>
        <v/>
      </c>
      <c r="CL649" s="40" t="str">
        <f t="shared" si="1143"/>
        <v/>
      </c>
      <c r="CM649" s="40" t="str">
        <f t="shared" si="1143"/>
        <v/>
      </c>
      <c r="CN649" s="40" t="str">
        <f t="shared" si="1143"/>
        <v/>
      </c>
      <c r="CO649" s="40" t="str">
        <f t="shared" si="1143"/>
        <v/>
      </c>
      <c r="CP649" s="40" t="str">
        <f t="shared" si="1143"/>
        <v/>
      </c>
      <c r="CQ649" s="40" t="str">
        <f t="shared" si="1143"/>
        <v/>
      </c>
      <c r="CR649" s="40" t="str">
        <f t="shared" si="1143"/>
        <v/>
      </c>
      <c r="CS649" s="40" t="str">
        <f t="shared" si="1143"/>
        <v/>
      </c>
      <c r="CT649" s="40" t="str">
        <f t="shared" si="1143"/>
        <v/>
      </c>
      <c r="CU649" s="40" t="str">
        <f t="shared" si="1143"/>
        <v/>
      </c>
      <c r="CV649" s="40" t="str">
        <f t="shared" si="1143"/>
        <v/>
      </c>
      <c r="CW649" s="40" t="str">
        <f t="shared" si="1143"/>
        <v/>
      </c>
      <c r="CX649" s="40" t="str">
        <f t="shared" si="1146"/>
        <v/>
      </c>
      <c r="CY649" s="40" t="str">
        <f t="shared" si="1134"/>
        <v/>
      </c>
      <c r="CZ649" s="40" t="str">
        <f t="shared" si="1134"/>
        <v/>
      </c>
      <c r="DA649" s="40" t="str">
        <f t="shared" si="1134"/>
        <v/>
      </c>
      <c r="DB649" s="40" t="str">
        <f t="shared" si="1134"/>
        <v/>
      </c>
      <c r="DC649" s="40" t="str">
        <f t="shared" si="1134"/>
        <v/>
      </c>
      <c r="DD649" s="40" t="str">
        <f t="shared" si="1134"/>
        <v/>
      </c>
      <c r="DE649" s="40" t="str">
        <f t="shared" si="1134"/>
        <v/>
      </c>
      <c r="DF649" s="40" t="str">
        <f t="shared" si="1134"/>
        <v/>
      </c>
      <c r="DG649" s="40" t="str">
        <f t="shared" si="1142"/>
        <v/>
      </c>
      <c r="DH649" s="40" t="str">
        <f t="shared" si="1142"/>
        <v/>
      </c>
      <c r="DI649" s="40" t="str">
        <f t="shared" si="1142"/>
        <v/>
      </c>
      <c r="DJ649" s="40" t="str">
        <f t="shared" si="1142"/>
        <v/>
      </c>
      <c r="DK649" s="40" t="str">
        <f t="shared" si="1142"/>
        <v/>
      </c>
      <c r="DL649" s="40" t="str">
        <f t="shared" si="1142"/>
        <v/>
      </c>
      <c r="DM649" s="40" t="str">
        <f t="shared" si="1142"/>
        <v/>
      </c>
      <c r="DN649" s="40" t="str">
        <f t="shared" si="1142"/>
        <v/>
      </c>
      <c r="DO649" s="40" t="str">
        <f t="shared" si="1142"/>
        <v/>
      </c>
      <c r="DP649" s="40" t="str">
        <f t="shared" si="1140"/>
        <v/>
      </c>
      <c r="DQ649" s="40" t="str">
        <f t="shared" si="1140"/>
        <v/>
      </c>
      <c r="DR649" s="40" t="str">
        <f t="shared" si="1140"/>
        <v/>
      </c>
      <c r="DS649" s="40" t="str">
        <f t="shared" si="1140"/>
        <v/>
      </c>
      <c r="DT649" s="40" t="str">
        <f t="shared" si="1139"/>
        <v/>
      </c>
      <c r="DU649" s="40" t="str">
        <f t="shared" si="1139"/>
        <v/>
      </c>
      <c r="DV649" s="40" t="str">
        <f t="shared" si="1139"/>
        <v/>
      </c>
      <c r="DW649" s="40" t="str">
        <f t="shared" si="1139"/>
        <v/>
      </c>
      <c r="DX649" s="40" t="str">
        <f t="shared" si="1139"/>
        <v/>
      </c>
      <c r="DY649" s="40" t="str">
        <f t="shared" si="1139"/>
        <v/>
      </c>
      <c r="DZ649" s="40" t="str">
        <f t="shared" si="1139"/>
        <v/>
      </c>
      <c r="EA649" s="40" t="str">
        <f t="shared" si="1139"/>
        <v/>
      </c>
      <c r="EB649" s="40" t="str">
        <f t="shared" si="1147"/>
        <v/>
      </c>
      <c r="EC649" s="40" t="str">
        <f t="shared" si="1147"/>
        <v/>
      </c>
      <c r="ED649" s="40" t="str">
        <f t="shared" si="1147"/>
        <v/>
      </c>
      <c r="EE649" s="40" t="str">
        <f t="shared" si="1147"/>
        <v/>
      </c>
      <c r="EF649" s="40" t="str">
        <f t="shared" si="1147"/>
        <v/>
      </c>
      <c r="EG649" s="40" t="str">
        <f t="shared" si="1138"/>
        <v/>
      </c>
      <c r="EH649" s="40" t="str">
        <f t="shared" si="1138"/>
        <v/>
      </c>
      <c r="EI649" s="40" t="str">
        <f t="shared" si="1138"/>
        <v/>
      </c>
      <c r="EJ649" s="40" t="str">
        <f t="shared" si="1138"/>
        <v/>
      </c>
      <c r="EK649" s="40" t="str">
        <f t="shared" si="1138"/>
        <v/>
      </c>
      <c r="EL649" s="40" t="str">
        <f t="shared" si="1138"/>
        <v/>
      </c>
      <c r="EM649" s="40" t="str">
        <f t="shared" si="1138"/>
        <v/>
      </c>
      <c r="EN649" s="40" t="str">
        <f t="shared" si="1138"/>
        <v/>
      </c>
      <c r="EO649" s="40" t="str">
        <f t="shared" si="1141"/>
        <v/>
      </c>
    </row>
    <row r="650" spans="75:145">
      <c r="BW650" s="40" t="str">
        <f t="shared" si="1126"/>
        <v/>
      </c>
      <c r="BX650" s="40" t="str">
        <f t="shared" si="1145"/>
        <v/>
      </c>
      <c r="BY650" s="40" t="str">
        <f t="shared" si="1145"/>
        <v/>
      </c>
      <c r="BZ650" s="40" t="str">
        <f t="shared" si="1145"/>
        <v/>
      </c>
      <c r="CA650" s="40" t="str">
        <f t="shared" si="1145"/>
        <v/>
      </c>
      <c r="CB650" s="40" t="str">
        <f t="shared" si="1144"/>
        <v/>
      </c>
      <c r="CC650" s="40" t="str">
        <f t="shared" si="1144"/>
        <v/>
      </c>
      <c r="CD650" s="40" t="str">
        <f t="shared" si="1144"/>
        <v/>
      </c>
      <c r="CE650" s="40" t="str">
        <f t="shared" si="1144"/>
        <v/>
      </c>
      <c r="CF650" s="40" t="str">
        <f t="shared" si="1144"/>
        <v/>
      </c>
      <c r="CG650" s="40" t="str">
        <f t="shared" si="1144"/>
        <v/>
      </c>
      <c r="CH650" s="40" t="str">
        <f t="shared" si="1143"/>
        <v/>
      </c>
      <c r="CI650" s="40" t="str">
        <f t="shared" si="1143"/>
        <v/>
      </c>
      <c r="CJ650" s="40" t="str">
        <f t="shared" si="1143"/>
        <v/>
      </c>
      <c r="CK650" s="40" t="str">
        <f t="shared" si="1143"/>
        <v/>
      </c>
      <c r="CL650" s="40" t="str">
        <f t="shared" si="1143"/>
        <v/>
      </c>
      <c r="CM650" s="40" t="str">
        <f t="shared" si="1143"/>
        <v/>
      </c>
      <c r="CN650" s="40" t="str">
        <f t="shared" si="1143"/>
        <v/>
      </c>
      <c r="CO650" s="40" t="str">
        <f t="shared" si="1143"/>
        <v/>
      </c>
      <c r="CP650" s="40" t="str">
        <f t="shared" si="1143"/>
        <v/>
      </c>
      <c r="CQ650" s="40" t="str">
        <f t="shared" si="1143"/>
        <v/>
      </c>
      <c r="CR650" s="40" t="str">
        <f t="shared" si="1143"/>
        <v/>
      </c>
      <c r="CS650" s="40" t="str">
        <f t="shared" si="1143"/>
        <v/>
      </c>
      <c r="CT650" s="40" t="str">
        <f t="shared" si="1143"/>
        <v/>
      </c>
      <c r="CU650" s="40" t="str">
        <f t="shared" si="1143"/>
        <v/>
      </c>
      <c r="CV650" s="40" t="str">
        <f t="shared" si="1143"/>
        <v/>
      </c>
      <c r="CW650" s="40" t="str">
        <f t="shared" si="1143"/>
        <v/>
      </c>
      <c r="CX650" s="40" t="str">
        <f t="shared" si="1146"/>
        <v/>
      </c>
      <c r="CY650" s="40" t="str">
        <f t="shared" si="1134"/>
        <v/>
      </c>
      <c r="CZ650" s="40" t="str">
        <f t="shared" si="1134"/>
        <v/>
      </c>
      <c r="DA650" s="40" t="str">
        <f t="shared" si="1134"/>
        <v/>
      </c>
      <c r="DB650" s="40" t="str">
        <f t="shared" si="1134"/>
        <v/>
      </c>
      <c r="DC650" s="40" t="str">
        <f t="shared" si="1134"/>
        <v/>
      </c>
      <c r="DD650" s="40" t="str">
        <f t="shared" si="1134"/>
        <v/>
      </c>
      <c r="DE650" s="40" t="str">
        <f t="shared" si="1134"/>
        <v/>
      </c>
      <c r="DF650" s="40" t="str">
        <f t="shared" si="1134"/>
        <v/>
      </c>
      <c r="DG650" s="40" t="str">
        <f t="shared" si="1142"/>
        <v/>
      </c>
      <c r="DH650" s="40" t="str">
        <f t="shared" si="1142"/>
        <v/>
      </c>
      <c r="DI650" s="40" t="str">
        <f t="shared" si="1142"/>
        <v/>
      </c>
      <c r="DJ650" s="40" t="str">
        <f t="shared" si="1142"/>
        <v/>
      </c>
      <c r="DK650" s="40" t="str">
        <f t="shared" si="1142"/>
        <v/>
      </c>
      <c r="DL650" s="40" t="str">
        <f t="shared" si="1142"/>
        <v/>
      </c>
      <c r="DM650" s="40" t="str">
        <f t="shared" si="1142"/>
        <v/>
      </c>
      <c r="DN650" s="40" t="str">
        <f t="shared" si="1142"/>
        <v/>
      </c>
      <c r="DO650" s="40" t="str">
        <f t="shared" si="1142"/>
        <v/>
      </c>
      <c r="DP650" s="40" t="str">
        <f t="shared" si="1140"/>
        <v/>
      </c>
      <c r="DQ650" s="40" t="str">
        <f t="shared" si="1140"/>
        <v/>
      </c>
      <c r="DR650" s="40" t="str">
        <f t="shared" si="1140"/>
        <v/>
      </c>
      <c r="DS650" s="40" t="str">
        <f t="shared" si="1140"/>
        <v/>
      </c>
      <c r="DT650" s="40" t="str">
        <f t="shared" si="1139"/>
        <v/>
      </c>
      <c r="DU650" s="40" t="str">
        <f t="shared" si="1139"/>
        <v/>
      </c>
      <c r="DV650" s="40" t="str">
        <f t="shared" si="1139"/>
        <v/>
      </c>
      <c r="DW650" s="40" t="str">
        <f t="shared" si="1139"/>
        <v/>
      </c>
      <c r="DX650" s="40" t="str">
        <f t="shared" si="1139"/>
        <v/>
      </c>
      <c r="DY650" s="40" t="str">
        <f t="shared" si="1139"/>
        <v/>
      </c>
      <c r="DZ650" s="40" t="str">
        <f t="shared" si="1139"/>
        <v/>
      </c>
      <c r="EA650" s="40" t="str">
        <f t="shared" si="1139"/>
        <v/>
      </c>
      <c r="EB650" s="40" t="str">
        <f t="shared" si="1147"/>
        <v/>
      </c>
      <c r="EC650" s="40" t="str">
        <f t="shared" si="1147"/>
        <v/>
      </c>
      <c r="ED650" s="40" t="str">
        <f t="shared" si="1147"/>
        <v/>
      </c>
      <c r="EE650" s="40" t="str">
        <f t="shared" si="1147"/>
        <v/>
      </c>
      <c r="EF650" s="40" t="str">
        <f t="shared" si="1147"/>
        <v/>
      </c>
      <c r="EG650" s="40" t="str">
        <f t="shared" si="1138"/>
        <v/>
      </c>
      <c r="EH650" s="40" t="str">
        <f t="shared" si="1138"/>
        <v/>
      </c>
      <c r="EI650" s="40" t="str">
        <f t="shared" si="1138"/>
        <v/>
      </c>
      <c r="EJ650" s="40" t="str">
        <f t="shared" si="1138"/>
        <v/>
      </c>
      <c r="EK650" s="40" t="str">
        <f t="shared" si="1138"/>
        <v/>
      </c>
      <c r="EL650" s="40" t="str">
        <f t="shared" si="1138"/>
        <v/>
      </c>
      <c r="EM650" s="40" t="str">
        <f t="shared" si="1138"/>
        <v/>
      </c>
      <c r="EN650" s="40" t="str">
        <f t="shared" si="1138"/>
        <v/>
      </c>
      <c r="EO650" s="40" t="str">
        <f t="shared" si="1141"/>
        <v/>
      </c>
    </row>
    <row r="651" spans="75:145">
      <c r="BW651" s="40" t="str">
        <f t="shared" ref="BW651:BW714" si="1148">CONCATENATE(BX651,BY651,BZ651,CA651,CB651,CC651,CD651,CE651,CF651,CG651,CH651,CI651,CJ651,CK651,CL651,CM651,CN651,CO651,CP651,CQ651,CR651,CS651,CT651,CU651,CV651,CW651,CX651,CY651,CZ651,DA651,DB651,DC651,DD651,DE651,DF651,DG651,DH651,DI651,DJ651,DK651,DL651,DM651,DN651,DO651,DP651,DQ651,DR651,DS651,DT651,DU651,DV651,DW651,DX651,DY651,DZ651,EA651,EB651,EC651,ED651,EE651,EF651,EG651,EH651,EI651,EJ651,EK651,EL651,EM651,EN651,EO651)</f>
        <v/>
      </c>
      <c r="BX651" s="40" t="str">
        <f t="shared" si="1145"/>
        <v/>
      </c>
      <c r="BY651" s="40" t="str">
        <f t="shared" si="1145"/>
        <v/>
      </c>
      <c r="BZ651" s="40" t="str">
        <f t="shared" si="1145"/>
        <v/>
      </c>
      <c r="CA651" s="40" t="str">
        <f t="shared" si="1145"/>
        <v/>
      </c>
      <c r="CB651" s="40" t="str">
        <f t="shared" si="1144"/>
        <v/>
      </c>
      <c r="CC651" s="40" t="str">
        <f t="shared" si="1144"/>
        <v/>
      </c>
      <c r="CD651" s="40" t="str">
        <f t="shared" si="1144"/>
        <v/>
      </c>
      <c r="CE651" s="40" t="str">
        <f t="shared" si="1144"/>
        <v/>
      </c>
      <c r="CF651" s="40" t="str">
        <f t="shared" si="1144"/>
        <v/>
      </c>
      <c r="CG651" s="40" t="str">
        <f t="shared" si="1144"/>
        <v/>
      </c>
      <c r="CH651" s="40" t="str">
        <f t="shared" si="1143"/>
        <v/>
      </c>
      <c r="CI651" s="40" t="str">
        <f t="shared" si="1143"/>
        <v/>
      </c>
      <c r="CJ651" s="40" t="str">
        <f t="shared" si="1143"/>
        <v/>
      </c>
      <c r="CK651" s="40" t="str">
        <f t="shared" si="1143"/>
        <v/>
      </c>
      <c r="CL651" s="40" t="str">
        <f t="shared" si="1143"/>
        <v/>
      </c>
      <c r="CM651" s="40" t="str">
        <f t="shared" si="1143"/>
        <v/>
      </c>
      <c r="CN651" s="40" t="str">
        <f t="shared" si="1143"/>
        <v/>
      </c>
      <c r="CO651" s="40" t="str">
        <f t="shared" si="1143"/>
        <v/>
      </c>
      <c r="CP651" s="40" t="str">
        <f t="shared" si="1143"/>
        <v/>
      </c>
      <c r="CQ651" s="40" t="str">
        <f t="shared" si="1143"/>
        <v/>
      </c>
      <c r="CR651" s="40" t="str">
        <f t="shared" si="1143"/>
        <v/>
      </c>
      <c r="CS651" s="40" t="str">
        <f t="shared" si="1143"/>
        <v/>
      </c>
      <c r="CT651" s="40" t="str">
        <f t="shared" si="1143"/>
        <v/>
      </c>
      <c r="CU651" s="40" t="str">
        <f t="shared" si="1143"/>
        <v/>
      </c>
      <c r="CV651" s="40" t="str">
        <f t="shared" si="1143"/>
        <v/>
      </c>
      <c r="CW651" s="40" t="str">
        <f t="shared" si="1143"/>
        <v/>
      </c>
      <c r="CX651" s="40" t="str">
        <f t="shared" si="1146"/>
        <v/>
      </c>
      <c r="CY651" s="40" t="str">
        <f t="shared" si="1134"/>
        <v/>
      </c>
      <c r="CZ651" s="40" t="str">
        <f t="shared" si="1134"/>
        <v/>
      </c>
      <c r="DA651" s="40" t="str">
        <f t="shared" si="1134"/>
        <v/>
      </c>
      <c r="DB651" s="40" t="str">
        <f t="shared" si="1134"/>
        <v/>
      </c>
      <c r="DC651" s="40" t="str">
        <f t="shared" si="1134"/>
        <v/>
      </c>
      <c r="DD651" s="40" t="str">
        <f t="shared" si="1134"/>
        <v/>
      </c>
      <c r="DE651" s="40" t="str">
        <f t="shared" si="1134"/>
        <v/>
      </c>
      <c r="DF651" s="40" t="str">
        <f t="shared" si="1134"/>
        <v/>
      </c>
      <c r="DG651" s="40" t="str">
        <f t="shared" si="1142"/>
        <v/>
      </c>
      <c r="DH651" s="40" t="str">
        <f t="shared" si="1142"/>
        <v/>
      </c>
      <c r="DI651" s="40" t="str">
        <f t="shared" si="1142"/>
        <v/>
      </c>
      <c r="DJ651" s="40" t="str">
        <f t="shared" si="1142"/>
        <v/>
      </c>
      <c r="DK651" s="40" t="str">
        <f t="shared" si="1142"/>
        <v/>
      </c>
      <c r="DL651" s="40" t="str">
        <f t="shared" si="1142"/>
        <v/>
      </c>
      <c r="DM651" s="40" t="str">
        <f t="shared" si="1142"/>
        <v/>
      </c>
      <c r="DN651" s="40" t="str">
        <f t="shared" si="1142"/>
        <v/>
      </c>
      <c r="DO651" s="40" t="str">
        <f t="shared" si="1142"/>
        <v/>
      </c>
      <c r="DP651" s="40" t="str">
        <f t="shared" si="1140"/>
        <v/>
      </c>
      <c r="DQ651" s="40" t="str">
        <f t="shared" si="1140"/>
        <v/>
      </c>
      <c r="DR651" s="40" t="str">
        <f t="shared" si="1140"/>
        <v/>
      </c>
      <c r="DS651" s="40" t="str">
        <f t="shared" si="1140"/>
        <v/>
      </c>
      <c r="DT651" s="40" t="str">
        <f t="shared" si="1139"/>
        <v/>
      </c>
      <c r="DU651" s="40" t="str">
        <f t="shared" si="1139"/>
        <v/>
      </c>
      <c r="DV651" s="40" t="str">
        <f t="shared" si="1139"/>
        <v/>
      </c>
      <c r="DW651" s="40" t="str">
        <f t="shared" si="1139"/>
        <v/>
      </c>
      <c r="DX651" s="40" t="str">
        <f t="shared" si="1139"/>
        <v/>
      </c>
      <c r="DY651" s="40" t="str">
        <f t="shared" si="1139"/>
        <v/>
      </c>
      <c r="DZ651" s="40" t="str">
        <f t="shared" si="1139"/>
        <v/>
      </c>
      <c r="EA651" s="40" t="str">
        <f t="shared" si="1139"/>
        <v/>
      </c>
      <c r="EB651" s="40" t="str">
        <f t="shared" si="1147"/>
        <v/>
      </c>
      <c r="EC651" s="40" t="str">
        <f t="shared" si="1147"/>
        <v/>
      </c>
      <c r="ED651" s="40" t="str">
        <f t="shared" si="1147"/>
        <v/>
      </c>
      <c r="EE651" s="40" t="str">
        <f t="shared" si="1147"/>
        <v/>
      </c>
      <c r="EF651" s="40" t="str">
        <f t="shared" si="1147"/>
        <v/>
      </c>
      <c r="EG651" s="40" t="str">
        <f t="shared" si="1138"/>
        <v/>
      </c>
      <c r="EH651" s="40" t="str">
        <f t="shared" si="1138"/>
        <v/>
      </c>
      <c r="EI651" s="40" t="str">
        <f t="shared" si="1138"/>
        <v/>
      </c>
      <c r="EJ651" s="40" t="str">
        <f t="shared" si="1138"/>
        <v/>
      </c>
      <c r="EK651" s="40" t="str">
        <f t="shared" si="1138"/>
        <v/>
      </c>
      <c r="EL651" s="40" t="str">
        <f t="shared" si="1138"/>
        <v/>
      </c>
      <c r="EM651" s="40" t="str">
        <f t="shared" si="1138"/>
        <v/>
      </c>
      <c r="EN651" s="40" t="str">
        <f t="shared" si="1138"/>
        <v/>
      </c>
      <c r="EO651" s="40" t="str">
        <f t="shared" si="1141"/>
        <v/>
      </c>
    </row>
    <row r="652" spans="75:145">
      <c r="BW652" s="40" t="str">
        <f t="shared" si="1148"/>
        <v/>
      </c>
      <c r="BX652" s="40" t="str">
        <f t="shared" si="1145"/>
        <v/>
      </c>
      <c r="BY652" s="40" t="str">
        <f t="shared" si="1145"/>
        <v/>
      </c>
      <c r="BZ652" s="40" t="str">
        <f t="shared" si="1145"/>
        <v/>
      </c>
      <c r="CA652" s="40" t="str">
        <f t="shared" si="1145"/>
        <v/>
      </c>
      <c r="CB652" s="40" t="str">
        <f t="shared" si="1144"/>
        <v/>
      </c>
      <c r="CC652" s="40" t="str">
        <f t="shared" si="1144"/>
        <v/>
      </c>
      <c r="CD652" s="40" t="str">
        <f t="shared" si="1144"/>
        <v/>
      </c>
      <c r="CE652" s="40" t="str">
        <f t="shared" si="1144"/>
        <v/>
      </c>
      <c r="CF652" s="40" t="str">
        <f t="shared" si="1144"/>
        <v/>
      </c>
      <c r="CG652" s="40" t="str">
        <f t="shared" si="1144"/>
        <v/>
      </c>
      <c r="CH652" s="40" t="str">
        <f t="shared" si="1143"/>
        <v/>
      </c>
      <c r="CI652" s="40" t="str">
        <f t="shared" si="1143"/>
        <v/>
      </c>
      <c r="CJ652" s="40" t="str">
        <f t="shared" si="1143"/>
        <v/>
      </c>
      <c r="CK652" s="40" t="str">
        <f t="shared" si="1143"/>
        <v/>
      </c>
      <c r="CL652" s="40" t="str">
        <f t="shared" si="1143"/>
        <v/>
      </c>
      <c r="CM652" s="40" t="str">
        <f t="shared" si="1143"/>
        <v/>
      </c>
      <c r="CN652" s="40" t="str">
        <f t="shared" si="1143"/>
        <v/>
      </c>
      <c r="CO652" s="40" t="str">
        <f t="shared" si="1143"/>
        <v/>
      </c>
      <c r="CP652" s="40" t="str">
        <f t="shared" si="1143"/>
        <v/>
      </c>
      <c r="CQ652" s="40" t="str">
        <f t="shared" si="1143"/>
        <v/>
      </c>
      <c r="CR652" s="40" t="str">
        <f t="shared" si="1143"/>
        <v/>
      </c>
      <c r="CS652" s="40" t="str">
        <f t="shared" si="1143"/>
        <v/>
      </c>
      <c r="CT652" s="40" t="str">
        <f t="shared" si="1143"/>
        <v/>
      </c>
      <c r="CU652" s="40" t="str">
        <f t="shared" si="1143"/>
        <v/>
      </c>
      <c r="CV652" s="40" t="str">
        <f t="shared" si="1143"/>
        <v/>
      </c>
      <c r="CW652" s="40" t="str">
        <f t="shared" si="1143"/>
        <v/>
      </c>
      <c r="CX652" s="40" t="str">
        <f t="shared" si="1146"/>
        <v/>
      </c>
      <c r="CY652" s="40" t="str">
        <f t="shared" si="1134"/>
        <v/>
      </c>
      <c r="CZ652" s="40" t="str">
        <f t="shared" si="1134"/>
        <v/>
      </c>
      <c r="DA652" s="40" t="str">
        <f t="shared" si="1134"/>
        <v/>
      </c>
      <c r="DB652" s="40" t="str">
        <f t="shared" si="1134"/>
        <v/>
      </c>
      <c r="DC652" s="40" t="str">
        <f t="shared" si="1134"/>
        <v/>
      </c>
      <c r="DD652" s="40" t="str">
        <f t="shared" si="1134"/>
        <v/>
      </c>
      <c r="DE652" s="40" t="str">
        <f t="shared" si="1134"/>
        <v/>
      </c>
      <c r="DF652" s="40" t="str">
        <f t="shared" si="1134"/>
        <v/>
      </c>
      <c r="DG652" s="40" t="str">
        <f t="shared" si="1142"/>
        <v/>
      </c>
      <c r="DH652" s="40" t="str">
        <f t="shared" si="1142"/>
        <v/>
      </c>
      <c r="DI652" s="40" t="str">
        <f t="shared" si="1142"/>
        <v/>
      </c>
      <c r="DJ652" s="40" t="str">
        <f t="shared" si="1142"/>
        <v/>
      </c>
      <c r="DK652" s="40" t="str">
        <f t="shared" si="1142"/>
        <v/>
      </c>
      <c r="DL652" s="40" t="str">
        <f t="shared" si="1142"/>
        <v/>
      </c>
      <c r="DM652" s="40" t="str">
        <f t="shared" si="1142"/>
        <v/>
      </c>
      <c r="DN652" s="40" t="str">
        <f t="shared" si="1142"/>
        <v/>
      </c>
      <c r="DO652" s="40" t="str">
        <f t="shared" si="1142"/>
        <v/>
      </c>
      <c r="DP652" s="40" t="str">
        <f t="shared" si="1140"/>
        <v/>
      </c>
      <c r="DQ652" s="40" t="str">
        <f t="shared" si="1140"/>
        <v/>
      </c>
      <c r="DR652" s="40" t="str">
        <f t="shared" si="1140"/>
        <v/>
      </c>
      <c r="DS652" s="40" t="str">
        <f t="shared" si="1140"/>
        <v/>
      </c>
      <c r="DT652" s="40" t="str">
        <f t="shared" si="1139"/>
        <v/>
      </c>
      <c r="DU652" s="40" t="str">
        <f t="shared" si="1139"/>
        <v/>
      </c>
      <c r="DV652" s="40" t="str">
        <f t="shared" si="1139"/>
        <v/>
      </c>
      <c r="DW652" s="40" t="str">
        <f t="shared" si="1139"/>
        <v/>
      </c>
      <c r="DX652" s="40" t="str">
        <f t="shared" si="1139"/>
        <v/>
      </c>
      <c r="DY652" s="40" t="str">
        <f t="shared" si="1139"/>
        <v/>
      </c>
      <c r="DZ652" s="40" t="str">
        <f t="shared" si="1139"/>
        <v/>
      </c>
      <c r="EA652" s="40" t="str">
        <f t="shared" si="1139"/>
        <v/>
      </c>
      <c r="EB652" s="40" t="str">
        <f t="shared" si="1147"/>
        <v/>
      </c>
      <c r="EC652" s="40" t="str">
        <f t="shared" si="1147"/>
        <v/>
      </c>
      <c r="ED652" s="40" t="str">
        <f t="shared" si="1147"/>
        <v/>
      </c>
      <c r="EE652" s="40" t="str">
        <f t="shared" si="1147"/>
        <v/>
      </c>
      <c r="EF652" s="40" t="str">
        <f t="shared" si="1147"/>
        <v/>
      </c>
      <c r="EG652" s="40" t="str">
        <f t="shared" si="1138"/>
        <v/>
      </c>
      <c r="EH652" s="40" t="str">
        <f t="shared" si="1138"/>
        <v/>
      </c>
      <c r="EI652" s="40" t="str">
        <f t="shared" si="1138"/>
        <v/>
      </c>
      <c r="EJ652" s="40" t="str">
        <f t="shared" si="1138"/>
        <v/>
      </c>
      <c r="EK652" s="40" t="str">
        <f t="shared" si="1138"/>
        <v/>
      </c>
      <c r="EL652" s="40" t="str">
        <f t="shared" si="1138"/>
        <v/>
      </c>
      <c r="EM652" s="40" t="str">
        <f t="shared" si="1138"/>
        <v/>
      </c>
      <c r="EN652" s="40" t="str">
        <f t="shared" si="1138"/>
        <v/>
      </c>
      <c r="EO652" s="40" t="str">
        <f t="shared" si="1141"/>
        <v/>
      </c>
    </row>
    <row r="653" spans="75:145">
      <c r="BW653" s="40" t="str">
        <f t="shared" si="1148"/>
        <v/>
      </c>
      <c r="BX653" s="40" t="str">
        <f t="shared" si="1145"/>
        <v/>
      </c>
      <c r="BY653" s="40" t="str">
        <f t="shared" si="1145"/>
        <v/>
      </c>
      <c r="BZ653" s="40" t="str">
        <f t="shared" si="1145"/>
        <v/>
      </c>
      <c r="CA653" s="40" t="str">
        <f t="shared" si="1145"/>
        <v/>
      </c>
      <c r="CB653" s="40" t="str">
        <f t="shared" si="1144"/>
        <v/>
      </c>
      <c r="CC653" s="40" t="str">
        <f t="shared" si="1144"/>
        <v/>
      </c>
      <c r="CD653" s="40" t="str">
        <f t="shared" si="1144"/>
        <v/>
      </c>
      <c r="CE653" s="40" t="str">
        <f t="shared" si="1144"/>
        <v/>
      </c>
      <c r="CF653" s="40" t="str">
        <f t="shared" si="1144"/>
        <v/>
      </c>
      <c r="CG653" s="40" t="str">
        <f t="shared" si="1144"/>
        <v/>
      </c>
      <c r="CH653" s="40" t="str">
        <f t="shared" si="1143"/>
        <v/>
      </c>
      <c r="CI653" s="40" t="str">
        <f t="shared" si="1143"/>
        <v/>
      </c>
      <c r="CJ653" s="40" t="str">
        <f t="shared" si="1143"/>
        <v/>
      </c>
      <c r="CK653" s="40" t="str">
        <f t="shared" si="1143"/>
        <v/>
      </c>
      <c r="CL653" s="40" t="str">
        <f t="shared" si="1143"/>
        <v/>
      </c>
      <c r="CM653" s="40" t="str">
        <f t="shared" si="1143"/>
        <v/>
      </c>
      <c r="CN653" s="40" t="str">
        <f t="shared" si="1143"/>
        <v/>
      </c>
      <c r="CO653" s="40" t="str">
        <f t="shared" si="1143"/>
        <v/>
      </c>
      <c r="CP653" s="40" t="str">
        <f t="shared" si="1143"/>
        <v/>
      </c>
      <c r="CQ653" s="40" t="str">
        <f t="shared" si="1143"/>
        <v/>
      </c>
      <c r="CR653" s="40" t="str">
        <f t="shared" si="1143"/>
        <v/>
      </c>
      <c r="CS653" s="40" t="str">
        <f t="shared" si="1143"/>
        <v/>
      </c>
      <c r="CT653" s="40" t="str">
        <f t="shared" si="1143"/>
        <v/>
      </c>
      <c r="CU653" s="40" t="str">
        <f t="shared" si="1143"/>
        <v/>
      </c>
      <c r="CV653" s="40" t="str">
        <f t="shared" si="1143"/>
        <v/>
      </c>
      <c r="CW653" s="40" t="str">
        <f t="shared" si="1143"/>
        <v/>
      </c>
      <c r="CX653" s="40" t="str">
        <f t="shared" si="1146"/>
        <v/>
      </c>
      <c r="CY653" s="40" t="str">
        <f t="shared" si="1134"/>
        <v/>
      </c>
      <c r="CZ653" s="40" t="str">
        <f t="shared" si="1134"/>
        <v/>
      </c>
      <c r="DA653" s="40" t="str">
        <f t="shared" si="1134"/>
        <v/>
      </c>
      <c r="DB653" s="40" t="str">
        <f t="shared" si="1134"/>
        <v/>
      </c>
      <c r="DC653" s="40" t="str">
        <f t="shared" si="1134"/>
        <v/>
      </c>
      <c r="DD653" s="40" t="str">
        <f t="shared" si="1134"/>
        <v/>
      </c>
      <c r="DE653" s="40" t="str">
        <f t="shared" si="1134"/>
        <v/>
      </c>
      <c r="DF653" s="40" t="str">
        <f t="shared" si="1134"/>
        <v/>
      </c>
      <c r="DG653" s="40" t="str">
        <f t="shared" si="1142"/>
        <v/>
      </c>
      <c r="DH653" s="40" t="str">
        <f t="shared" si="1142"/>
        <v/>
      </c>
      <c r="DI653" s="40" t="str">
        <f t="shared" si="1142"/>
        <v/>
      </c>
      <c r="DJ653" s="40" t="str">
        <f t="shared" si="1142"/>
        <v/>
      </c>
      <c r="DK653" s="40" t="str">
        <f t="shared" si="1142"/>
        <v/>
      </c>
      <c r="DL653" s="40" t="str">
        <f t="shared" si="1142"/>
        <v/>
      </c>
      <c r="DM653" s="40" t="str">
        <f t="shared" si="1142"/>
        <v/>
      </c>
      <c r="DN653" s="40" t="str">
        <f t="shared" si="1142"/>
        <v/>
      </c>
      <c r="DO653" s="40" t="str">
        <f t="shared" si="1142"/>
        <v/>
      </c>
      <c r="DP653" s="40" t="str">
        <f t="shared" si="1140"/>
        <v/>
      </c>
      <c r="DQ653" s="40" t="str">
        <f t="shared" si="1140"/>
        <v/>
      </c>
      <c r="DR653" s="40" t="str">
        <f t="shared" si="1140"/>
        <v/>
      </c>
      <c r="DS653" s="40" t="str">
        <f t="shared" si="1140"/>
        <v/>
      </c>
      <c r="DT653" s="40" t="str">
        <f t="shared" si="1139"/>
        <v/>
      </c>
      <c r="DU653" s="40" t="str">
        <f t="shared" si="1139"/>
        <v/>
      </c>
      <c r="DV653" s="40" t="str">
        <f t="shared" si="1139"/>
        <v/>
      </c>
      <c r="DW653" s="40" t="str">
        <f t="shared" si="1139"/>
        <v/>
      </c>
      <c r="DX653" s="40" t="str">
        <f t="shared" si="1139"/>
        <v/>
      </c>
      <c r="DY653" s="40" t="str">
        <f t="shared" si="1139"/>
        <v/>
      </c>
      <c r="DZ653" s="40" t="str">
        <f t="shared" si="1139"/>
        <v/>
      </c>
      <c r="EA653" s="40" t="str">
        <f t="shared" si="1139"/>
        <v/>
      </c>
      <c r="EB653" s="40" t="str">
        <f t="shared" si="1147"/>
        <v/>
      </c>
      <c r="EC653" s="40" t="str">
        <f t="shared" si="1147"/>
        <v/>
      </c>
      <c r="ED653" s="40" t="str">
        <f t="shared" si="1147"/>
        <v/>
      </c>
      <c r="EE653" s="40" t="str">
        <f t="shared" si="1147"/>
        <v/>
      </c>
      <c r="EF653" s="40" t="str">
        <f t="shared" si="1147"/>
        <v/>
      </c>
      <c r="EG653" s="40" t="str">
        <f t="shared" si="1138"/>
        <v/>
      </c>
      <c r="EH653" s="40" t="str">
        <f t="shared" si="1138"/>
        <v/>
      </c>
      <c r="EI653" s="40" t="str">
        <f t="shared" si="1138"/>
        <v/>
      </c>
      <c r="EJ653" s="40" t="str">
        <f t="shared" si="1138"/>
        <v/>
      </c>
      <c r="EK653" s="40" t="str">
        <f t="shared" si="1138"/>
        <v/>
      </c>
      <c r="EL653" s="40" t="str">
        <f t="shared" si="1138"/>
        <v/>
      </c>
      <c r="EM653" s="40" t="str">
        <f t="shared" si="1138"/>
        <v/>
      </c>
      <c r="EN653" s="40" t="str">
        <f t="shared" si="1138"/>
        <v/>
      </c>
      <c r="EO653" s="40" t="str">
        <f t="shared" si="1141"/>
        <v/>
      </c>
    </row>
    <row r="654" spans="75:145">
      <c r="BW654" s="40" t="str">
        <f t="shared" si="1148"/>
        <v/>
      </c>
      <c r="BX654" s="40" t="str">
        <f t="shared" si="1145"/>
        <v/>
      </c>
      <c r="BY654" s="40" t="str">
        <f t="shared" si="1145"/>
        <v/>
      </c>
      <c r="BZ654" s="40" t="str">
        <f t="shared" si="1145"/>
        <v/>
      </c>
      <c r="CA654" s="40" t="str">
        <f t="shared" si="1145"/>
        <v/>
      </c>
      <c r="CB654" s="40" t="str">
        <f t="shared" si="1144"/>
        <v/>
      </c>
      <c r="CC654" s="40" t="str">
        <f t="shared" si="1144"/>
        <v/>
      </c>
      <c r="CD654" s="40" t="str">
        <f t="shared" si="1144"/>
        <v/>
      </c>
      <c r="CE654" s="40" t="str">
        <f t="shared" si="1144"/>
        <v/>
      </c>
      <c r="CF654" s="40" t="str">
        <f t="shared" si="1144"/>
        <v/>
      </c>
      <c r="CG654" s="40" t="str">
        <f t="shared" si="1144"/>
        <v/>
      </c>
      <c r="CH654" s="40" t="str">
        <f t="shared" si="1143"/>
        <v/>
      </c>
      <c r="CI654" s="40" t="str">
        <f t="shared" si="1143"/>
        <v/>
      </c>
      <c r="CJ654" s="40" t="str">
        <f t="shared" si="1143"/>
        <v/>
      </c>
      <c r="CK654" s="40" t="str">
        <f t="shared" si="1143"/>
        <v/>
      </c>
      <c r="CL654" s="40" t="str">
        <f t="shared" si="1143"/>
        <v/>
      </c>
      <c r="CM654" s="40" t="str">
        <f t="shared" si="1143"/>
        <v/>
      </c>
      <c r="CN654" s="40" t="str">
        <f t="shared" si="1143"/>
        <v/>
      </c>
      <c r="CO654" s="40" t="str">
        <f t="shared" si="1143"/>
        <v/>
      </c>
      <c r="CP654" s="40" t="str">
        <f t="shared" si="1143"/>
        <v/>
      </c>
      <c r="CQ654" s="40" t="str">
        <f t="shared" si="1143"/>
        <v/>
      </c>
      <c r="CR654" s="40" t="str">
        <f t="shared" si="1143"/>
        <v/>
      </c>
      <c r="CS654" s="40" t="str">
        <f t="shared" si="1143"/>
        <v/>
      </c>
      <c r="CT654" s="40" t="str">
        <f t="shared" si="1143"/>
        <v/>
      </c>
      <c r="CU654" s="40" t="str">
        <f t="shared" si="1143"/>
        <v/>
      </c>
      <c r="CV654" s="40" t="str">
        <f t="shared" si="1143"/>
        <v/>
      </c>
      <c r="CW654" s="40" t="str">
        <f t="shared" si="1143"/>
        <v/>
      </c>
      <c r="CX654" s="40" t="str">
        <f t="shared" si="1146"/>
        <v/>
      </c>
      <c r="CY654" s="40" t="str">
        <f t="shared" si="1134"/>
        <v/>
      </c>
      <c r="CZ654" s="40" t="str">
        <f t="shared" si="1134"/>
        <v/>
      </c>
      <c r="DA654" s="40" t="str">
        <f t="shared" si="1134"/>
        <v/>
      </c>
      <c r="DB654" s="40" t="str">
        <f t="shared" si="1134"/>
        <v/>
      </c>
      <c r="DC654" s="40" t="str">
        <f t="shared" si="1134"/>
        <v/>
      </c>
      <c r="DD654" s="40" t="str">
        <f t="shared" si="1134"/>
        <v/>
      </c>
      <c r="DE654" s="40" t="str">
        <f t="shared" si="1134"/>
        <v/>
      </c>
      <c r="DF654" s="40" t="str">
        <f t="shared" si="1134"/>
        <v/>
      </c>
      <c r="DG654" s="40" t="str">
        <f t="shared" si="1142"/>
        <v/>
      </c>
      <c r="DH654" s="40" t="str">
        <f t="shared" si="1142"/>
        <v/>
      </c>
      <c r="DI654" s="40" t="str">
        <f t="shared" si="1142"/>
        <v/>
      </c>
      <c r="DJ654" s="40" t="str">
        <f t="shared" si="1142"/>
        <v/>
      </c>
      <c r="DK654" s="40" t="str">
        <f t="shared" si="1142"/>
        <v/>
      </c>
      <c r="DL654" s="40" t="str">
        <f t="shared" si="1142"/>
        <v/>
      </c>
      <c r="DM654" s="40" t="str">
        <f t="shared" si="1142"/>
        <v/>
      </c>
      <c r="DN654" s="40" t="str">
        <f t="shared" si="1142"/>
        <v/>
      </c>
      <c r="DO654" s="40" t="str">
        <f t="shared" si="1142"/>
        <v/>
      </c>
      <c r="DP654" s="40" t="str">
        <f t="shared" si="1140"/>
        <v/>
      </c>
      <c r="DQ654" s="40" t="str">
        <f t="shared" si="1140"/>
        <v/>
      </c>
      <c r="DR654" s="40" t="str">
        <f t="shared" si="1140"/>
        <v/>
      </c>
      <c r="DS654" s="40" t="str">
        <f t="shared" si="1140"/>
        <v/>
      </c>
      <c r="DT654" s="40" t="str">
        <f t="shared" si="1139"/>
        <v/>
      </c>
      <c r="DU654" s="40" t="str">
        <f t="shared" si="1139"/>
        <v/>
      </c>
      <c r="DV654" s="40" t="str">
        <f t="shared" si="1139"/>
        <v/>
      </c>
      <c r="DW654" s="40" t="str">
        <f t="shared" si="1139"/>
        <v/>
      </c>
      <c r="DX654" s="40" t="str">
        <f t="shared" si="1139"/>
        <v/>
      </c>
      <c r="DY654" s="40" t="str">
        <f t="shared" si="1139"/>
        <v/>
      </c>
      <c r="DZ654" s="40" t="str">
        <f t="shared" si="1139"/>
        <v/>
      </c>
      <c r="EA654" s="40" t="str">
        <f t="shared" si="1139"/>
        <v/>
      </c>
      <c r="EB654" s="40" t="str">
        <f t="shared" si="1147"/>
        <v/>
      </c>
      <c r="EC654" s="40" t="str">
        <f t="shared" si="1147"/>
        <v/>
      </c>
      <c r="ED654" s="40" t="str">
        <f t="shared" si="1147"/>
        <v/>
      </c>
      <c r="EE654" s="40" t="str">
        <f t="shared" si="1147"/>
        <v/>
      </c>
      <c r="EF654" s="40" t="str">
        <f t="shared" si="1147"/>
        <v/>
      </c>
      <c r="EG654" s="40" t="str">
        <f t="shared" si="1138"/>
        <v/>
      </c>
      <c r="EH654" s="40" t="str">
        <f t="shared" si="1138"/>
        <v/>
      </c>
      <c r="EI654" s="40" t="str">
        <f t="shared" si="1138"/>
        <v/>
      </c>
      <c r="EJ654" s="40" t="str">
        <f t="shared" si="1138"/>
        <v/>
      </c>
      <c r="EK654" s="40" t="str">
        <f t="shared" si="1138"/>
        <v/>
      </c>
      <c r="EL654" s="40" t="str">
        <f t="shared" si="1138"/>
        <v/>
      </c>
      <c r="EM654" s="40" t="str">
        <f t="shared" si="1138"/>
        <v/>
      </c>
      <c r="EN654" s="40" t="str">
        <f t="shared" si="1138"/>
        <v/>
      </c>
      <c r="EO654" s="40" t="str">
        <f t="shared" si="1141"/>
        <v/>
      </c>
    </row>
    <row r="655" spans="75:145">
      <c r="BW655" s="40" t="str">
        <f t="shared" si="1148"/>
        <v/>
      </c>
      <c r="BX655" s="40" t="str">
        <f t="shared" si="1145"/>
        <v/>
      </c>
      <c r="BY655" s="40" t="str">
        <f t="shared" si="1145"/>
        <v/>
      </c>
      <c r="BZ655" s="40" t="str">
        <f t="shared" si="1145"/>
        <v/>
      </c>
      <c r="CA655" s="40" t="str">
        <f t="shared" si="1145"/>
        <v/>
      </c>
      <c r="CB655" s="40" t="str">
        <f t="shared" si="1144"/>
        <v/>
      </c>
      <c r="CC655" s="40" t="str">
        <f t="shared" si="1144"/>
        <v/>
      </c>
      <c r="CD655" s="40" t="str">
        <f t="shared" si="1144"/>
        <v/>
      </c>
      <c r="CE655" s="40" t="str">
        <f t="shared" si="1144"/>
        <v/>
      </c>
      <c r="CF655" s="40" t="str">
        <f t="shared" si="1144"/>
        <v/>
      </c>
      <c r="CG655" s="40" t="str">
        <f t="shared" si="1144"/>
        <v/>
      </c>
      <c r="CH655" s="40" t="str">
        <f t="shared" si="1143"/>
        <v/>
      </c>
      <c r="CI655" s="40" t="str">
        <f t="shared" si="1143"/>
        <v/>
      </c>
      <c r="CJ655" s="40" t="str">
        <f t="shared" si="1143"/>
        <v/>
      </c>
      <c r="CK655" s="40" t="str">
        <f t="shared" si="1143"/>
        <v/>
      </c>
      <c r="CL655" s="40" t="str">
        <f t="shared" si="1143"/>
        <v/>
      </c>
      <c r="CM655" s="40" t="str">
        <f t="shared" si="1143"/>
        <v/>
      </c>
      <c r="CN655" s="40" t="str">
        <f t="shared" si="1143"/>
        <v/>
      </c>
      <c r="CO655" s="40" t="str">
        <f t="shared" si="1143"/>
        <v/>
      </c>
      <c r="CP655" s="40" t="str">
        <f t="shared" si="1143"/>
        <v/>
      </c>
      <c r="CQ655" s="40" t="str">
        <f t="shared" si="1143"/>
        <v/>
      </c>
      <c r="CR655" s="40" t="str">
        <f t="shared" si="1143"/>
        <v/>
      </c>
      <c r="CS655" s="40" t="str">
        <f t="shared" si="1143"/>
        <v/>
      </c>
      <c r="CT655" s="40" t="str">
        <f t="shared" si="1143"/>
        <v/>
      </c>
      <c r="CU655" s="40" t="str">
        <f t="shared" si="1143"/>
        <v/>
      </c>
      <c r="CV655" s="40" t="str">
        <f t="shared" si="1143"/>
        <v/>
      </c>
      <c r="CW655" s="40" t="str">
        <f t="shared" si="1143"/>
        <v/>
      </c>
      <c r="CX655" s="40" t="str">
        <f t="shared" si="1146"/>
        <v/>
      </c>
      <c r="CY655" s="40" t="str">
        <f t="shared" si="1134"/>
        <v/>
      </c>
      <c r="CZ655" s="40" t="str">
        <f t="shared" si="1134"/>
        <v/>
      </c>
      <c r="DA655" s="40" t="str">
        <f t="shared" si="1134"/>
        <v/>
      </c>
      <c r="DB655" s="40" t="str">
        <f t="shared" si="1134"/>
        <v/>
      </c>
      <c r="DC655" s="40" t="str">
        <f t="shared" si="1134"/>
        <v/>
      </c>
      <c r="DD655" s="40" t="str">
        <f t="shared" si="1134"/>
        <v/>
      </c>
      <c r="DE655" s="40" t="str">
        <f t="shared" si="1134"/>
        <v/>
      </c>
      <c r="DF655" s="40" t="str">
        <f t="shared" si="1134"/>
        <v/>
      </c>
      <c r="DG655" s="40" t="str">
        <f t="shared" si="1142"/>
        <v/>
      </c>
      <c r="DH655" s="40" t="str">
        <f t="shared" si="1142"/>
        <v/>
      </c>
      <c r="DI655" s="40" t="str">
        <f t="shared" si="1142"/>
        <v/>
      </c>
      <c r="DJ655" s="40" t="str">
        <f t="shared" si="1142"/>
        <v/>
      </c>
      <c r="DK655" s="40" t="str">
        <f t="shared" si="1142"/>
        <v/>
      </c>
      <c r="DL655" s="40" t="str">
        <f t="shared" si="1142"/>
        <v/>
      </c>
      <c r="DM655" s="40" t="str">
        <f t="shared" si="1142"/>
        <v/>
      </c>
      <c r="DN655" s="40" t="str">
        <f t="shared" si="1142"/>
        <v/>
      </c>
      <c r="DO655" s="40" t="str">
        <f t="shared" si="1142"/>
        <v/>
      </c>
      <c r="DP655" s="40" t="str">
        <f t="shared" si="1140"/>
        <v/>
      </c>
      <c r="DQ655" s="40" t="str">
        <f t="shared" si="1140"/>
        <v/>
      </c>
      <c r="DR655" s="40" t="str">
        <f t="shared" si="1140"/>
        <v/>
      </c>
      <c r="DS655" s="40" t="str">
        <f t="shared" si="1140"/>
        <v/>
      </c>
      <c r="DT655" s="40" t="str">
        <f t="shared" si="1139"/>
        <v/>
      </c>
      <c r="DU655" s="40" t="str">
        <f t="shared" si="1139"/>
        <v/>
      </c>
      <c r="DV655" s="40" t="str">
        <f t="shared" si="1139"/>
        <v/>
      </c>
      <c r="DW655" s="40" t="str">
        <f t="shared" si="1139"/>
        <v/>
      </c>
      <c r="DX655" s="40" t="str">
        <f t="shared" si="1139"/>
        <v/>
      </c>
      <c r="DY655" s="40" t="str">
        <f t="shared" si="1139"/>
        <v/>
      </c>
      <c r="DZ655" s="40" t="str">
        <f t="shared" si="1139"/>
        <v/>
      </c>
      <c r="EA655" s="40" t="str">
        <f t="shared" si="1139"/>
        <v/>
      </c>
      <c r="EB655" s="40" t="str">
        <f t="shared" si="1147"/>
        <v/>
      </c>
      <c r="EC655" s="40" t="str">
        <f t="shared" si="1147"/>
        <v/>
      </c>
      <c r="ED655" s="40" t="str">
        <f t="shared" si="1147"/>
        <v/>
      </c>
      <c r="EE655" s="40" t="str">
        <f t="shared" si="1147"/>
        <v/>
      </c>
      <c r="EF655" s="40" t="str">
        <f t="shared" si="1147"/>
        <v/>
      </c>
      <c r="EG655" s="40" t="str">
        <f t="shared" si="1138"/>
        <v/>
      </c>
      <c r="EH655" s="40" t="str">
        <f t="shared" si="1138"/>
        <v/>
      </c>
      <c r="EI655" s="40" t="str">
        <f t="shared" si="1138"/>
        <v/>
      </c>
      <c r="EJ655" s="40" t="str">
        <f t="shared" si="1138"/>
        <v/>
      </c>
      <c r="EK655" s="40" t="str">
        <f t="shared" si="1138"/>
        <v/>
      </c>
      <c r="EL655" s="40" t="str">
        <f t="shared" si="1138"/>
        <v/>
      </c>
      <c r="EM655" s="40" t="str">
        <f t="shared" si="1138"/>
        <v/>
      </c>
      <c r="EN655" s="40" t="str">
        <f t="shared" si="1138"/>
        <v/>
      </c>
      <c r="EO655" s="40" t="str">
        <f t="shared" si="1141"/>
        <v/>
      </c>
    </row>
    <row r="656" spans="75:145">
      <c r="BW656" s="40" t="str">
        <f t="shared" si="1148"/>
        <v/>
      </c>
      <c r="BX656" s="40" t="str">
        <f t="shared" si="1145"/>
        <v/>
      </c>
      <c r="BY656" s="40" t="str">
        <f t="shared" si="1145"/>
        <v/>
      </c>
      <c r="BZ656" s="40" t="str">
        <f t="shared" si="1145"/>
        <v/>
      </c>
      <c r="CA656" s="40" t="str">
        <f t="shared" si="1145"/>
        <v/>
      </c>
      <c r="CB656" s="40" t="str">
        <f t="shared" si="1144"/>
        <v/>
      </c>
      <c r="CC656" s="40" t="str">
        <f t="shared" si="1144"/>
        <v/>
      </c>
      <c r="CD656" s="40" t="str">
        <f t="shared" si="1144"/>
        <v/>
      </c>
      <c r="CE656" s="40" t="str">
        <f t="shared" si="1144"/>
        <v/>
      </c>
      <c r="CF656" s="40" t="str">
        <f t="shared" si="1144"/>
        <v/>
      </c>
      <c r="CG656" s="40" t="str">
        <f t="shared" si="1144"/>
        <v/>
      </c>
      <c r="CH656" s="40" t="str">
        <f t="shared" si="1143"/>
        <v/>
      </c>
      <c r="CI656" s="40" t="str">
        <f t="shared" si="1143"/>
        <v/>
      </c>
      <c r="CJ656" s="40" t="str">
        <f t="shared" si="1143"/>
        <v/>
      </c>
      <c r="CK656" s="40" t="str">
        <f t="shared" si="1143"/>
        <v/>
      </c>
      <c r="CL656" s="40" t="str">
        <f t="shared" si="1143"/>
        <v/>
      </c>
      <c r="CM656" s="40" t="str">
        <f t="shared" si="1143"/>
        <v/>
      </c>
      <c r="CN656" s="40" t="str">
        <f t="shared" si="1143"/>
        <v/>
      </c>
      <c r="CO656" s="40" t="str">
        <f t="shared" si="1143"/>
        <v/>
      </c>
      <c r="CP656" s="40" t="str">
        <f t="shared" si="1143"/>
        <v/>
      </c>
      <c r="CQ656" s="40" t="str">
        <f t="shared" si="1143"/>
        <v/>
      </c>
      <c r="CR656" s="40" t="str">
        <f t="shared" si="1143"/>
        <v/>
      </c>
      <c r="CS656" s="40" t="str">
        <f t="shared" si="1143"/>
        <v/>
      </c>
      <c r="CT656" s="40" t="str">
        <f t="shared" si="1143"/>
        <v/>
      </c>
      <c r="CU656" s="40" t="str">
        <f t="shared" si="1143"/>
        <v/>
      </c>
      <c r="CV656" s="40" t="str">
        <f t="shared" si="1143"/>
        <v/>
      </c>
      <c r="CW656" s="40" t="str">
        <f t="shared" si="1143"/>
        <v/>
      </c>
      <c r="CX656" s="40" t="str">
        <f t="shared" si="1146"/>
        <v/>
      </c>
      <c r="CY656" s="40" t="str">
        <f t="shared" si="1134"/>
        <v/>
      </c>
      <c r="CZ656" s="40" t="str">
        <f t="shared" si="1134"/>
        <v/>
      </c>
      <c r="DA656" s="40" t="str">
        <f t="shared" si="1134"/>
        <v/>
      </c>
      <c r="DB656" s="40" t="str">
        <f t="shared" si="1134"/>
        <v/>
      </c>
      <c r="DC656" s="40" t="str">
        <f t="shared" si="1134"/>
        <v/>
      </c>
      <c r="DD656" s="40" t="str">
        <f t="shared" si="1134"/>
        <v/>
      </c>
      <c r="DE656" s="40" t="str">
        <f t="shared" si="1134"/>
        <v/>
      </c>
      <c r="DF656" s="40" t="str">
        <f t="shared" si="1134"/>
        <v/>
      </c>
      <c r="DG656" s="40" t="str">
        <f t="shared" si="1142"/>
        <v/>
      </c>
      <c r="DH656" s="40" t="str">
        <f t="shared" si="1142"/>
        <v/>
      </c>
      <c r="DI656" s="40" t="str">
        <f t="shared" si="1142"/>
        <v/>
      </c>
      <c r="DJ656" s="40" t="str">
        <f t="shared" si="1142"/>
        <v/>
      </c>
      <c r="DK656" s="40" t="str">
        <f t="shared" si="1142"/>
        <v/>
      </c>
      <c r="DL656" s="40" t="str">
        <f t="shared" si="1142"/>
        <v/>
      </c>
      <c r="DM656" s="40" t="str">
        <f t="shared" si="1142"/>
        <v/>
      </c>
      <c r="DN656" s="40" t="str">
        <f t="shared" si="1142"/>
        <v/>
      </c>
      <c r="DO656" s="40" t="str">
        <f t="shared" si="1142"/>
        <v/>
      </c>
      <c r="DP656" s="40" t="str">
        <f t="shared" si="1140"/>
        <v/>
      </c>
      <c r="DQ656" s="40" t="str">
        <f t="shared" si="1140"/>
        <v/>
      </c>
      <c r="DR656" s="40" t="str">
        <f t="shared" si="1140"/>
        <v/>
      </c>
      <c r="DS656" s="40" t="str">
        <f t="shared" si="1140"/>
        <v/>
      </c>
      <c r="DT656" s="40" t="str">
        <f t="shared" si="1139"/>
        <v/>
      </c>
      <c r="DU656" s="40" t="str">
        <f t="shared" si="1139"/>
        <v/>
      </c>
      <c r="DV656" s="40" t="str">
        <f t="shared" si="1139"/>
        <v/>
      </c>
      <c r="DW656" s="40" t="str">
        <f t="shared" si="1139"/>
        <v/>
      </c>
      <c r="DX656" s="40" t="str">
        <f t="shared" si="1139"/>
        <v/>
      </c>
      <c r="DY656" s="40" t="str">
        <f t="shared" si="1139"/>
        <v/>
      </c>
      <c r="DZ656" s="40" t="str">
        <f t="shared" si="1139"/>
        <v/>
      </c>
      <c r="EA656" s="40" t="str">
        <f t="shared" si="1139"/>
        <v/>
      </c>
      <c r="EB656" s="40" t="str">
        <f t="shared" si="1147"/>
        <v/>
      </c>
      <c r="EC656" s="40" t="str">
        <f t="shared" si="1147"/>
        <v/>
      </c>
      <c r="ED656" s="40" t="str">
        <f t="shared" si="1147"/>
        <v/>
      </c>
      <c r="EE656" s="40" t="str">
        <f t="shared" si="1147"/>
        <v/>
      </c>
      <c r="EF656" s="40" t="str">
        <f t="shared" si="1147"/>
        <v/>
      </c>
      <c r="EG656" s="40" t="str">
        <f t="shared" si="1138"/>
        <v/>
      </c>
      <c r="EH656" s="40" t="str">
        <f t="shared" si="1138"/>
        <v/>
      </c>
      <c r="EI656" s="40" t="str">
        <f t="shared" si="1138"/>
        <v/>
      </c>
      <c r="EJ656" s="40" t="str">
        <f t="shared" si="1138"/>
        <v/>
      </c>
      <c r="EK656" s="40" t="str">
        <f t="shared" si="1138"/>
        <v/>
      </c>
      <c r="EL656" s="40" t="str">
        <f t="shared" si="1138"/>
        <v/>
      </c>
      <c r="EM656" s="40" t="str">
        <f t="shared" si="1138"/>
        <v/>
      </c>
      <c r="EN656" s="40" t="str">
        <f t="shared" si="1138"/>
        <v/>
      </c>
      <c r="EO656" s="40" t="str">
        <f t="shared" si="1141"/>
        <v/>
      </c>
    </row>
    <row r="657" spans="75:145">
      <c r="BW657" s="40" t="str">
        <f t="shared" si="1148"/>
        <v/>
      </c>
      <c r="BX657" s="40" t="str">
        <f t="shared" si="1145"/>
        <v/>
      </c>
      <c r="BY657" s="40" t="str">
        <f t="shared" si="1145"/>
        <v/>
      </c>
      <c r="BZ657" s="40" t="str">
        <f t="shared" si="1145"/>
        <v/>
      </c>
      <c r="CA657" s="40" t="str">
        <f t="shared" si="1145"/>
        <v/>
      </c>
      <c r="CB657" s="40" t="str">
        <f t="shared" si="1144"/>
        <v/>
      </c>
      <c r="CC657" s="40" t="str">
        <f t="shared" si="1144"/>
        <v/>
      </c>
      <c r="CD657" s="40" t="str">
        <f t="shared" si="1144"/>
        <v/>
      </c>
      <c r="CE657" s="40" t="str">
        <f t="shared" si="1144"/>
        <v/>
      </c>
      <c r="CF657" s="40" t="str">
        <f t="shared" si="1144"/>
        <v/>
      </c>
      <c r="CG657" s="40" t="str">
        <f t="shared" si="1144"/>
        <v/>
      </c>
      <c r="CH657" s="40" t="str">
        <f t="shared" si="1143"/>
        <v/>
      </c>
      <c r="CI657" s="40" t="str">
        <f t="shared" si="1143"/>
        <v/>
      </c>
      <c r="CJ657" s="40" t="str">
        <f t="shared" si="1143"/>
        <v/>
      </c>
      <c r="CK657" s="40" t="str">
        <f t="shared" si="1143"/>
        <v/>
      </c>
      <c r="CL657" s="40" t="str">
        <f t="shared" si="1143"/>
        <v/>
      </c>
      <c r="CM657" s="40" t="str">
        <f t="shared" si="1143"/>
        <v/>
      </c>
      <c r="CN657" s="40" t="str">
        <f t="shared" si="1143"/>
        <v/>
      </c>
      <c r="CO657" s="40" t="str">
        <f t="shared" si="1143"/>
        <v/>
      </c>
      <c r="CP657" s="40" t="str">
        <f t="shared" si="1143"/>
        <v/>
      </c>
      <c r="CQ657" s="40" t="str">
        <f t="shared" si="1143"/>
        <v/>
      </c>
      <c r="CR657" s="40" t="str">
        <f t="shared" si="1143"/>
        <v/>
      </c>
      <c r="CS657" s="40" t="str">
        <f t="shared" si="1143"/>
        <v/>
      </c>
      <c r="CT657" s="40" t="str">
        <f t="shared" si="1143"/>
        <v/>
      </c>
      <c r="CU657" s="40" t="str">
        <f t="shared" si="1143"/>
        <v/>
      </c>
      <c r="CV657" s="40" t="str">
        <f t="shared" si="1143"/>
        <v/>
      </c>
      <c r="CW657" s="40" t="str">
        <f t="shared" si="1143"/>
        <v/>
      </c>
      <c r="CX657" s="40" t="str">
        <f t="shared" si="1146"/>
        <v/>
      </c>
      <c r="CY657" s="40" t="str">
        <f t="shared" si="1134"/>
        <v/>
      </c>
      <c r="CZ657" s="40" t="str">
        <f t="shared" si="1134"/>
        <v/>
      </c>
      <c r="DA657" s="40" t="str">
        <f t="shared" si="1134"/>
        <v/>
      </c>
      <c r="DB657" s="40" t="str">
        <f t="shared" si="1134"/>
        <v/>
      </c>
      <c r="DC657" s="40" t="str">
        <f t="shared" si="1134"/>
        <v/>
      </c>
      <c r="DD657" s="40" t="str">
        <f t="shared" si="1134"/>
        <v/>
      </c>
      <c r="DE657" s="40" t="str">
        <f t="shared" si="1134"/>
        <v/>
      </c>
      <c r="DF657" s="40" t="str">
        <f t="shared" si="1134"/>
        <v/>
      </c>
      <c r="DG657" s="40" t="str">
        <f t="shared" si="1142"/>
        <v/>
      </c>
      <c r="DH657" s="40" t="str">
        <f t="shared" si="1142"/>
        <v/>
      </c>
      <c r="DI657" s="40" t="str">
        <f t="shared" si="1142"/>
        <v/>
      </c>
      <c r="DJ657" s="40" t="str">
        <f t="shared" si="1142"/>
        <v/>
      </c>
      <c r="DK657" s="40" t="str">
        <f t="shared" si="1142"/>
        <v/>
      </c>
      <c r="DL657" s="40" t="str">
        <f t="shared" si="1142"/>
        <v/>
      </c>
      <c r="DM657" s="40" t="str">
        <f t="shared" si="1142"/>
        <v/>
      </c>
      <c r="DN657" s="40" t="str">
        <f t="shared" si="1142"/>
        <v/>
      </c>
      <c r="DO657" s="40" t="str">
        <f t="shared" si="1142"/>
        <v/>
      </c>
      <c r="DP657" s="40" t="str">
        <f t="shared" si="1140"/>
        <v/>
      </c>
      <c r="DQ657" s="40" t="str">
        <f t="shared" si="1140"/>
        <v/>
      </c>
      <c r="DR657" s="40" t="str">
        <f t="shared" si="1140"/>
        <v/>
      </c>
      <c r="DS657" s="40" t="str">
        <f t="shared" si="1140"/>
        <v/>
      </c>
      <c r="DT657" s="40" t="str">
        <f t="shared" si="1139"/>
        <v/>
      </c>
      <c r="DU657" s="40" t="str">
        <f t="shared" si="1139"/>
        <v/>
      </c>
      <c r="DV657" s="40" t="str">
        <f t="shared" si="1139"/>
        <v/>
      </c>
      <c r="DW657" s="40" t="str">
        <f t="shared" si="1139"/>
        <v/>
      </c>
      <c r="DX657" s="40" t="str">
        <f t="shared" si="1139"/>
        <v/>
      </c>
      <c r="DY657" s="40" t="str">
        <f t="shared" si="1139"/>
        <v/>
      </c>
      <c r="DZ657" s="40" t="str">
        <f t="shared" si="1139"/>
        <v/>
      </c>
      <c r="EA657" s="40" t="str">
        <f t="shared" si="1139"/>
        <v/>
      </c>
      <c r="EB657" s="40" t="str">
        <f t="shared" si="1147"/>
        <v/>
      </c>
      <c r="EC657" s="40" t="str">
        <f t="shared" si="1147"/>
        <v/>
      </c>
      <c r="ED657" s="40" t="str">
        <f t="shared" si="1147"/>
        <v/>
      </c>
      <c r="EE657" s="40" t="str">
        <f t="shared" si="1147"/>
        <v/>
      </c>
      <c r="EF657" s="40" t="str">
        <f t="shared" si="1147"/>
        <v/>
      </c>
      <c r="EG657" s="40" t="str">
        <f t="shared" si="1138"/>
        <v/>
      </c>
      <c r="EH657" s="40" t="str">
        <f t="shared" si="1138"/>
        <v/>
      </c>
      <c r="EI657" s="40" t="str">
        <f t="shared" si="1138"/>
        <v/>
      </c>
      <c r="EJ657" s="40" t="str">
        <f t="shared" si="1138"/>
        <v/>
      </c>
      <c r="EK657" s="40" t="str">
        <f t="shared" si="1138"/>
        <v/>
      </c>
      <c r="EL657" s="40" t="str">
        <f t="shared" si="1138"/>
        <v/>
      </c>
      <c r="EM657" s="40" t="str">
        <f t="shared" si="1138"/>
        <v/>
      </c>
      <c r="EN657" s="40" t="str">
        <f t="shared" si="1138"/>
        <v/>
      </c>
      <c r="EO657" s="40" t="str">
        <f t="shared" si="1141"/>
        <v/>
      </c>
    </row>
    <row r="658" spans="75:145">
      <c r="BW658" s="40" t="str">
        <f t="shared" si="1148"/>
        <v/>
      </c>
      <c r="BX658" s="40" t="str">
        <f t="shared" si="1145"/>
        <v/>
      </c>
      <c r="BY658" s="40" t="str">
        <f t="shared" si="1145"/>
        <v/>
      </c>
      <c r="BZ658" s="40" t="str">
        <f t="shared" si="1145"/>
        <v/>
      </c>
      <c r="CA658" s="40" t="str">
        <f t="shared" si="1145"/>
        <v/>
      </c>
      <c r="CB658" s="40" t="str">
        <f t="shared" si="1144"/>
        <v/>
      </c>
      <c r="CC658" s="40" t="str">
        <f t="shared" si="1144"/>
        <v/>
      </c>
      <c r="CD658" s="40" t="str">
        <f t="shared" si="1144"/>
        <v/>
      </c>
      <c r="CE658" s="40" t="str">
        <f t="shared" si="1144"/>
        <v/>
      </c>
      <c r="CF658" s="40" t="str">
        <f t="shared" si="1144"/>
        <v/>
      </c>
      <c r="CG658" s="40" t="str">
        <f t="shared" si="1144"/>
        <v/>
      </c>
      <c r="CH658" s="40" t="str">
        <f t="shared" si="1143"/>
        <v/>
      </c>
      <c r="CI658" s="40" t="str">
        <f t="shared" si="1143"/>
        <v/>
      </c>
      <c r="CJ658" s="40" t="str">
        <f t="shared" si="1143"/>
        <v/>
      </c>
      <c r="CK658" s="40" t="str">
        <f t="shared" si="1143"/>
        <v/>
      </c>
      <c r="CL658" s="40" t="str">
        <f t="shared" si="1143"/>
        <v/>
      </c>
      <c r="CM658" s="40" t="str">
        <f t="shared" si="1143"/>
        <v/>
      </c>
      <c r="CN658" s="40" t="str">
        <f t="shared" si="1143"/>
        <v/>
      </c>
      <c r="CO658" s="40" t="str">
        <f t="shared" si="1143"/>
        <v/>
      </c>
      <c r="CP658" s="40" t="str">
        <f t="shared" si="1143"/>
        <v/>
      </c>
      <c r="CQ658" s="40" t="str">
        <f t="shared" si="1143"/>
        <v/>
      </c>
      <c r="CR658" s="40" t="str">
        <f t="shared" si="1143"/>
        <v/>
      </c>
      <c r="CS658" s="40" t="str">
        <f t="shared" si="1143"/>
        <v/>
      </c>
      <c r="CT658" s="40" t="str">
        <f t="shared" si="1143"/>
        <v/>
      </c>
      <c r="CU658" s="40" t="str">
        <f t="shared" si="1143"/>
        <v/>
      </c>
      <c r="CV658" s="40" t="str">
        <f t="shared" si="1143"/>
        <v/>
      </c>
      <c r="CW658" s="40" t="str">
        <f t="shared" si="1143"/>
        <v/>
      </c>
      <c r="CX658" s="40" t="str">
        <f t="shared" si="1146"/>
        <v/>
      </c>
      <c r="CY658" s="40" t="str">
        <f t="shared" si="1134"/>
        <v/>
      </c>
      <c r="CZ658" s="40" t="str">
        <f t="shared" si="1134"/>
        <v/>
      </c>
      <c r="DA658" s="40" t="str">
        <f t="shared" si="1134"/>
        <v/>
      </c>
      <c r="DB658" s="40" t="str">
        <f t="shared" si="1134"/>
        <v/>
      </c>
      <c r="DC658" s="40" t="str">
        <f t="shared" si="1134"/>
        <v/>
      </c>
      <c r="DD658" s="40" t="str">
        <f t="shared" si="1134"/>
        <v/>
      </c>
      <c r="DE658" s="40" t="str">
        <f t="shared" si="1134"/>
        <v/>
      </c>
      <c r="DF658" s="40" t="str">
        <f t="shared" si="1134"/>
        <v/>
      </c>
      <c r="DG658" s="40" t="str">
        <f t="shared" si="1142"/>
        <v/>
      </c>
      <c r="DH658" s="40" t="str">
        <f t="shared" si="1142"/>
        <v/>
      </c>
      <c r="DI658" s="40" t="str">
        <f t="shared" si="1142"/>
        <v/>
      </c>
      <c r="DJ658" s="40" t="str">
        <f t="shared" si="1142"/>
        <v/>
      </c>
      <c r="DK658" s="40" t="str">
        <f t="shared" si="1142"/>
        <v/>
      </c>
      <c r="DL658" s="40" t="str">
        <f t="shared" si="1142"/>
        <v/>
      </c>
      <c r="DM658" s="40" t="str">
        <f t="shared" si="1142"/>
        <v/>
      </c>
      <c r="DN658" s="40" t="str">
        <f t="shared" si="1142"/>
        <v/>
      </c>
      <c r="DO658" s="40" t="str">
        <f t="shared" si="1142"/>
        <v/>
      </c>
      <c r="DP658" s="40" t="str">
        <f t="shared" si="1140"/>
        <v/>
      </c>
      <c r="DQ658" s="40" t="str">
        <f t="shared" si="1140"/>
        <v/>
      </c>
      <c r="DR658" s="40" t="str">
        <f t="shared" si="1140"/>
        <v/>
      </c>
      <c r="DS658" s="40" t="str">
        <f t="shared" si="1140"/>
        <v/>
      </c>
      <c r="DT658" s="40" t="str">
        <f t="shared" si="1139"/>
        <v/>
      </c>
      <c r="DU658" s="40" t="str">
        <f t="shared" si="1139"/>
        <v/>
      </c>
      <c r="DV658" s="40" t="str">
        <f t="shared" si="1139"/>
        <v/>
      </c>
      <c r="DW658" s="40" t="str">
        <f t="shared" si="1139"/>
        <v/>
      </c>
      <c r="DX658" s="40" t="str">
        <f t="shared" si="1139"/>
        <v/>
      </c>
      <c r="DY658" s="40" t="str">
        <f t="shared" si="1139"/>
        <v/>
      </c>
      <c r="DZ658" s="40" t="str">
        <f t="shared" si="1139"/>
        <v/>
      </c>
      <c r="EA658" s="40" t="str">
        <f t="shared" si="1139"/>
        <v/>
      </c>
      <c r="EB658" s="40" t="str">
        <f t="shared" si="1147"/>
        <v/>
      </c>
      <c r="EC658" s="40" t="str">
        <f t="shared" si="1147"/>
        <v/>
      </c>
      <c r="ED658" s="40" t="str">
        <f t="shared" si="1147"/>
        <v/>
      </c>
      <c r="EE658" s="40" t="str">
        <f t="shared" si="1147"/>
        <v/>
      </c>
      <c r="EF658" s="40" t="str">
        <f t="shared" si="1147"/>
        <v/>
      </c>
      <c r="EG658" s="40" t="str">
        <f t="shared" si="1138"/>
        <v/>
      </c>
      <c r="EH658" s="40" t="str">
        <f t="shared" si="1138"/>
        <v/>
      </c>
      <c r="EI658" s="40" t="str">
        <f t="shared" si="1138"/>
        <v/>
      </c>
      <c r="EJ658" s="40" t="str">
        <f t="shared" si="1138"/>
        <v/>
      </c>
      <c r="EK658" s="40" t="str">
        <f t="shared" si="1138"/>
        <v/>
      </c>
      <c r="EL658" s="40" t="str">
        <f t="shared" si="1138"/>
        <v/>
      </c>
      <c r="EM658" s="40" t="str">
        <f t="shared" si="1138"/>
        <v/>
      </c>
      <c r="EN658" s="40" t="str">
        <f t="shared" si="1138"/>
        <v/>
      </c>
      <c r="EO658" s="40" t="str">
        <f t="shared" si="1141"/>
        <v/>
      </c>
    </row>
    <row r="659" spans="75:145">
      <c r="BW659" s="40" t="str">
        <f t="shared" si="1148"/>
        <v/>
      </c>
      <c r="BX659" s="40" t="str">
        <f t="shared" si="1145"/>
        <v/>
      </c>
      <c r="BY659" s="40" t="str">
        <f t="shared" si="1145"/>
        <v/>
      </c>
      <c r="BZ659" s="40" t="str">
        <f t="shared" si="1145"/>
        <v/>
      </c>
      <c r="CA659" s="40" t="str">
        <f t="shared" si="1145"/>
        <v/>
      </c>
      <c r="CB659" s="40" t="str">
        <f t="shared" si="1144"/>
        <v/>
      </c>
      <c r="CC659" s="40" t="str">
        <f t="shared" si="1144"/>
        <v/>
      </c>
      <c r="CD659" s="40" t="str">
        <f t="shared" si="1144"/>
        <v/>
      </c>
      <c r="CE659" s="40" t="str">
        <f t="shared" si="1144"/>
        <v/>
      </c>
      <c r="CF659" s="40" t="str">
        <f t="shared" si="1144"/>
        <v/>
      </c>
      <c r="CG659" s="40" t="str">
        <f t="shared" si="1144"/>
        <v/>
      </c>
      <c r="CH659" s="40" t="str">
        <f t="shared" si="1143"/>
        <v/>
      </c>
      <c r="CI659" s="40" t="str">
        <f t="shared" si="1143"/>
        <v/>
      </c>
      <c r="CJ659" s="40" t="str">
        <f t="shared" si="1143"/>
        <v/>
      </c>
      <c r="CK659" s="40" t="str">
        <f t="shared" si="1143"/>
        <v/>
      </c>
      <c r="CL659" s="40" t="str">
        <f t="shared" si="1143"/>
        <v/>
      </c>
      <c r="CM659" s="40" t="str">
        <f t="shared" si="1143"/>
        <v/>
      </c>
      <c r="CN659" s="40" t="str">
        <f t="shared" si="1143"/>
        <v/>
      </c>
      <c r="CO659" s="40" t="str">
        <f t="shared" si="1143"/>
        <v/>
      </c>
      <c r="CP659" s="40" t="str">
        <f t="shared" si="1143"/>
        <v/>
      </c>
      <c r="CQ659" s="40" t="str">
        <f t="shared" si="1143"/>
        <v/>
      </c>
      <c r="CR659" s="40" t="str">
        <f t="shared" si="1143"/>
        <v/>
      </c>
      <c r="CS659" s="40" t="str">
        <f t="shared" si="1143"/>
        <v/>
      </c>
      <c r="CT659" s="40" t="str">
        <f t="shared" si="1143"/>
        <v/>
      </c>
      <c r="CU659" s="40" t="str">
        <f t="shared" si="1143"/>
        <v/>
      </c>
      <c r="CV659" s="40" t="str">
        <f t="shared" si="1143"/>
        <v/>
      </c>
      <c r="CW659" s="40" t="str">
        <f t="shared" si="1143"/>
        <v/>
      </c>
      <c r="CX659" s="40" t="str">
        <f t="shared" si="1146"/>
        <v/>
      </c>
      <c r="CY659" s="40" t="str">
        <f t="shared" si="1134"/>
        <v/>
      </c>
      <c r="CZ659" s="40" t="str">
        <f t="shared" si="1134"/>
        <v/>
      </c>
      <c r="DA659" s="40" t="str">
        <f t="shared" si="1134"/>
        <v/>
      </c>
      <c r="DB659" s="40" t="str">
        <f t="shared" si="1134"/>
        <v/>
      </c>
      <c r="DC659" s="40" t="str">
        <f t="shared" si="1134"/>
        <v/>
      </c>
      <c r="DD659" s="40" t="str">
        <f t="shared" si="1134"/>
        <v/>
      </c>
      <c r="DE659" s="40" t="str">
        <f t="shared" si="1134"/>
        <v/>
      </c>
      <c r="DF659" s="40" t="str">
        <f t="shared" si="1134"/>
        <v/>
      </c>
      <c r="DG659" s="40" t="str">
        <f t="shared" si="1142"/>
        <v/>
      </c>
      <c r="DH659" s="40" t="str">
        <f t="shared" si="1142"/>
        <v/>
      </c>
      <c r="DI659" s="40" t="str">
        <f t="shared" si="1142"/>
        <v/>
      </c>
      <c r="DJ659" s="40" t="str">
        <f t="shared" si="1142"/>
        <v/>
      </c>
      <c r="DK659" s="40" t="str">
        <f t="shared" si="1142"/>
        <v/>
      </c>
      <c r="DL659" s="40" t="str">
        <f t="shared" si="1142"/>
        <v/>
      </c>
      <c r="DM659" s="40" t="str">
        <f t="shared" si="1142"/>
        <v/>
      </c>
      <c r="DN659" s="40" t="str">
        <f t="shared" si="1142"/>
        <v/>
      </c>
      <c r="DO659" s="40" t="str">
        <f t="shared" si="1142"/>
        <v/>
      </c>
      <c r="DP659" s="40" t="str">
        <f t="shared" si="1140"/>
        <v/>
      </c>
      <c r="DQ659" s="40" t="str">
        <f t="shared" si="1140"/>
        <v/>
      </c>
      <c r="DR659" s="40" t="str">
        <f t="shared" si="1140"/>
        <v/>
      </c>
      <c r="DS659" s="40" t="str">
        <f t="shared" si="1140"/>
        <v/>
      </c>
      <c r="DT659" s="40" t="str">
        <f t="shared" si="1139"/>
        <v/>
      </c>
      <c r="DU659" s="40" t="str">
        <f t="shared" si="1139"/>
        <v/>
      </c>
      <c r="DV659" s="40" t="str">
        <f t="shared" si="1139"/>
        <v/>
      </c>
      <c r="DW659" s="40" t="str">
        <f t="shared" si="1139"/>
        <v/>
      </c>
      <c r="DX659" s="40" t="str">
        <f t="shared" si="1139"/>
        <v/>
      </c>
      <c r="DY659" s="40" t="str">
        <f t="shared" si="1139"/>
        <v/>
      </c>
      <c r="DZ659" s="40" t="str">
        <f t="shared" si="1139"/>
        <v/>
      </c>
      <c r="EA659" s="40" t="str">
        <f t="shared" si="1139"/>
        <v/>
      </c>
      <c r="EB659" s="40" t="str">
        <f t="shared" si="1147"/>
        <v/>
      </c>
      <c r="EC659" s="40" t="str">
        <f t="shared" si="1147"/>
        <v/>
      </c>
      <c r="ED659" s="40" t="str">
        <f t="shared" si="1147"/>
        <v/>
      </c>
      <c r="EE659" s="40" t="str">
        <f t="shared" si="1147"/>
        <v/>
      </c>
      <c r="EF659" s="40" t="str">
        <f t="shared" si="1147"/>
        <v/>
      </c>
      <c r="EG659" s="40" t="str">
        <f t="shared" si="1138"/>
        <v/>
      </c>
      <c r="EH659" s="40" t="str">
        <f t="shared" si="1138"/>
        <v/>
      </c>
      <c r="EI659" s="40" t="str">
        <f t="shared" si="1138"/>
        <v/>
      </c>
      <c r="EJ659" s="40" t="str">
        <f t="shared" si="1138"/>
        <v/>
      </c>
      <c r="EK659" s="40" t="str">
        <f t="shared" si="1138"/>
        <v/>
      </c>
      <c r="EL659" s="40" t="str">
        <f t="shared" si="1138"/>
        <v/>
      </c>
      <c r="EM659" s="40" t="str">
        <f t="shared" si="1138"/>
        <v/>
      </c>
      <c r="EN659" s="40" t="str">
        <f t="shared" si="1138"/>
        <v/>
      </c>
      <c r="EO659" s="40" t="str">
        <f t="shared" si="1141"/>
        <v/>
      </c>
    </row>
    <row r="660" spans="75:145">
      <c r="BW660" s="40" t="str">
        <f t="shared" si="1148"/>
        <v/>
      </c>
      <c r="BX660" s="40" t="str">
        <f t="shared" si="1145"/>
        <v/>
      </c>
      <c r="BY660" s="40" t="str">
        <f t="shared" si="1145"/>
        <v/>
      </c>
      <c r="BZ660" s="40" t="str">
        <f t="shared" si="1145"/>
        <v/>
      </c>
      <c r="CA660" s="40" t="str">
        <f t="shared" si="1145"/>
        <v/>
      </c>
      <c r="CB660" s="40" t="str">
        <f t="shared" si="1144"/>
        <v/>
      </c>
      <c r="CC660" s="40" t="str">
        <f t="shared" si="1144"/>
        <v/>
      </c>
      <c r="CD660" s="40" t="str">
        <f t="shared" si="1144"/>
        <v/>
      </c>
      <c r="CE660" s="40" t="str">
        <f t="shared" si="1144"/>
        <v/>
      </c>
      <c r="CF660" s="40" t="str">
        <f t="shared" si="1144"/>
        <v/>
      </c>
      <c r="CG660" s="40" t="str">
        <f t="shared" si="1144"/>
        <v/>
      </c>
      <c r="CH660" s="40" t="str">
        <f t="shared" si="1143"/>
        <v/>
      </c>
      <c r="CI660" s="40" t="str">
        <f t="shared" si="1143"/>
        <v/>
      </c>
      <c r="CJ660" s="40" t="str">
        <f t="shared" si="1143"/>
        <v/>
      </c>
      <c r="CK660" s="40" t="str">
        <f t="shared" si="1143"/>
        <v/>
      </c>
      <c r="CL660" s="40" t="str">
        <f t="shared" si="1143"/>
        <v/>
      </c>
      <c r="CM660" s="40" t="str">
        <f t="shared" si="1143"/>
        <v/>
      </c>
      <c r="CN660" s="40" t="str">
        <f t="shared" si="1143"/>
        <v/>
      </c>
      <c r="CO660" s="40" t="str">
        <f t="shared" ref="CO660:DD675" si="1149">IF(U660="","","|n|cffffcc00"&amp;CO$2&amp;"：|r"&amp;U660&amp;CO$1)</f>
        <v/>
      </c>
      <c r="CP660" s="40" t="str">
        <f t="shared" si="1149"/>
        <v/>
      </c>
      <c r="CQ660" s="40" t="str">
        <f t="shared" si="1149"/>
        <v/>
      </c>
      <c r="CR660" s="40" t="str">
        <f t="shared" si="1149"/>
        <v/>
      </c>
      <c r="CS660" s="40" t="str">
        <f t="shared" si="1149"/>
        <v/>
      </c>
      <c r="CT660" s="40" t="str">
        <f t="shared" si="1149"/>
        <v/>
      </c>
      <c r="CU660" s="40" t="str">
        <f t="shared" si="1149"/>
        <v/>
      </c>
      <c r="CV660" s="40" t="str">
        <f t="shared" si="1149"/>
        <v/>
      </c>
      <c r="CW660" s="40" t="str">
        <f t="shared" si="1149"/>
        <v/>
      </c>
      <c r="CX660" s="40" t="str">
        <f t="shared" si="1146"/>
        <v/>
      </c>
      <c r="CY660" s="40" t="str">
        <f t="shared" si="1134"/>
        <v/>
      </c>
      <c r="CZ660" s="40" t="str">
        <f t="shared" si="1134"/>
        <v/>
      </c>
      <c r="DA660" s="40" t="str">
        <f t="shared" si="1134"/>
        <v/>
      </c>
      <c r="DB660" s="40" t="str">
        <f t="shared" si="1134"/>
        <v/>
      </c>
      <c r="DC660" s="40" t="str">
        <f t="shared" si="1134"/>
        <v/>
      </c>
      <c r="DD660" s="40" t="str">
        <f t="shared" si="1134"/>
        <v/>
      </c>
      <c r="DE660" s="40" t="str">
        <f t="shared" si="1134"/>
        <v/>
      </c>
      <c r="DF660" s="40" t="str">
        <f t="shared" si="1134"/>
        <v/>
      </c>
      <c r="DG660" s="40" t="str">
        <f t="shared" si="1142"/>
        <v/>
      </c>
      <c r="DH660" s="40" t="str">
        <f t="shared" si="1142"/>
        <v/>
      </c>
      <c r="DI660" s="40" t="str">
        <f t="shared" si="1142"/>
        <v/>
      </c>
      <c r="DJ660" s="40" t="str">
        <f t="shared" si="1142"/>
        <v/>
      </c>
      <c r="DK660" s="40" t="str">
        <f t="shared" si="1142"/>
        <v/>
      </c>
      <c r="DL660" s="40" t="str">
        <f t="shared" si="1142"/>
        <v/>
      </c>
      <c r="DM660" s="40" t="str">
        <f t="shared" si="1142"/>
        <v/>
      </c>
      <c r="DN660" s="40" t="str">
        <f t="shared" si="1142"/>
        <v/>
      </c>
      <c r="DO660" s="40" t="str">
        <f t="shared" si="1142"/>
        <v/>
      </c>
      <c r="DP660" s="40" t="str">
        <f t="shared" si="1140"/>
        <v/>
      </c>
      <c r="DQ660" s="40" t="str">
        <f t="shared" si="1140"/>
        <v/>
      </c>
      <c r="DR660" s="40" t="str">
        <f t="shared" si="1140"/>
        <v/>
      </c>
      <c r="DS660" s="40" t="str">
        <f t="shared" si="1140"/>
        <v/>
      </c>
      <c r="DT660" s="40" t="str">
        <f t="shared" si="1139"/>
        <v/>
      </c>
      <c r="DU660" s="40" t="str">
        <f t="shared" si="1139"/>
        <v/>
      </c>
      <c r="DV660" s="40" t="str">
        <f t="shared" si="1139"/>
        <v/>
      </c>
      <c r="DW660" s="40" t="str">
        <f t="shared" si="1139"/>
        <v/>
      </c>
      <c r="DX660" s="40" t="str">
        <f t="shared" si="1139"/>
        <v/>
      </c>
      <c r="DY660" s="40" t="str">
        <f t="shared" si="1139"/>
        <v/>
      </c>
      <c r="DZ660" s="40" t="str">
        <f t="shared" si="1139"/>
        <v/>
      </c>
      <c r="EA660" s="40" t="str">
        <f t="shared" si="1139"/>
        <v/>
      </c>
      <c r="EB660" s="40" t="str">
        <f t="shared" si="1147"/>
        <v/>
      </c>
      <c r="EC660" s="40" t="str">
        <f t="shared" si="1147"/>
        <v/>
      </c>
      <c r="ED660" s="40" t="str">
        <f t="shared" si="1147"/>
        <v/>
      </c>
      <c r="EE660" s="40" t="str">
        <f t="shared" si="1147"/>
        <v/>
      </c>
      <c r="EF660" s="40" t="str">
        <f t="shared" si="1147"/>
        <v/>
      </c>
      <c r="EG660" s="40" t="str">
        <f t="shared" si="1138"/>
        <v/>
      </c>
      <c r="EH660" s="40" t="str">
        <f t="shared" si="1138"/>
        <v/>
      </c>
      <c r="EI660" s="40" t="str">
        <f t="shared" si="1138"/>
        <v/>
      </c>
      <c r="EJ660" s="40" t="str">
        <f t="shared" si="1138"/>
        <v/>
      </c>
      <c r="EK660" s="40" t="str">
        <f t="shared" si="1138"/>
        <v/>
      </c>
      <c r="EL660" s="40" t="str">
        <f t="shared" si="1138"/>
        <v/>
      </c>
      <c r="EM660" s="40" t="str">
        <f t="shared" si="1138"/>
        <v/>
      </c>
      <c r="EN660" s="40" t="str">
        <f t="shared" si="1138"/>
        <v/>
      </c>
      <c r="EO660" s="40" t="str">
        <f t="shared" si="1141"/>
        <v/>
      </c>
    </row>
    <row r="661" spans="75:145">
      <c r="BW661" s="40" t="str">
        <f t="shared" si="1148"/>
        <v/>
      </c>
      <c r="BX661" s="40" t="str">
        <f t="shared" si="1145"/>
        <v/>
      </c>
      <c r="BY661" s="40" t="str">
        <f t="shared" si="1145"/>
        <v/>
      </c>
      <c r="BZ661" s="40" t="str">
        <f t="shared" si="1145"/>
        <v/>
      </c>
      <c r="CA661" s="40" t="str">
        <f t="shared" si="1145"/>
        <v/>
      </c>
      <c r="CB661" s="40" t="str">
        <f t="shared" si="1144"/>
        <v/>
      </c>
      <c r="CC661" s="40" t="str">
        <f t="shared" si="1144"/>
        <v/>
      </c>
      <c r="CD661" s="40" t="str">
        <f t="shared" si="1144"/>
        <v/>
      </c>
      <c r="CE661" s="40" t="str">
        <f t="shared" si="1144"/>
        <v/>
      </c>
      <c r="CF661" s="40" t="str">
        <f t="shared" si="1144"/>
        <v/>
      </c>
      <c r="CG661" s="40" t="str">
        <f t="shared" si="1144"/>
        <v/>
      </c>
      <c r="CH661" s="40" t="str">
        <f t="shared" si="1144"/>
        <v/>
      </c>
      <c r="CI661" s="40" t="str">
        <f t="shared" si="1144"/>
        <v/>
      </c>
      <c r="CJ661" s="40" t="str">
        <f t="shared" si="1144"/>
        <v/>
      </c>
      <c r="CK661" s="40" t="str">
        <f t="shared" si="1144"/>
        <v/>
      </c>
      <c r="CL661" s="40" t="str">
        <f t="shared" si="1144"/>
        <v/>
      </c>
      <c r="CM661" s="40" t="str">
        <f t="shared" si="1144"/>
        <v/>
      </c>
      <c r="CN661" s="40" t="str">
        <f t="shared" si="1144"/>
        <v/>
      </c>
      <c r="CO661" s="40" t="str">
        <f t="shared" si="1149"/>
        <v/>
      </c>
      <c r="CP661" s="40" t="str">
        <f t="shared" si="1149"/>
        <v/>
      </c>
      <c r="CQ661" s="40" t="str">
        <f t="shared" si="1149"/>
        <v/>
      </c>
      <c r="CR661" s="40" t="str">
        <f t="shared" si="1149"/>
        <v/>
      </c>
      <c r="CS661" s="40" t="str">
        <f t="shared" si="1149"/>
        <v/>
      </c>
      <c r="CT661" s="40" t="str">
        <f t="shared" si="1149"/>
        <v/>
      </c>
      <c r="CU661" s="40" t="str">
        <f t="shared" si="1149"/>
        <v/>
      </c>
      <c r="CV661" s="40" t="str">
        <f t="shared" si="1149"/>
        <v/>
      </c>
      <c r="CW661" s="40" t="str">
        <f t="shared" si="1149"/>
        <v/>
      </c>
      <c r="CX661" s="40" t="str">
        <f t="shared" si="1146"/>
        <v/>
      </c>
      <c r="CY661" s="40" t="str">
        <f t="shared" si="1134"/>
        <v/>
      </c>
      <c r="CZ661" s="40" t="str">
        <f t="shared" si="1134"/>
        <v/>
      </c>
      <c r="DA661" s="40" t="str">
        <f t="shared" si="1134"/>
        <v/>
      </c>
      <c r="DB661" s="40" t="str">
        <f t="shared" si="1134"/>
        <v/>
      </c>
      <c r="DC661" s="40" t="str">
        <f t="shared" si="1134"/>
        <v/>
      </c>
      <c r="DD661" s="40" t="str">
        <f t="shared" si="1134"/>
        <v/>
      </c>
      <c r="DE661" s="40" t="str">
        <f t="shared" si="1134"/>
        <v/>
      </c>
      <c r="DF661" s="40" t="str">
        <f t="shared" si="1134"/>
        <v/>
      </c>
      <c r="DG661" s="40" t="str">
        <f t="shared" si="1142"/>
        <v/>
      </c>
      <c r="DH661" s="40" t="str">
        <f t="shared" si="1142"/>
        <v/>
      </c>
      <c r="DI661" s="40" t="str">
        <f t="shared" si="1142"/>
        <v/>
      </c>
      <c r="DJ661" s="40" t="str">
        <f t="shared" si="1142"/>
        <v/>
      </c>
      <c r="DK661" s="40" t="str">
        <f t="shared" si="1142"/>
        <v/>
      </c>
      <c r="DL661" s="40" t="str">
        <f t="shared" si="1142"/>
        <v/>
      </c>
      <c r="DM661" s="40" t="str">
        <f t="shared" si="1142"/>
        <v/>
      </c>
      <c r="DN661" s="40" t="str">
        <f t="shared" si="1142"/>
        <v/>
      </c>
      <c r="DO661" s="40" t="str">
        <f t="shared" si="1142"/>
        <v/>
      </c>
      <c r="DP661" s="40" t="str">
        <f t="shared" si="1140"/>
        <v/>
      </c>
      <c r="DQ661" s="40" t="str">
        <f t="shared" si="1140"/>
        <v/>
      </c>
      <c r="DR661" s="40" t="str">
        <f t="shared" si="1140"/>
        <v/>
      </c>
      <c r="DS661" s="40" t="str">
        <f t="shared" si="1140"/>
        <v/>
      </c>
      <c r="DT661" s="40" t="str">
        <f t="shared" si="1139"/>
        <v/>
      </c>
      <c r="DU661" s="40" t="str">
        <f t="shared" si="1139"/>
        <v/>
      </c>
      <c r="DV661" s="40" t="str">
        <f t="shared" si="1139"/>
        <v/>
      </c>
      <c r="DW661" s="40" t="str">
        <f t="shared" si="1139"/>
        <v/>
      </c>
      <c r="DX661" s="40" t="str">
        <f t="shared" si="1139"/>
        <v/>
      </c>
      <c r="DY661" s="40" t="str">
        <f t="shared" si="1139"/>
        <v/>
      </c>
      <c r="DZ661" s="40" t="str">
        <f t="shared" si="1139"/>
        <v/>
      </c>
      <c r="EA661" s="40" t="str">
        <f t="shared" si="1139"/>
        <v/>
      </c>
      <c r="EB661" s="40" t="str">
        <f t="shared" si="1147"/>
        <v/>
      </c>
      <c r="EC661" s="40" t="str">
        <f t="shared" si="1147"/>
        <v/>
      </c>
      <c r="ED661" s="40" t="str">
        <f t="shared" si="1147"/>
        <v/>
      </c>
      <c r="EE661" s="40" t="str">
        <f t="shared" si="1147"/>
        <v/>
      </c>
      <c r="EF661" s="40" t="str">
        <f t="shared" si="1147"/>
        <v/>
      </c>
      <c r="EG661" s="40" t="str">
        <f t="shared" si="1138"/>
        <v/>
      </c>
      <c r="EH661" s="40" t="str">
        <f t="shared" si="1138"/>
        <v/>
      </c>
      <c r="EI661" s="40" t="str">
        <f t="shared" si="1138"/>
        <v/>
      </c>
      <c r="EJ661" s="40" t="str">
        <f t="shared" si="1138"/>
        <v/>
      </c>
      <c r="EK661" s="40" t="str">
        <f t="shared" si="1138"/>
        <v/>
      </c>
      <c r="EL661" s="40" t="str">
        <f t="shared" si="1138"/>
        <v/>
      </c>
      <c r="EM661" s="40" t="str">
        <f t="shared" si="1138"/>
        <v/>
      </c>
      <c r="EN661" s="40" t="str">
        <f t="shared" si="1138"/>
        <v/>
      </c>
      <c r="EO661" s="40" t="str">
        <f t="shared" si="1141"/>
        <v/>
      </c>
    </row>
    <row r="662" spans="75:145">
      <c r="BW662" s="40" t="str">
        <f t="shared" si="1148"/>
        <v/>
      </c>
      <c r="BX662" s="40" t="str">
        <f t="shared" si="1145"/>
        <v/>
      </c>
      <c r="BY662" s="40" t="str">
        <f t="shared" si="1145"/>
        <v/>
      </c>
      <c r="BZ662" s="40" t="str">
        <f t="shared" si="1145"/>
        <v/>
      </c>
      <c r="CA662" s="40" t="str">
        <f t="shared" si="1145"/>
        <v/>
      </c>
      <c r="CB662" s="40" t="str">
        <f t="shared" si="1144"/>
        <v/>
      </c>
      <c r="CC662" s="40" t="str">
        <f t="shared" si="1144"/>
        <v/>
      </c>
      <c r="CD662" s="40" t="str">
        <f t="shared" si="1144"/>
        <v/>
      </c>
      <c r="CE662" s="40" t="str">
        <f t="shared" si="1144"/>
        <v/>
      </c>
      <c r="CF662" s="40" t="str">
        <f t="shared" si="1144"/>
        <v/>
      </c>
      <c r="CG662" s="40" t="str">
        <f t="shared" si="1144"/>
        <v/>
      </c>
      <c r="CH662" s="40" t="str">
        <f t="shared" si="1144"/>
        <v/>
      </c>
      <c r="CI662" s="40" t="str">
        <f t="shared" si="1144"/>
        <v/>
      </c>
      <c r="CJ662" s="40" t="str">
        <f t="shared" si="1144"/>
        <v/>
      </c>
      <c r="CK662" s="40" t="str">
        <f t="shared" si="1144"/>
        <v/>
      </c>
      <c r="CL662" s="40" t="str">
        <f t="shared" si="1144"/>
        <v/>
      </c>
      <c r="CM662" s="40" t="str">
        <f t="shared" si="1144"/>
        <v/>
      </c>
      <c r="CN662" s="40" t="str">
        <f t="shared" si="1144"/>
        <v/>
      </c>
      <c r="CO662" s="40" t="str">
        <f t="shared" si="1149"/>
        <v/>
      </c>
      <c r="CP662" s="40" t="str">
        <f t="shared" si="1149"/>
        <v/>
      </c>
      <c r="CQ662" s="40" t="str">
        <f t="shared" si="1149"/>
        <v/>
      </c>
      <c r="CR662" s="40" t="str">
        <f t="shared" si="1149"/>
        <v/>
      </c>
      <c r="CS662" s="40" t="str">
        <f t="shared" si="1149"/>
        <v/>
      </c>
      <c r="CT662" s="40" t="str">
        <f t="shared" si="1149"/>
        <v/>
      </c>
      <c r="CU662" s="40" t="str">
        <f t="shared" si="1149"/>
        <v/>
      </c>
      <c r="CV662" s="40" t="str">
        <f t="shared" si="1149"/>
        <v/>
      </c>
      <c r="CW662" s="40" t="str">
        <f t="shared" si="1149"/>
        <v/>
      </c>
      <c r="CX662" s="40" t="str">
        <f t="shared" si="1146"/>
        <v/>
      </c>
      <c r="CY662" s="40" t="str">
        <f t="shared" si="1134"/>
        <v/>
      </c>
      <c r="CZ662" s="40" t="str">
        <f t="shared" si="1134"/>
        <v/>
      </c>
      <c r="DA662" s="40" t="str">
        <f t="shared" si="1134"/>
        <v/>
      </c>
      <c r="DB662" s="40" t="str">
        <f t="shared" si="1134"/>
        <v/>
      </c>
      <c r="DC662" s="40" t="str">
        <f t="shared" si="1134"/>
        <v/>
      </c>
      <c r="DD662" s="40" t="str">
        <f t="shared" si="1134"/>
        <v/>
      </c>
      <c r="DE662" s="40" t="str">
        <f t="shared" si="1134"/>
        <v/>
      </c>
      <c r="DF662" s="40" t="str">
        <f t="shared" si="1134"/>
        <v/>
      </c>
      <c r="DG662" s="40" t="str">
        <f t="shared" si="1142"/>
        <v/>
      </c>
      <c r="DH662" s="40" t="str">
        <f t="shared" si="1142"/>
        <v/>
      </c>
      <c r="DI662" s="40" t="str">
        <f t="shared" si="1142"/>
        <v/>
      </c>
      <c r="DJ662" s="40" t="str">
        <f t="shared" si="1142"/>
        <v/>
      </c>
      <c r="DK662" s="40" t="str">
        <f t="shared" si="1142"/>
        <v/>
      </c>
      <c r="DL662" s="40" t="str">
        <f t="shared" si="1142"/>
        <v/>
      </c>
      <c r="DM662" s="40" t="str">
        <f t="shared" si="1142"/>
        <v/>
      </c>
      <c r="DN662" s="40" t="str">
        <f t="shared" si="1142"/>
        <v/>
      </c>
      <c r="DO662" s="40" t="str">
        <f t="shared" si="1142"/>
        <v/>
      </c>
      <c r="DP662" s="40" t="str">
        <f t="shared" si="1140"/>
        <v/>
      </c>
      <c r="DQ662" s="40" t="str">
        <f t="shared" si="1140"/>
        <v/>
      </c>
      <c r="DR662" s="40" t="str">
        <f t="shared" si="1140"/>
        <v/>
      </c>
      <c r="DS662" s="40" t="str">
        <f t="shared" si="1140"/>
        <v/>
      </c>
      <c r="DT662" s="40" t="str">
        <f t="shared" si="1139"/>
        <v/>
      </c>
      <c r="DU662" s="40" t="str">
        <f t="shared" si="1139"/>
        <v/>
      </c>
      <c r="DV662" s="40" t="str">
        <f t="shared" si="1139"/>
        <v/>
      </c>
      <c r="DW662" s="40" t="str">
        <f t="shared" si="1139"/>
        <v/>
      </c>
      <c r="DX662" s="40" t="str">
        <f t="shared" si="1139"/>
        <v/>
      </c>
      <c r="DY662" s="40" t="str">
        <f t="shared" si="1139"/>
        <v/>
      </c>
      <c r="DZ662" s="40" t="str">
        <f t="shared" si="1139"/>
        <v/>
      </c>
      <c r="EA662" s="40" t="str">
        <f t="shared" si="1139"/>
        <v/>
      </c>
      <c r="EB662" s="40" t="str">
        <f t="shared" si="1147"/>
        <v/>
      </c>
      <c r="EC662" s="40" t="str">
        <f t="shared" si="1147"/>
        <v/>
      </c>
      <c r="ED662" s="40" t="str">
        <f t="shared" si="1147"/>
        <v/>
      </c>
      <c r="EE662" s="40" t="str">
        <f t="shared" si="1147"/>
        <v/>
      </c>
      <c r="EF662" s="40" t="str">
        <f t="shared" si="1147"/>
        <v/>
      </c>
      <c r="EG662" s="40" t="str">
        <f t="shared" si="1138"/>
        <v/>
      </c>
      <c r="EH662" s="40" t="str">
        <f t="shared" ref="EH662:EN677" si="1150">IF(BN662="","","|n|cffffcc00"&amp;EH$2&amp;"：|r"&amp;BN662&amp;EH$1)</f>
        <v/>
      </c>
      <c r="EI662" s="40" t="str">
        <f t="shared" si="1150"/>
        <v/>
      </c>
      <c r="EJ662" s="40" t="str">
        <f t="shared" si="1150"/>
        <v/>
      </c>
      <c r="EK662" s="40" t="str">
        <f t="shared" si="1150"/>
        <v/>
      </c>
      <c r="EL662" s="40" t="str">
        <f t="shared" si="1150"/>
        <v/>
      </c>
      <c r="EM662" s="40" t="str">
        <f t="shared" si="1150"/>
        <v/>
      </c>
      <c r="EN662" s="40" t="str">
        <f t="shared" si="1150"/>
        <v/>
      </c>
      <c r="EO662" s="40" t="str">
        <f t="shared" si="1141"/>
        <v/>
      </c>
    </row>
    <row r="663" spans="75:145">
      <c r="BW663" s="40" t="str">
        <f t="shared" si="1148"/>
        <v/>
      </c>
      <c r="BX663" s="40" t="str">
        <f t="shared" si="1145"/>
        <v/>
      </c>
      <c r="BY663" s="40" t="str">
        <f t="shared" si="1145"/>
        <v/>
      </c>
      <c r="BZ663" s="40" t="str">
        <f t="shared" si="1145"/>
        <v/>
      </c>
      <c r="CA663" s="40" t="str">
        <f t="shared" si="1145"/>
        <v/>
      </c>
      <c r="CB663" s="40" t="str">
        <f t="shared" si="1144"/>
        <v/>
      </c>
      <c r="CC663" s="40" t="str">
        <f t="shared" si="1144"/>
        <v/>
      </c>
      <c r="CD663" s="40" t="str">
        <f t="shared" si="1144"/>
        <v/>
      </c>
      <c r="CE663" s="40" t="str">
        <f t="shared" si="1144"/>
        <v/>
      </c>
      <c r="CF663" s="40" t="str">
        <f t="shared" si="1144"/>
        <v/>
      </c>
      <c r="CG663" s="40" t="str">
        <f t="shared" si="1144"/>
        <v/>
      </c>
      <c r="CH663" s="40" t="str">
        <f t="shared" si="1144"/>
        <v/>
      </c>
      <c r="CI663" s="40" t="str">
        <f t="shared" si="1144"/>
        <v/>
      </c>
      <c r="CJ663" s="40" t="str">
        <f t="shared" si="1144"/>
        <v/>
      </c>
      <c r="CK663" s="40" t="str">
        <f t="shared" si="1144"/>
        <v/>
      </c>
      <c r="CL663" s="40" t="str">
        <f t="shared" si="1144"/>
        <v/>
      </c>
      <c r="CM663" s="40" t="str">
        <f t="shared" si="1144"/>
        <v/>
      </c>
      <c r="CN663" s="40" t="str">
        <f t="shared" si="1144"/>
        <v/>
      </c>
      <c r="CO663" s="40" t="str">
        <f t="shared" si="1149"/>
        <v/>
      </c>
      <c r="CP663" s="40" t="str">
        <f t="shared" si="1149"/>
        <v/>
      </c>
      <c r="CQ663" s="40" t="str">
        <f t="shared" si="1149"/>
        <v/>
      </c>
      <c r="CR663" s="40" t="str">
        <f t="shared" si="1149"/>
        <v/>
      </c>
      <c r="CS663" s="40" t="str">
        <f t="shared" si="1149"/>
        <v/>
      </c>
      <c r="CT663" s="40" t="str">
        <f t="shared" si="1149"/>
        <v/>
      </c>
      <c r="CU663" s="40" t="str">
        <f t="shared" si="1149"/>
        <v/>
      </c>
      <c r="CV663" s="40" t="str">
        <f t="shared" si="1149"/>
        <v/>
      </c>
      <c r="CW663" s="40" t="str">
        <f t="shared" si="1149"/>
        <v/>
      </c>
      <c r="CX663" s="40" t="str">
        <f t="shared" si="1146"/>
        <v/>
      </c>
      <c r="CY663" s="40" t="str">
        <f t="shared" si="1134"/>
        <v/>
      </c>
      <c r="CZ663" s="40" t="str">
        <f t="shared" si="1134"/>
        <v/>
      </c>
      <c r="DA663" s="40" t="str">
        <f t="shared" si="1134"/>
        <v/>
      </c>
      <c r="DB663" s="40" t="str">
        <f t="shared" si="1134"/>
        <v/>
      </c>
      <c r="DC663" s="40" t="str">
        <f t="shared" si="1134"/>
        <v/>
      </c>
      <c r="DD663" s="40" t="str">
        <f t="shared" si="1134"/>
        <v/>
      </c>
      <c r="DE663" s="40" t="str">
        <f t="shared" si="1134"/>
        <v/>
      </c>
      <c r="DF663" s="40" t="str">
        <f t="shared" si="1134"/>
        <v/>
      </c>
      <c r="DG663" s="40" t="str">
        <f t="shared" si="1142"/>
        <v/>
      </c>
      <c r="DH663" s="40" t="str">
        <f t="shared" si="1142"/>
        <v/>
      </c>
      <c r="DI663" s="40" t="str">
        <f t="shared" si="1142"/>
        <v/>
      </c>
      <c r="DJ663" s="40" t="str">
        <f t="shared" si="1142"/>
        <v/>
      </c>
      <c r="DK663" s="40" t="str">
        <f t="shared" si="1142"/>
        <v/>
      </c>
      <c r="DL663" s="40" t="str">
        <f t="shared" si="1142"/>
        <v/>
      </c>
      <c r="DM663" s="40" t="str">
        <f t="shared" si="1142"/>
        <v/>
      </c>
      <c r="DN663" s="40" t="str">
        <f t="shared" si="1142"/>
        <v/>
      </c>
      <c r="DO663" s="40" t="str">
        <f t="shared" si="1142"/>
        <v/>
      </c>
      <c r="DP663" s="40" t="str">
        <f t="shared" si="1140"/>
        <v/>
      </c>
      <c r="DQ663" s="40" t="str">
        <f t="shared" si="1140"/>
        <v/>
      </c>
      <c r="DR663" s="40" t="str">
        <f t="shared" si="1140"/>
        <v/>
      </c>
      <c r="DS663" s="40" t="str">
        <f t="shared" si="1140"/>
        <v/>
      </c>
      <c r="DT663" s="40" t="str">
        <f t="shared" si="1139"/>
        <v/>
      </c>
      <c r="DU663" s="40" t="str">
        <f t="shared" si="1139"/>
        <v/>
      </c>
      <c r="DV663" s="40" t="str">
        <f t="shared" si="1139"/>
        <v/>
      </c>
      <c r="DW663" s="40" t="str">
        <f t="shared" si="1139"/>
        <v/>
      </c>
      <c r="DX663" s="40" t="str">
        <f t="shared" si="1139"/>
        <v/>
      </c>
      <c r="DY663" s="40" t="str">
        <f t="shared" si="1139"/>
        <v/>
      </c>
      <c r="DZ663" s="40" t="str">
        <f t="shared" si="1139"/>
        <v/>
      </c>
      <c r="EA663" s="40" t="str">
        <f t="shared" si="1139"/>
        <v/>
      </c>
      <c r="EB663" s="40" t="str">
        <f t="shared" si="1147"/>
        <v/>
      </c>
      <c r="EC663" s="40" t="str">
        <f t="shared" si="1147"/>
        <v/>
      </c>
      <c r="ED663" s="40" t="str">
        <f t="shared" si="1147"/>
        <v/>
      </c>
      <c r="EE663" s="40" t="str">
        <f t="shared" si="1147"/>
        <v/>
      </c>
      <c r="EF663" s="40" t="str">
        <f t="shared" si="1147"/>
        <v/>
      </c>
      <c r="EG663" s="40" t="str">
        <f t="shared" si="1147"/>
        <v/>
      </c>
      <c r="EH663" s="40" t="str">
        <f t="shared" si="1150"/>
        <v/>
      </c>
      <c r="EI663" s="40" t="str">
        <f t="shared" si="1150"/>
        <v/>
      </c>
      <c r="EJ663" s="40" t="str">
        <f t="shared" si="1150"/>
        <v/>
      </c>
      <c r="EK663" s="40" t="str">
        <f t="shared" si="1150"/>
        <v/>
      </c>
      <c r="EL663" s="40" t="str">
        <f t="shared" si="1150"/>
        <v/>
      </c>
      <c r="EM663" s="40" t="str">
        <f t="shared" si="1150"/>
        <v/>
      </c>
      <c r="EN663" s="40" t="str">
        <f t="shared" si="1150"/>
        <v/>
      </c>
      <c r="EO663" s="40" t="str">
        <f t="shared" si="1141"/>
        <v/>
      </c>
    </row>
    <row r="664" spans="75:145">
      <c r="BW664" s="40" t="str">
        <f t="shared" si="1148"/>
        <v/>
      </c>
      <c r="BX664" s="40" t="str">
        <f t="shared" si="1145"/>
        <v/>
      </c>
      <c r="BY664" s="40" t="str">
        <f t="shared" si="1145"/>
        <v/>
      </c>
      <c r="BZ664" s="40" t="str">
        <f t="shared" si="1145"/>
        <v/>
      </c>
      <c r="CA664" s="40" t="str">
        <f t="shared" si="1145"/>
        <v/>
      </c>
      <c r="CB664" s="40" t="str">
        <f t="shared" si="1144"/>
        <v/>
      </c>
      <c r="CC664" s="40" t="str">
        <f t="shared" si="1144"/>
        <v/>
      </c>
      <c r="CD664" s="40" t="str">
        <f t="shared" si="1144"/>
        <v/>
      </c>
      <c r="CE664" s="40" t="str">
        <f t="shared" si="1144"/>
        <v/>
      </c>
      <c r="CF664" s="40" t="str">
        <f t="shared" si="1144"/>
        <v/>
      </c>
      <c r="CG664" s="40" t="str">
        <f t="shared" si="1144"/>
        <v/>
      </c>
      <c r="CH664" s="40" t="str">
        <f t="shared" si="1144"/>
        <v/>
      </c>
      <c r="CI664" s="40" t="str">
        <f t="shared" si="1144"/>
        <v/>
      </c>
      <c r="CJ664" s="40" t="str">
        <f t="shared" si="1144"/>
        <v/>
      </c>
      <c r="CK664" s="40" t="str">
        <f t="shared" si="1144"/>
        <v/>
      </c>
      <c r="CL664" s="40" t="str">
        <f t="shared" si="1144"/>
        <v/>
      </c>
      <c r="CM664" s="40" t="str">
        <f t="shared" si="1144"/>
        <v/>
      </c>
      <c r="CN664" s="40" t="str">
        <f t="shared" si="1144"/>
        <v/>
      </c>
      <c r="CO664" s="40" t="str">
        <f t="shared" si="1149"/>
        <v/>
      </c>
      <c r="CP664" s="40" t="str">
        <f t="shared" si="1149"/>
        <v/>
      </c>
      <c r="CQ664" s="40" t="str">
        <f t="shared" si="1149"/>
        <v/>
      </c>
      <c r="CR664" s="40" t="str">
        <f t="shared" si="1149"/>
        <v/>
      </c>
      <c r="CS664" s="40" t="str">
        <f t="shared" si="1149"/>
        <v/>
      </c>
      <c r="CT664" s="40" t="str">
        <f t="shared" si="1149"/>
        <v/>
      </c>
      <c r="CU664" s="40" t="str">
        <f t="shared" si="1149"/>
        <v/>
      </c>
      <c r="CV664" s="40" t="str">
        <f t="shared" si="1149"/>
        <v/>
      </c>
      <c r="CW664" s="40" t="str">
        <f t="shared" si="1149"/>
        <v/>
      </c>
      <c r="CX664" s="40" t="str">
        <f t="shared" si="1146"/>
        <v/>
      </c>
      <c r="CY664" s="40" t="str">
        <f t="shared" si="1146"/>
        <v/>
      </c>
      <c r="CZ664" s="40" t="str">
        <f t="shared" si="1146"/>
        <v/>
      </c>
      <c r="DA664" s="40" t="str">
        <f t="shared" si="1146"/>
        <v/>
      </c>
      <c r="DB664" s="40" t="str">
        <f t="shared" si="1146"/>
        <v/>
      </c>
      <c r="DC664" s="40" t="str">
        <f t="shared" si="1146"/>
        <v/>
      </c>
      <c r="DD664" s="40" t="str">
        <f t="shared" si="1146"/>
        <v/>
      </c>
      <c r="DE664" s="40" t="str">
        <f t="shared" si="1146"/>
        <v/>
      </c>
      <c r="DF664" s="40" t="str">
        <f t="shared" si="1146"/>
        <v/>
      </c>
      <c r="DG664" s="40" t="str">
        <f t="shared" si="1142"/>
        <v/>
      </c>
      <c r="DH664" s="40" t="str">
        <f t="shared" si="1142"/>
        <v/>
      </c>
      <c r="DI664" s="40" t="str">
        <f t="shared" si="1142"/>
        <v/>
      </c>
      <c r="DJ664" s="40" t="str">
        <f t="shared" si="1142"/>
        <v/>
      </c>
      <c r="DK664" s="40" t="str">
        <f t="shared" si="1142"/>
        <v/>
      </c>
      <c r="DL664" s="40" t="str">
        <f t="shared" si="1142"/>
        <v/>
      </c>
      <c r="DM664" s="40" t="str">
        <f t="shared" si="1142"/>
        <v/>
      </c>
      <c r="DN664" s="40" t="str">
        <f t="shared" si="1142"/>
        <v/>
      </c>
      <c r="DO664" s="40" t="str">
        <f t="shared" si="1142"/>
        <v/>
      </c>
      <c r="DP664" s="40" t="str">
        <f t="shared" si="1140"/>
        <v/>
      </c>
      <c r="DQ664" s="40" t="str">
        <f t="shared" si="1140"/>
        <v/>
      </c>
      <c r="DR664" s="40" t="str">
        <f t="shared" si="1140"/>
        <v/>
      </c>
      <c r="DS664" s="40" t="str">
        <f t="shared" si="1140"/>
        <v/>
      </c>
      <c r="DT664" s="40" t="str">
        <f t="shared" si="1139"/>
        <v/>
      </c>
      <c r="DU664" s="40" t="str">
        <f t="shared" si="1139"/>
        <v/>
      </c>
      <c r="DV664" s="40" t="str">
        <f t="shared" si="1139"/>
        <v/>
      </c>
      <c r="DW664" s="40" t="str">
        <f t="shared" si="1139"/>
        <v/>
      </c>
      <c r="DX664" s="40" t="str">
        <f t="shared" si="1139"/>
        <v/>
      </c>
      <c r="DY664" s="40" t="str">
        <f t="shared" si="1139"/>
        <v/>
      </c>
      <c r="DZ664" s="40" t="str">
        <f t="shared" si="1139"/>
        <v/>
      </c>
      <c r="EA664" s="40" t="str">
        <f t="shared" si="1139"/>
        <v/>
      </c>
      <c r="EB664" s="40" t="str">
        <f t="shared" si="1139"/>
        <v/>
      </c>
      <c r="EC664" s="40" t="str">
        <f t="shared" si="1139"/>
        <v/>
      </c>
      <c r="ED664" s="40" t="str">
        <f t="shared" si="1139"/>
        <v/>
      </c>
      <c r="EE664" s="40" t="str">
        <f t="shared" si="1139"/>
        <v/>
      </c>
      <c r="EF664" s="40" t="str">
        <f t="shared" si="1139"/>
        <v/>
      </c>
      <c r="EG664" s="40" t="str">
        <f t="shared" si="1139"/>
        <v/>
      </c>
      <c r="EH664" s="40" t="str">
        <f t="shared" si="1150"/>
        <v/>
      </c>
      <c r="EI664" s="40" t="str">
        <f t="shared" si="1150"/>
        <v/>
      </c>
      <c r="EJ664" s="40" t="str">
        <f t="shared" si="1150"/>
        <v/>
      </c>
      <c r="EK664" s="40" t="str">
        <f t="shared" si="1150"/>
        <v/>
      </c>
      <c r="EL664" s="40" t="str">
        <f t="shared" si="1150"/>
        <v/>
      </c>
      <c r="EM664" s="40" t="str">
        <f t="shared" si="1150"/>
        <v/>
      </c>
      <c r="EN664" s="40" t="str">
        <f t="shared" si="1150"/>
        <v/>
      </c>
      <c r="EO664" s="40" t="str">
        <f t="shared" si="1141"/>
        <v/>
      </c>
    </row>
    <row r="665" spans="75:145">
      <c r="BW665" s="40" t="str">
        <f t="shared" si="1148"/>
        <v/>
      </c>
      <c r="BX665" s="40" t="str">
        <f t="shared" si="1145"/>
        <v/>
      </c>
      <c r="BY665" s="40" t="str">
        <f t="shared" si="1145"/>
        <v/>
      </c>
      <c r="BZ665" s="40" t="str">
        <f t="shared" si="1145"/>
        <v/>
      </c>
      <c r="CA665" s="40" t="str">
        <f t="shared" si="1145"/>
        <v/>
      </c>
      <c r="CB665" s="40" t="str">
        <f t="shared" si="1144"/>
        <v/>
      </c>
      <c r="CC665" s="40" t="str">
        <f t="shared" si="1144"/>
        <v/>
      </c>
      <c r="CD665" s="40" t="str">
        <f t="shared" si="1144"/>
        <v/>
      </c>
      <c r="CE665" s="40" t="str">
        <f t="shared" si="1144"/>
        <v/>
      </c>
      <c r="CF665" s="40" t="str">
        <f t="shared" si="1144"/>
        <v/>
      </c>
      <c r="CG665" s="40" t="str">
        <f t="shared" si="1144"/>
        <v/>
      </c>
      <c r="CH665" s="40" t="str">
        <f t="shared" si="1144"/>
        <v/>
      </c>
      <c r="CI665" s="40" t="str">
        <f t="shared" si="1144"/>
        <v/>
      </c>
      <c r="CJ665" s="40" t="str">
        <f t="shared" si="1144"/>
        <v/>
      </c>
      <c r="CK665" s="40" t="str">
        <f t="shared" si="1144"/>
        <v/>
      </c>
      <c r="CL665" s="40" t="str">
        <f t="shared" si="1144"/>
        <v/>
      </c>
      <c r="CM665" s="40" t="str">
        <f t="shared" si="1144"/>
        <v/>
      </c>
      <c r="CN665" s="40" t="str">
        <f t="shared" si="1144"/>
        <v/>
      </c>
      <c r="CO665" s="40" t="str">
        <f t="shared" si="1149"/>
        <v/>
      </c>
      <c r="CP665" s="40" t="str">
        <f t="shared" si="1149"/>
        <v/>
      </c>
      <c r="CQ665" s="40" t="str">
        <f t="shared" si="1149"/>
        <v/>
      </c>
      <c r="CR665" s="40" t="str">
        <f t="shared" si="1149"/>
        <v/>
      </c>
      <c r="CS665" s="40" t="str">
        <f t="shared" si="1149"/>
        <v/>
      </c>
      <c r="CT665" s="40" t="str">
        <f t="shared" si="1149"/>
        <v/>
      </c>
      <c r="CU665" s="40" t="str">
        <f t="shared" si="1149"/>
        <v/>
      </c>
      <c r="CV665" s="40" t="str">
        <f t="shared" si="1149"/>
        <v/>
      </c>
      <c r="CW665" s="40" t="str">
        <f t="shared" si="1149"/>
        <v/>
      </c>
      <c r="CX665" s="40" t="str">
        <f t="shared" si="1149"/>
        <v/>
      </c>
      <c r="CY665" s="40" t="str">
        <f t="shared" si="1149"/>
        <v/>
      </c>
      <c r="CZ665" s="40" t="str">
        <f t="shared" si="1149"/>
        <v/>
      </c>
      <c r="DA665" s="40" t="str">
        <f t="shared" si="1149"/>
        <v/>
      </c>
      <c r="DB665" s="40" t="str">
        <f t="shared" si="1149"/>
        <v/>
      </c>
      <c r="DC665" s="40" t="str">
        <f t="shared" si="1149"/>
        <v/>
      </c>
      <c r="DD665" s="40" t="str">
        <f t="shared" si="1149"/>
        <v/>
      </c>
      <c r="DE665" s="40" t="str">
        <f t="shared" ref="DE665:DT704" si="1151">IF(AK665="","","|n|cffffcc00"&amp;DE$2&amp;"：|r"&amp;AK665&amp;DE$1)</f>
        <v/>
      </c>
      <c r="DF665" s="40" t="str">
        <f t="shared" si="1151"/>
        <v/>
      </c>
      <c r="DG665" s="40" t="str">
        <f t="shared" si="1142"/>
        <v/>
      </c>
      <c r="DH665" s="40" t="str">
        <f t="shared" si="1142"/>
        <v/>
      </c>
      <c r="DI665" s="40" t="str">
        <f t="shared" si="1142"/>
        <v/>
      </c>
      <c r="DJ665" s="40" t="str">
        <f t="shared" ref="DJ665:DR697" si="1152">IF(AP665="","","|n|cffffcc00"&amp;DJ$2&amp;"：|r"&amp;AP665&amp;DJ$1)</f>
        <v/>
      </c>
      <c r="DK665" s="40" t="str">
        <f t="shared" si="1152"/>
        <v/>
      </c>
      <c r="DL665" s="40" t="str">
        <f t="shared" si="1152"/>
        <v/>
      </c>
      <c r="DM665" s="40" t="str">
        <f t="shared" si="1152"/>
        <v/>
      </c>
      <c r="DN665" s="40" t="str">
        <f t="shared" si="1152"/>
        <v/>
      </c>
      <c r="DO665" s="40" t="str">
        <f t="shared" si="1152"/>
        <v/>
      </c>
      <c r="DP665" s="40" t="str">
        <f t="shared" si="1140"/>
        <v/>
      </c>
      <c r="DQ665" s="40" t="str">
        <f t="shared" si="1140"/>
        <v/>
      </c>
      <c r="DR665" s="40" t="str">
        <f t="shared" si="1140"/>
        <v/>
      </c>
      <c r="DS665" s="40" t="str">
        <f t="shared" si="1140"/>
        <v/>
      </c>
      <c r="DT665" s="40" t="str">
        <f t="shared" si="1139"/>
        <v/>
      </c>
      <c r="DU665" s="40" t="str">
        <f t="shared" si="1139"/>
        <v/>
      </c>
      <c r="DV665" s="40" t="str">
        <f t="shared" si="1139"/>
        <v/>
      </c>
      <c r="DW665" s="40" t="str">
        <f t="shared" si="1139"/>
        <v/>
      </c>
      <c r="DX665" s="40" t="str">
        <f t="shared" si="1139"/>
        <v/>
      </c>
      <c r="DY665" s="40" t="str">
        <f t="shared" si="1139"/>
        <v/>
      </c>
      <c r="DZ665" s="40" t="str">
        <f t="shared" si="1139"/>
        <v/>
      </c>
      <c r="EA665" s="40" t="str">
        <f t="shared" si="1139"/>
        <v/>
      </c>
      <c r="EB665" s="40" t="str">
        <f t="shared" si="1139"/>
        <v/>
      </c>
      <c r="EC665" s="40" t="str">
        <f t="shared" si="1139"/>
        <v/>
      </c>
      <c r="ED665" s="40" t="str">
        <f t="shared" si="1139"/>
        <v/>
      </c>
      <c r="EE665" s="40" t="str">
        <f t="shared" si="1139"/>
        <v/>
      </c>
      <c r="EF665" s="40" t="str">
        <f t="shared" si="1139"/>
        <v/>
      </c>
      <c r="EG665" s="40" t="str">
        <f t="shared" si="1139"/>
        <v/>
      </c>
      <c r="EH665" s="40" t="str">
        <f t="shared" si="1150"/>
        <v/>
      </c>
      <c r="EI665" s="40" t="str">
        <f t="shared" si="1150"/>
        <v/>
      </c>
      <c r="EJ665" s="40" t="str">
        <f t="shared" si="1150"/>
        <v/>
      </c>
      <c r="EK665" s="40" t="str">
        <f t="shared" si="1150"/>
        <v/>
      </c>
      <c r="EL665" s="40" t="str">
        <f t="shared" si="1150"/>
        <v/>
      </c>
      <c r="EM665" s="40" t="str">
        <f t="shared" si="1150"/>
        <v/>
      </c>
      <c r="EN665" s="40" t="str">
        <f t="shared" si="1150"/>
        <v/>
      </c>
      <c r="EO665" s="40" t="str">
        <f t="shared" si="1141"/>
        <v/>
      </c>
    </row>
    <row r="666" spans="75:145">
      <c r="BW666" s="40" t="str">
        <f t="shared" si="1148"/>
        <v/>
      </c>
      <c r="BX666" s="40" t="str">
        <f t="shared" si="1145"/>
        <v/>
      </c>
      <c r="BY666" s="40" t="str">
        <f t="shared" si="1145"/>
        <v/>
      </c>
      <c r="BZ666" s="40" t="str">
        <f t="shared" si="1145"/>
        <v/>
      </c>
      <c r="CA666" s="40" t="str">
        <f t="shared" si="1145"/>
        <v/>
      </c>
      <c r="CB666" s="40" t="str">
        <f t="shared" si="1144"/>
        <v/>
      </c>
      <c r="CC666" s="40" t="str">
        <f t="shared" si="1144"/>
        <v/>
      </c>
      <c r="CD666" s="40" t="str">
        <f t="shared" si="1144"/>
        <v/>
      </c>
      <c r="CE666" s="40" t="str">
        <f t="shared" si="1144"/>
        <v/>
      </c>
      <c r="CF666" s="40" t="str">
        <f t="shared" si="1144"/>
        <v/>
      </c>
      <c r="CG666" s="40" t="str">
        <f t="shared" si="1144"/>
        <v/>
      </c>
      <c r="CH666" s="40" t="str">
        <f t="shared" si="1144"/>
        <v/>
      </c>
      <c r="CI666" s="40" t="str">
        <f t="shared" si="1144"/>
        <v/>
      </c>
      <c r="CJ666" s="40" t="str">
        <f t="shared" si="1144"/>
        <v/>
      </c>
      <c r="CK666" s="40" t="str">
        <f t="shared" si="1144"/>
        <v/>
      </c>
      <c r="CL666" s="40" t="str">
        <f t="shared" si="1144"/>
        <v/>
      </c>
      <c r="CM666" s="40" t="str">
        <f t="shared" si="1144"/>
        <v/>
      </c>
      <c r="CN666" s="40" t="str">
        <f t="shared" si="1144"/>
        <v/>
      </c>
      <c r="CO666" s="40" t="str">
        <f t="shared" si="1149"/>
        <v/>
      </c>
      <c r="CP666" s="40" t="str">
        <f t="shared" si="1149"/>
        <v/>
      </c>
      <c r="CQ666" s="40" t="str">
        <f t="shared" si="1149"/>
        <v/>
      </c>
      <c r="CR666" s="40" t="str">
        <f t="shared" si="1149"/>
        <v/>
      </c>
      <c r="CS666" s="40" t="str">
        <f t="shared" si="1149"/>
        <v/>
      </c>
      <c r="CT666" s="40" t="str">
        <f t="shared" si="1149"/>
        <v/>
      </c>
      <c r="CU666" s="40" t="str">
        <f t="shared" si="1149"/>
        <v/>
      </c>
      <c r="CV666" s="40" t="str">
        <f t="shared" si="1149"/>
        <v/>
      </c>
      <c r="CW666" s="40" t="str">
        <f t="shared" si="1149"/>
        <v/>
      </c>
      <c r="CX666" s="40" t="str">
        <f t="shared" si="1149"/>
        <v/>
      </c>
      <c r="CY666" s="40" t="str">
        <f t="shared" si="1149"/>
        <v/>
      </c>
      <c r="CZ666" s="40" t="str">
        <f t="shared" si="1149"/>
        <v/>
      </c>
      <c r="DA666" s="40" t="str">
        <f t="shared" si="1149"/>
        <v/>
      </c>
      <c r="DB666" s="40" t="str">
        <f t="shared" si="1149"/>
        <v/>
      </c>
      <c r="DC666" s="40" t="str">
        <f t="shared" si="1149"/>
        <v/>
      </c>
      <c r="DD666" s="40" t="str">
        <f t="shared" si="1149"/>
        <v/>
      </c>
      <c r="DE666" s="40" t="str">
        <f t="shared" si="1151"/>
        <v/>
      </c>
      <c r="DF666" s="40" t="str">
        <f t="shared" si="1151"/>
        <v/>
      </c>
      <c r="DG666" s="40" t="str">
        <f t="shared" si="1151"/>
        <v/>
      </c>
      <c r="DH666" s="40" t="str">
        <f t="shared" si="1151"/>
        <v/>
      </c>
      <c r="DI666" s="40" t="str">
        <f t="shared" si="1151"/>
        <v/>
      </c>
      <c r="DJ666" s="40" t="str">
        <f t="shared" si="1152"/>
        <v/>
      </c>
      <c r="DK666" s="40" t="str">
        <f t="shared" si="1152"/>
        <v/>
      </c>
      <c r="DL666" s="40" t="str">
        <f t="shared" si="1152"/>
        <v/>
      </c>
      <c r="DM666" s="40" t="str">
        <f t="shared" si="1152"/>
        <v/>
      </c>
      <c r="DN666" s="40" t="str">
        <f t="shared" si="1152"/>
        <v/>
      </c>
      <c r="DO666" s="40" t="str">
        <f t="shared" si="1152"/>
        <v/>
      </c>
      <c r="DP666" s="40" t="str">
        <f t="shared" si="1140"/>
        <v/>
      </c>
      <c r="DQ666" s="40" t="str">
        <f t="shared" si="1140"/>
        <v/>
      </c>
      <c r="DR666" s="40" t="str">
        <f t="shared" si="1140"/>
        <v/>
      </c>
      <c r="DS666" s="40" t="str">
        <f t="shared" si="1140"/>
        <v/>
      </c>
      <c r="DT666" s="40" t="str">
        <f t="shared" si="1139"/>
        <v/>
      </c>
      <c r="DU666" s="40" t="str">
        <f t="shared" si="1139"/>
        <v/>
      </c>
      <c r="DV666" s="40" t="str">
        <f t="shared" si="1139"/>
        <v/>
      </c>
      <c r="DW666" s="40" t="str">
        <f t="shared" si="1139"/>
        <v/>
      </c>
      <c r="DX666" s="40" t="str">
        <f t="shared" si="1139"/>
        <v/>
      </c>
      <c r="DY666" s="40" t="str">
        <f t="shared" si="1139"/>
        <v/>
      </c>
      <c r="DZ666" s="40" t="str">
        <f t="shared" si="1139"/>
        <v/>
      </c>
      <c r="EA666" s="40" t="str">
        <f t="shared" si="1139"/>
        <v/>
      </c>
      <c r="EB666" s="40" t="str">
        <f t="shared" si="1139"/>
        <v/>
      </c>
      <c r="EC666" s="40" t="str">
        <f t="shared" si="1139"/>
        <v/>
      </c>
      <c r="ED666" s="40" t="str">
        <f t="shared" si="1139"/>
        <v/>
      </c>
      <c r="EE666" s="40" t="str">
        <f t="shared" si="1139"/>
        <v/>
      </c>
      <c r="EF666" s="40" t="str">
        <f t="shared" si="1139"/>
        <v/>
      </c>
      <c r="EG666" s="40" t="str">
        <f t="shared" si="1139"/>
        <v/>
      </c>
      <c r="EH666" s="40" t="str">
        <f t="shared" si="1150"/>
        <v/>
      </c>
      <c r="EI666" s="40" t="str">
        <f t="shared" si="1150"/>
        <v/>
      </c>
      <c r="EJ666" s="40" t="str">
        <f t="shared" si="1150"/>
        <v/>
      </c>
      <c r="EK666" s="40" t="str">
        <f t="shared" si="1150"/>
        <v/>
      </c>
      <c r="EL666" s="40" t="str">
        <f t="shared" si="1150"/>
        <v/>
      </c>
      <c r="EM666" s="40" t="str">
        <f t="shared" si="1150"/>
        <v/>
      </c>
      <c r="EN666" s="40" t="str">
        <f t="shared" si="1150"/>
        <v/>
      </c>
      <c r="EO666" s="40" t="str">
        <f t="shared" si="1141"/>
        <v/>
      </c>
    </row>
    <row r="667" spans="75:145">
      <c r="BW667" s="40" t="str">
        <f t="shared" si="1148"/>
        <v/>
      </c>
      <c r="BX667" s="40" t="str">
        <f t="shared" si="1145"/>
        <v/>
      </c>
      <c r="BY667" s="40" t="str">
        <f t="shared" si="1145"/>
        <v/>
      </c>
      <c r="BZ667" s="40" t="str">
        <f t="shared" si="1145"/>
        <v/>
      </c>
      <c r="CA667" s="40" t="str">
        <f t="shared" si="1145"/>
        <v/>
      </c>
      <c r="CB667" s="40" t="str">
        <f t="shared" si="1144"/>
        <v/>
      </c>
      <c r="CC667" s="40" t="str">
        <f t="shared" si="1144"/>
        <v/>
      </c>
      <c r="CD667" s="40" t="str">
        <f t="shared" si="1144"/>
        <v/>
      </c>
      <c r="CE667" s="40" t="str">
        <f t="shared" si="1144"/>
        <v/>
      </c>
      <c r="CF667" s="40" t="str">
        <f t="shared" si="1144"/>
        <v/>
      </c>
      <c r="CG667" s="40" t="str">
        <f t="shared" si="1144"/>
        <v/>
      </c>
      <c r="CH667" s="40" t="str">
        <f t="shared" si="1144"/>
        <v/>
      </c>
      <c r="CI667" s="40" t="str">
        <f t="shared" si="1144"/>
        <v/>
      </c>
      <c r="CJ667" s="40" t="str">
        <f t="shared" si="1144"/>
        <v/>
      </c>
      <c r="CK667" s="40" t="str">
        <f t="shared" si="1144"/>
        <v/>
      </c>
      <c r="CL667" s="40" t="str">
        <f t="shared" si="1144"/>
        <v/>
      </c>
      <c r="CM667" s="40" t="str">
        <f t="shared" si="1144"/>
        <v/>
      </c>
      <c r="CN667" s="40" t="str">
        <f t="shared" si="1144"/>
        <v/>
      </c>
      <c r="CO667" s="40" t="str">
        <f t="shared" si="1149"/>
        <v/>
      </c>
      <c r="CP667" s="40" t="str">
        <f t="shared" si="1149"/>
        <v/>
      </c>
      <c r="CQ667" s="40" t="str">
        <f t="shared" si="1149"/>
        <v/>
      </c>
      <c r="CR667" s="40" t="str">
        <f t="shared" si="1149"/>
        <v/>
      </c>
      <c r="CS667" s="40" t="str">
        <f t="shared" si="1149"/>
        <v/>
      </c>
      <c r="CT667" s="40" t="str">
        <f t="shared" si="1149"/>
        <v/>
      </c>
      <c r="CU667" s="40" t="str">
        <f t="shared" si="1149"/>
        <v/>
      </c>
      <c r="CV667" s="40" t="str">
        <f t="shared" si="1149"/>
        <v/>
      </c>
      <c r="CW667" s="40" t="str">
        <f t="shared" si="1149"/>
        <v/>
      </c>
      <c r="CX667" s="40" t="str">
        <f t="shared" si="1149"/>
        <v/>
      </c>
      <c r="CY667" s="40" t="str">
        <f t="shared" si="1149"/>
        <v/>
      </c>
      <c r="CZ667" s="40" t="str">
        <f t="shared" si="1149"/>
        <v/>
      </c>
      <c r="DA667" s="40" t="str">
        <f t="shared" si="1149"/>
        <v/>
      </c>
      <c r="DB667" s="40" t="str">
        <f t="shared" si="1149"/>
        <v/>
      </c>
      <c r="DC667" s="40" t="str">
        <f t="shared" si="1149"/>
        <v/>
      </c>
      <c r="DD667" s="40" t="str">
        <f t="shared" si="1149"/>
        <v/>
      </c>
      <c r="DE667" s="40" t="str">
        <f t="shared" si="1151"/>
        <v/>
      </c>
      <c r="DF667" s="40" t="str">
        <f t="shared" si="1151"/>
        <v/>
      </c>
      <c r="DG667" s="40" t="str">
        <f t="shared" si="1151"/>
        <v/>
      </c>
      <c r="DH667" s="40" t="str">
        <f t="shared" si="1151"/>
        <v/>
      </c>
      <c r="DI667" s="40" t="str">
        <f t="shared" si="1151"/>
        <v/>
      </c>
      <c r="DJ667" s="40" t="str">
        <f t="shared" si="1152"/>
        <v/>
      </c>
      <c r="DK667" s="40" t="str">
        <f t="shared" si="1152"/>
        <v/>
      </c>
      <c r="DL667" s="40" t="str">
        <f t="shared" si="1152"/>
        <v/>
      </c>
      <c r="DM667" s="40" t="str">
        <f t="shared" si="1152"/>
        <v/>
      </c>
      <c r="DN667" s="40" t="str">
        <f t="shared" si="1152"/>
        <v/>
      </c>
      <c r="DO667" s="40" t="str">
        <f t="shared" si="1152"/>
        <v/>
      </c>
      <c r="DP667" s="40" t="str">
        <f t="shared" si="1140"/>
        <v/>
      </c>
      <c r="DQ667" s="40" t="str">
        <f t="shared" si="1140"/>
        <v/>
      </c>
      <c r="DR667" s="40" t="str">
        <f t="shared" si="1140"/>
        <v/>
      </c>
      <c r="DS667" s="40" t="str">
        <f t="shared" si="1140"/>
        <v/>
      </c>
      <c r="DT667" s="40" t="str">
        <f t="shared" si="1139"/>
        <v/>
      </c>
      <c r="DU667" s="40" t="str">
        <f t="shared" si="1139"/>
        <v/>
      </c>
      <c r="DV667" s="40" t="str">
        <f t="shared" si="1139"/>
        <v/>
      </c>
      <c r="DW667" s="40" t="str">
        <f t="shared" si="1139"/>
        <v/>
      </c>
      <c r="DX667" s="40" t="str">
        <f t="shared" si="1139"/>
        <v/>
      </c>
      <c r="DY667" s="40" t="str">
        <f t="shared" si="1139"/>
        <v/>
      </c>
      <c r="DZ667" s="40" t="str">
        <f t="shared" si="1139"/>
        <v/>
      </c>
      <c r="EA667" s="40" t="str">
        <f t="shared" si="1139"/>
        <v/>
      </c>
      <c r="EB667" s="40" t="str">
        <f t="shared" si="1139"/>
        <v/>
      </c>
      <c r="EC667" s="40" t="str">
        <f t="shared" si="1139"/>
        <v/>
      </c>
      <c r="ED667" s="40" t="str">
        <f t="shared" si="1139"/>
        <v/>
      </c>
      <c r="EE667" s="40" t="str">
        <f t="shared" si="1139"/>
        <v/>
      </c>
      <c r="EF667" s="40" t="str">
        <f t="shared" si="1139"/>
        <v/>
      </c>
      <c r="EG667" s="40" t="str">
        <f t="shared" si="1139"/>
        <v/>
      </c>
      <c r="EH667" s="40" t="str">
        <f t="shared" si="1150"/>
        <v/>
      </c>
      <c r="EI667" s="40" t="str">
        <f t="shared" si="1150"/>
        <v/>
      </c>
      <c r="EJ667" s="40" t="str">
        <f t="shared" si="1150"/>
        <v/>
      </c>
      <c r="EK667" s="40" t="str">
        <f t="shared" si="1150"/>
        <v/>
      </c>
      <c r="EL667" s="40" t="str">
        <f t="shared" si="1150"/>
        <v/>
      </c>
      <c r="EM667" s="40" t="str">
        <f t="shared" si="1150"/>
        <v/>
      </c>
      <c r="EN667" s="40" t="str">
        <f t="shared" si="1150"/>
        <v/>
      </c>
      <c r="EO667" s="40" t="str">
        <f t="shared" si="1141"/>
        <v/>
      </c>
    </row>
    <row r="668" spans="75:145">
      <c r="BW668" s="40" t="str">
        <f t="shared" si="1148"/>
        <v/>
      </c>
      <c r="BX668" s="40" t="str">
        <f t="shared" si="1145"/>
        <v/>
      </c>
      <c r="BY668" s="40" t="str">
        <f t="shared" si="1145"/>
        <v/>
      </c>
      <c r="BZ668" s="40" t="str">
        <f t="shared" si="1145"/>
        <v/>
      </c>
      <c r="CA668" s="40" t="str">
        <f t="shared" si="1145"/>
        <v/>
      </c>
      <c r="CB668" s="40" t="str">
        <f t="shared" si="1144"/>
        <v/>
      </c>
      <c r="CC668" s="40" t="str">
        <f t="shared" si="1144"/>
        <v/>
      </c>
      <c r="CD668" s="40" t="str">
        <f t="shared" si="1144"/>
        <v/>
      </c>
      <c r="CE668" s="40" t="str">
        <f t="shared" si="1144"/>
        <v/>
      </c>
      <c r="CF668" s="40" t="str">
        <f t="shared" si="1144"/>
        <v/>
      </c>
      <c r="CG668" s="40" t="str">
        <f t="shared" si="1144"/>
        <v/>
      </c>
      <c r="CH668" s="40" t="str">
        <f t="shared" si="1144"/>
        <v/>
      </c>
      <c r="CI668" s="40" t="str">
        <f t="shared" si="1144"/>
        <v/>
      </c>
      <c r="CJ668" s="40" t="str">
        <f t="shared" si="1144"/>
        <v/>
      </c>
      <c r="CK668" s="40" t="str">
        <f t="shared" si="1144"/>
        <v/>
      </c>
      <c r="CL668" s="40" t="str">
        <f t="shared" si="1144"/>
        <v/>
      </c>
      <c r="CM668" s="40" t="str">
        <f t="shared" si="1144"/>
        <v/>
      </c>
      <c r="CN668" s="40" t="str">
        <f t="shared" si="1144"/>
        <v/>
      </c>
      <c r="CO668" s="40" t="str">
        <f t="shared" si="1149"/>
        <v/>
      </c>
      <c r="CP668" s="40" t="str">
        <f t="shared" si="1149"/>
        <v/>
      </c>
      <c r="CQ668" s="40" t="str">
        <f t="shared" si="1149"/>
        <v/>
      </c>
      <c r="CR668" s="40" t="str">
        <f t="shared" si="1149"/>
        <v/>
      </c>
      <c r="CS668" s="40" t="str">
        <f t="shared" si="1149"/>
        <v/>
      </c>
      <c r="CT668" s="40" t="str">
        <f t="shared" si="1149"/>
        <v/>
      </c>
      <c r="CU668" s="40" t="str">
        <f t="shared" si="1149"/>
        <v/>
      </c>
      <c r="CV668" s="40" t="str">
        <f t="shared" si="1149"/>
        <v/>
      </c>
      <c r="CW668" s="40" t="str">
        <f t="shared" si="1149"/>
        <v/>
      </c>
      <c r="CX668" s="40" t="str">
        <f t="shared" si="1149"/>
        <v/>
      </c>
      <c r="CY668" s="40" t="str">
        <f t="shared" si="1149"/>
        <v/>
      </c>
      <c r="CZ668" s="40" t="str">
        <f t="shared" si="1149"/>
        <v/>
      </c>
      <c r="DA668" s="40" t="str">
        <f t="shared" si="1149"/>
        <v/>
      </c>
      <c r="DB668" s="40" t="str">
        <f t="shared" si="1149"/>
        <v/>
      </c>
      <c r="DC668" s="40" t="str">
        <f t="shared" si="1149"/>
        <v/>
      </c>
      <c r="DD668" s="40" t="str">
        <f t="shared" si="1149"/>
        <v/>
      </c>
      <c r="DE668" s="40" t="str">
        <f t="shared" si="1151"/>
        <v/>
      </c>
      <c r="DF668" s="40" t="str">
        <f t="shared" si="1151"/>
        <v/>
      </c>
      <c r="DG668" s="40" t="str">
        <f t="shared" si="1151"/>
        <v/>
      </c>
      <c r="DH668" s="40" t="str">
        <f t="shared" si="1151"/>
        <v/>
      </c>
      <c r="DI668" s="40" t="str">
        <f t="shared" si="1151"/>
        <v/>
      </c>
      <c r="DJ668" s="40" t="str">
        <f t="shared" si="1152"/>
        <v/>
      </c>
      <c r="DK668" s="40" t="str">
        <f t="shared" si="1152"/>
        <v/>
      </c>
      <c r="DL668" s="40" t="str">
        <f t="shared" si="1152"/>
        <v/>
      </c>
      <c r="DM668" s="40" t="str">
        <f t="shared" si="1152"/>
        <v/>
      </c>
      <c r="DN668" s="40" t="str">
        <f t="shared" si="1152"/>
        <v/>
      </c>
      <c r="DO668" s="40" t="str">
        <f t="shared" si="1152"/>
        <v/>
      </c>
      <c r="DP668" s="40" t="str">
        <f t="shared" si="1140"/>
        <v/>
      </c>
      <c r="DQ668" s="40" t="str">
        <f t="shared" si="1140"/>
        <v/>
      </c>
      <c r="DR668" s="40" t="str">
        <f t="shared" si="1140"/>
        <v/>
      </c>
      <c r="DS668" s="40" t="str">
        <f t="shared" si="1140"/>
        <v/>
      </c>
      <c r="DT668" s="40" t="str">
        <f t="shared" si="1139"/>
        <v/>
      </c>
      <c r="DU668" s="40" t="str">
        <f t="shared" si="1139"/>
        <v/>
      </c>
      <c r="DV668" s="40" t="str">
        <f t="shared" si="1139"/>
        <v/>
      </c>
      <c r="DW668" s="40" t="str">
        <f t="shared" si="1139"/>
        <v/>
      </c>
      <c r="DX668" s="40" t="str">
        <f t="shared" si="1139"/>
        <v/>
      </c>
      <c r="DY668" s="40" t="str">
        <f t="shared" si="1139"/>
        <v/>
      </c>
      <c r="DZ668" s="40" t="str">
        <f t="shared" si="1139"/>
        <v/>
      </c>
      <c r="EA668" s="40" t="str">
        <f t="shared" si="1139"/>
        <v/>
      </c>
      <c r="EB668" s="40" t="str">
        <f t="shared" si="1139"/>
        <v/>
      </c>
      <c r="EC668" s="40" t="str">
        <f t="shared" si="1139"/>
        <v/>
      </c>
      <c r="ED668" s="40" t="str">
        <f t="shared" si="1139"/>
        <v/>
      </c>
      <c r="EE668" s="40" t="str">
        <f t="shared" si="1139"/>
        <v/>
      </c>
      <c r="EF668" s="40" t="str">
        <f t="shared" si="1139"/>
        <v/>
      </c>
      <c r="EG668" s="40" t="str">
        <f t="shared" si="1139"/>
        <v/>
      </c>
      <c r="EH668" s="40" t="str">
        <f t="shared" si="1150"/>
        <v/>
      </c>
      <c r="EI668" s="40" t="str">
        <f t="shared" si="1150"/>
        <v/>
      </c>
      <c r="EJ668" s="40" t="str">
        <f t="shared" si="1150"/>
        <v/>
      </c>
      <c r="EK668" s="40" t="str">
        <f t="shared" si="1150"/>
        <v/>
      </c>
      <c r="EL668" s="40" t="str">
        <f t="shared" si="1150"/>
        <v/>
      </c>
      <c r="EM668" s="40" t="str">
        <f t="shared" si="1150"/>
        <v/>
      </c>
      <c r="EN668" s="40" t="str">
        <f t="shared" si="1150"/>
        <v/>
      </c>
      <c r="EO668" s="40" t="str">
        <f t="shared" si="1141"/>
        <v/>
      </c>
    </row>
    <row r="669" spans="75:145">
      <c r="BW669" s="40" t="str">
        <f t="shared" si="1148"/>
        <v/>
      </c>
      <c r="BX669" s="40" t="str">
        <f t="shared" si="1145"/>
        <v/>
      </c>
      <c r="BY669" s="40" t="str">
        <f t="shared" si="1145"/>
        <v/>
      </c>
      <c r="BZ669" s="40" t="str">
        <f t="shared" si="1145"/>
        <v/>
      </c>
      <c r="CA669" s="40" t="str">
        <f t="shared" si="1145"/>
        <v/>
      </c>
      <c r="CB669" s="40" t="str">
        <f t="shared" si="1144"/>
        <v/>
      </c>
      <c r="CC669" s="40" t="str">
        <f t="shared" si="1144"/>
        <v/>
      </c>
      <c r="CD669" s="40" t="str">
        <f t="shared" si="1144"/>
        <v/>
      </c>
      <c r="CE669" s="40" t="str">
        <f t="shared" si="1144"/>
        <v/>
      </c>
      <c r="CF669" s="40" t="str">
        <f t="shared" si="1144"/>
        <v/>
      </c>
      <c r="CG669" s="40" t="str">
        <f t="shared" si="1144"/>
        <v/>
      </c>
      <c r="CH669" s="40" t="str">
        <f t="shared" si="1144"/>
        <v/>
      </c>
      <c r="CI669" s="40" t="str">
        <f t="shared" si="1144"/>
        <v/>
      </c>
      <c r="CJ669" s="40" t="str">
        <f t="shared" si="1144"/>
        <v/>
      </c>
      <c r="CK669" s="40" t="str">
        <f t="shared" si="1144"/>
        <v/>
      </c>
      <c r="CL669" s="40" t="str">
        <f t="shared" si="1144"/>
        <v/>
      </c>
      <c r="CM669" s="40" t="str">
        <f t="shared" si="1144"/>
        <v/>
      </c>
      <c r="CN669" s="40" t="str">
        <f t="shared" si="1144"/>
        <v/>
      </c>
      <c r="CO669" s="40" t="str">
        <f t="shared" si="1149"/>
        <v/>
      </c>
      <c r="CP669" s="40" t="str">
        <f t="shared" si="1149"/>
        <v/>
      </c>
      <c r="CQ669" s="40" t="str">
        <f t="shared" si="1149"/>
        <v/>
      </c>
      <c r="CR669" s="40" t="str">
        <f t="shared" si="1149"/>
        <v/>
      </c>
      <c r="CS669" s="40" t="str">
        <f t="shared" si="1149"/>
        <v/>
      </c>
      <c r="CT669" s="40" t="str">
        <f t="shared" si="1149"/>
        <v/>
      </c>
      <c r="CU669" s="40" t="str">
        <f t="shared" si="1149"/>
        <v/>
      </c>
      <c r="CV669" s="40" t="str">
        <f t="shared" si="1149"/>
        <v/>
      </c>
      <c r="CW669" s="40" t="str">
        <f t="shared" si="1149"/>
        <v/>
      </c>
      <c r="CX669" s="40" t="str">
        <f t="shared" si="1149"/>
        <v/>
      </c>
      <c r="CY669" s="40" t="str">
        <f t="shared" si="1149"/>
        <v/>
      </c>
      <c r="CZ669" s="40" t="str">
        <f t="shared" si="1149"/>
        <v/>
      </c>
      <c r="DA669" s="40" t="str">
        <f t="shared" si="1149"/>
        <v/>
      </c>
      <c r="DB669" s="40" t="str">
        <f t="shared" si="1149"/>
        <v/>
      </c>
      <c r="DC669" s="40" t="str">
        <f t="shared" si="1149"/>
        <v/>
      </c>
      <c r="DD669" s="40" t="str">
        <f t="shared" si="1149"/>
        <v/>
      </c>
      <c r="DE669" s="40" t="str">
        <f t="shared" si="1151"/>
        <v/>
      </c>
      <c r="DF669" s="40" t="str">
        <f t="shared" si="1151"/>
        <v/>
      </c>
      <c r="DG669" s="40" t="str">
        <f t="shared" si="1151"/>
        <v/>
      </c>
      <c r="DH669" s="40" t="str">
        <f t="shared" si="1151"/>
        <v/>
      </c>
      <c r="DI669" s="40" t="str">
        <f t="shared" si="1151"/>
        <v/>
      </c>
      <c r="DJ669" s="40" t="str">
        <f t="shared" si="1152"/>
        <v/>
      </c>
      <c r="DK669" s="40" t="str">
        <f t="shared" si="1152"/>
        <v/>
      </c>
      <c r="DL669" s="40" t="str">
        <f t="shared" si="1152"/>
        <v/>
      </c>
      <c r="DM669" s="40" t="str">
        <f t="shared" si="1152"/>
        <v/>
      </c>
      <c r="DN669" s="40" t="str">
        <f t="shared" si="1152"/>
        <v/>
      </c>
      <c r="DO669" s="40" t="str">
        <f t="shared" si="1152"/>
        <v/>
      </c>
      <c r="DP669" s="40" t="str">
        <f t="shared" si="1140"/>
        <v/>
      </c>
      <c r="DQ669" s="40" t="str">
        <f t="shared" si="1140"/>
        <v/>
      </c>
      <c r="DR669" s="40" t="str">
        <f t="shared" si="1140"/>
        <v/>
      </c>
      <c r="DS669" s="40" t="str">
        <f t="shared" si="1140"/>
        <v/>
      </c>
      <c r="DT669" s="40" t="str">
        <f t="shared" si="1139"/>
        <v/>
      </c>
      <c r="DU669" s="40" t="str">
        <f t="shared" si="1139"/>
        <v/>
      </c>
      <c r="DV669" s="40" t="str">
        <f t="shared" si="1139"/>
        <v/>
      </c>
      <c r="DW669" s="40" t="str">
        <f t="shared" si="1139"/>
        <v/>
      </c>
      <c r="DX669" s="40" t="str">
        <f t="shared" si="1139"/>
        <v/>
      </c>
      <c r="DY669" s="40" t="str">
        <f t="shared" si="1139"/>
        <v/>
      </c>
      <c r="DZ669" s="40" t="str">
        <f t="shared" si="1139"/>
        <v/>
      </c>
      <c r="EA669" s="40" t="str">
        <f t="shared" si="1139"/>
        <v/>
      </c>
      <c r="EB669" s="40" t="str">
        <f t="shared" ref="EB669:EN693" si="1153">IF(BH669="","","|n|cffffcc00"&amp;EB$2&amp;"：|r"&amp;BH669&amp;EB$1)</f>
        <v/>
      </c>
      <c r="EC669" s="40" t="str">
        <f t="shared" si="1153"/>
        <v/>
      </c>
      <c r="ED669" s="40" t="str">
        <f t="shared" si="1153"/>
        <v/>
      </c>
      <c r="EE669" s="40" t="str">
        <f t="shared" si="1153"/>
        <v/>
      </c>
      <c r="EF669" s="40" t="str">
        <f t="shared" si="1153"/>
        <v/>
      </c>
      <c r="EG669" s="40" t="str">
        <f t="shared" si="1153"/>
        <v/>
      </c>
      <c r="EH669" s="40" t="str">
        <f t="shared" si="1150"/>
        <v/>
      </c>
      <c r="EI669" s="40" t="str">
        <f t="shared" si="1150"/>
        <v/>
      </c>
      <c r="EJ669" s="40" t="str">
        <f t="shared" si="1150"/>
        <v/>
      </c>
      <c r="EK669" s="40" t="str">
        <f t="shared" si="1150"/>
        <v/>
      </c>
      <c r="EL669" s="40" t="str">
        <f t="shared" si="1150"/>
        <v/>
      </c>
      <c r="EM669" s="40" t="str">
        <f t="shared" si="1150"/>
        <v/>
      </c>
      <c r="EN669" s="40" t="str">
        <f t="shared" si="1150"/>
        <v/>
      </c>
      <c r="EO669" s="40" t="str">
        <f t="shared" si="1141"/>
        <v/>
      </c>
    </row>
    <row r="670" spans="75:145">
      <c r="BW670" s="40" t="str">
        <f t="shared" si="1148"/>
        <v/>
      </c>
      <c r="BX670" s="40" t="str">
        <f t="shared" si="1145"/>
        <v/>
      </c>
      <c r="BY670" s="40" t="str">
        <f t="shared" si="1145"/>
        <v/>
      </c>
      <c r="BZ670" s="40" t="str">
        <f t="shared" si="1145"/>
        <v/>
      </c>
      <c r="CA670" s="40" t="str">
        <f t="shared" si="1145"/>
        <v/>
      </c>
      <c r="CB670" s="40" t="str">
        <f t="shared" si="1144"/>
        <v/>
      </c>
      <c r="CC670" s="40" t="str">
        <f t="shared" si="1144"/>
        <v/>
      </c>
      <c r="CD670" s="40" t="str">
        <f t="shared" si="1144"/>
        <v/>
      </c>
      <c r="CE670" s="40" t="str">
        <f t="shared" si="1144"/>
        <v/>
      </c>
      <c r="CF670" s="40" t="str">
        <f t="shared" si="1144"/>
        <v/>
      </c>
      <c r="CG670" s="40" t="str">
        <f t="shared" si="1144"/>
        <v/>
      </c>
      <c r="CH670" s="40" t="str">
        <f t="shared" si="1144"/>
        <v/>
      </c>
      <c r="CI670" s="40" t="str">
        <f t="shared" si="1144"/>
        <v/>
      </c>
      <c r="CJ670" s="40" t="str">
        <f t="shared" si="1144"/>
        <v/>
      </c>
      <c r="CK670" s="40" t="str">
        <f t="shared" si="1144"/>
        <v/>
      </c>
      <c r="CL670" s="40" t="str">
        <f t="shared" si="1144"/>
        <v/>
      </c>
      <c r="CM670" s="40" t="str">
        <f t="shared" si="1144"/>
        <v/>
      </c>
      <c r="CN670" s="40" t="str">
        <f t="shared" si="1144"/>
        <v/>
      </c>
      <c r="CO670" s="40" t="str">
        <f t="shared" si="1149"/>
        <v/>
      </c>
      <c r="CP670" s="40" t="str">
        <f t="shared" si="1149"/>
        <v/>
      </c>
      <c r="CQ670" s="40" t="str">
        <f t="shared" si="1149"/>
        <v/>
      </c>
      <c r="CR670" s="40" t="str">
        <f t="shared" si="1149"/>
        <v/>
      </c>
      <c r="CS670" s="40" t="str">
        <f t="shared" si="1149"/>
        <v/>
      </c>
      <c r="CT670" s="40" t="str">
        <f t="shared" si="1149"/>
        <v/>
      </c>
      <c r="CU670" s="40" t="str">
        <f t="shared" si="1149"/>
        <v/>
      </c>
      <c r="CV670" s="40" t="str">
        <f t="shared" si="1149"/>
        <v/>
      </c>
      <c r="CW670" s="40" t="str">
        <f t="shared" si="1149"/>
        <v/>
      </c>
      <c r="CX670" s="40" t="str">
        <f t="shared" si="1149"/>
        <v/>
      </c>
      <c r="CY670" s="40" t="str">
        <f t="shared" si="1149"/>
        <v/>
      </c>
      <c r="CZ670" s="40" t="str">
        <f t="shared" si="1149"/>
        <v/>
      </c>
      <c r="DA670" s="40" t="str">
        <f t="shared" si="1149"/>
        <v/>
      </c>
      <c r="DB670" s="40" t="str">
        <f t="shared" si="1149"/>
        <v/>
      </c>
      <c r="DC670" s="40" t="str">
        <f t="shared" si="1149"/>
        <v/>
      </c>
      <c r="DD670" s="40" t="str">
        <f t="shared" si="1149"/>
        <v/>
      </c>
      <c r="DE670" s="40" t="str">
        <f t="shared" si="1151"/>
        <v/>
      </c>
      <c r="DF670" s="40" t="str">
        <f t="shared" si="1151"/>
        <v/>
      </c>
      <c r="DG670" s="40" t="str">
        <f t="shared" si="1151"/>
        <v/>
      </c>
      <c r="DH670" s="40" t="str">
        <f t="shared" si="1151"/>
        <v/>
      </c>
      <c r="DI670" s="40" t="str">
        <f t="shared" si="1151"/>
        <v/>
      </c>
      <c r="DJ670" s="40" t="str">
        <f t="shared" si="1152"/>
        <v/>
      </c>
      <c r="DK670" s="40" t="str">
        <f t="shared" si="1152"/>
        <v/>
      </c>
      <c r="DL670" s="40" t="str">
        <f t="shared" si="1152"/>
        <v/>
      </c>
      <c r="DM670" s="40" t="str">
        <f t="shared" si="1152"/>
        <v/>
      </c>
      <c r="DN670" s="40" t="str">
        <f t="shared" si="1152"/>
        <v/>
      </c>
      <c r="DO670" s="40" t="str">
        <f t="shared" si="1152"/>
        <v/>
      </c>
      <c r="DP670" s="40" t="str">
        <f t="shared" si="1140"/>
        <v/>
      </c>
      <c r="DQ670" s="40" t="str">
        <f t="shared" si="1140"/>
        <v/>
      </c>
      <c r="DR670" s="40" t="str">
        <f t="shared" si="1140"/>
        <v/>
      </c>
      <c r="DS670" s="40" t="str">
        <f t="shared" si="1140"/>
        <v/>
      </c>
      <c r="DT670" s="40" t="str">
        <f t="shared" si="1140"/>
        <v/>
      </c>
      <c r="DU670" s="40" t="str">
        <f t="shared" si="1140"/>
        <v/>
      </c>
      <c r="DV670" s="40" t="str">
        <f t="shared" si="1140"/>
        <v/>
      </c>
      <c r="DW670" s="40" t="str">
        <f t="shared" si="1140"/>
        <v/>
      </c>
      <c r="DX670" s="40" t="str">
        <f t="shared" si="1140"/>
        <v/>
      </c>
      <c r="DY670" s="40" t="str">
        <f t="shared" si="1140"/>
        <v/>
      </c>
      <c r="DZ670" s="40" t="str">
        <f t="shared" si="1140"/>
        <v/>
      </c>
      <c r="EA670" s="40" t="str">
        <f t="shared" si="1140"/>
        <v/>
      </c>
      <c r="EB670" s="40" t="str">
        <f t="shared" si="1153"/>
        <v/>
      </c>
      <c r="EC670" s="40" t="str">
        <f t="shared" si="1153"/>
        <v/>
      </c>
      <c r="ED670" s="40" t="str">
        <f t="shared" si="1153"/>
        <v/>
      </c>
      <c r="EE670" s="40" t="str">
        <f t="shared" si="1153"/>
        <v/>
      </c>
      <c r="EF670" s="40" t="str">
        <f t="shared" si="1153"/>
        <v/>
      </c>
      <c r="EG670" s="40" t="str">
        <f t="shared" si="1153"/>
        <v/>
      </c>
      <c r="EH670" s="40" t="str">
        <f t="shared" si="1150"/>
        <v/>
      </c>
      <c r="EI670" s="40" t="str">
        <f t="shared" si="1150"/>
        <v/>
      </c>
      <c r="EJ670" s="40" t="str">
        <f t="shared" si="1150"/>
        <v/>
      </c>
      <c r="EK670" s="40" t="str">
        <f t="shared" si="1150"/>
        <v/>
      </c>
      <c r="EL670" s="40" t="str">
        <f t="shared" si="1150"/>
        <v/>
      </c>
      <c r="EM670" s="40" t="str">
        <f t="shared" si="1150"/>
        <v/>
      </c>
      <c r="EN670" s="40" t="str">
        <f t="shared" si="1150"/>
        <v/>
      </c>
      <c r="EO670" s="40" t="str">
        <f t="shared" si="1141"/>
        <v/>
      </c>
    </row>
    <row r="671" spans="75:145">
      <c r="BW671" s="40" t="str">
        <f t="shared" si="1148"/>
        <v/>
      </c>
      <c r="BX671" s="40" t="str">
        <f t="shared" si="1145"/>
        <v/>
      </c>
      <c r="BY671" s="40" t="str">
        <f t="shared" si="1145"/>
        <v/>
      </c>
      <c r="BZ671" s="40" t="str">
        <f t="shared" si="1145"/>
        <v/>
      </c>
      <c r="CA671" s="40" t="str">
        <f t="shared" si="1145"/>
        <v/>
      </c>
      <c r="CB671" s="40" t="str">
        <f t="shared" si="1144"/>
        <v/>
      </c>
      <c r="CC671" s="40" t="str">
        <f t="shared" si="1144"/>
        <v/>
      </c>
      <c r="CD671" s="40" t="str">
        <f t="shared" si="1144"/>
        <v/>
      </c>
      <c r="CE671" s="40" t="str">
        <f t="shared" si="1144"/>
        <v/>
      </c>
      <c r="CF671" s="40" t="str">
        <f t="shared" si="1144"/>
        <v/>
      </c>
      <c r="CG671" s="40" t="str">
        <f t="shared" si="1144"/>
        <v/>
      </c>
      <c r="CH671" s="40" t="str">
        <f t="shared" si="1144"/>
        <v/>
      </c>
      <c r="CI671" s="40" t="str">
        <f t="shared" si="1144"/>
        <v/>
      </c>
      <c r="CJ671" s="40" t="str">
        <f t="shared" si="1144"/>
        <v/>
      </c>
      <c r="CK671" s="40" t="str">
        <f t="shared" si="1144"/>
        <v/>
      </c>
      <c r="CL671" s="40" t="str">
        <f t="shared" si="1144"/>
        <v/>
      </c>
      <c r="CM671" s="40" t="str">
        <f t="shared" si="1144"/>
        <v/>
      </c>
      <c r="CN671" s="40" t="str">
        <f t="shared" si="1144"/>
        <v/>
      </c>
      <c r="CO671" s="40" t="str">
        <f t="shared" si="1149"/>
        <v/>
      </c>
      <c r="CP671" s="40" t="str">
        <f t="shared" si="1149"/>
        <v/>
      </c>
      <c r="CQ671" s="40" t="str">
        <f t="shared" si="1149"/>
        <v/>
      </c>
      <c r="CR671" s="40" t="str">
        <f t="shared" si="1149"/>
        <v/>
      </c>
      <c r="CS671" s="40" t="str">
        <f t="shared" si="1149"/>
        <v/>
      </c>
      <c r="CT671" s="40" t="str">
        <f t="shared" si="1149"/>
        <v/>
      </c>
      <c r="CU671" s="40" t="str">
        <f t="shared" si="1149"/>
        <v/>
      </c>
      <c r="CV671" s="40" t="str">
        <f t="shared" si="1149"/>
        <v/>
      </c>
      <c r="CW671" s="40" t="str">
        <f t="shared" si="1149"/>
        <v/>
      </c>
      <c r="CX671" s="40" t="str">
        <f t="shared" si="1149"/>
        <v/>
      </c>
      <c r="CY671" s="40" t="str">
        <f t="shared" si="1149"/>
        <v/>
      </c>
      <c r="CZ671" s="40" t="str">
        <f t="shared" si="1149"/>
        <v/>
      </c>
      <c r="DA671" s="40" t="str">
        <f t="shared" si="1149"/>
        <v/>
      </c>
      <c r="DB671" s="40" t="str">
        <f t="shared" si="1149"/>
        <v/>
      </c>
      <c r="DC671" s="40" t="str">
        <f t="shared" si="1149"/>
        <v/>
      </c>
      <c r="DD671" s="40" t="str">
        <f t="shared" si="1149"/>
        <v/>
      </c>
      <c r="DE671" s="40" t="str">
        <f t="shared" si="1151"/>
        <v/>
      </c>
      <c r="DF671" s="40" t="str">
        <f t="shared" si="1151"/>
        <v/>
      </c>
      <c r="DG671" s="40" t="str">
        <f t="shared" si="1151"/>
        <v/>
      </c>
      <c r="DH671" s="40" t="str">
        <f t="shared" si="1151"/>
        <v/>
      </c>
      <c r="DI671" s="40" t="str">
        <f t="shared" si="1151"/>
        <v/>
      </c>
      <c r="DJ671" s="40" t="str">
        <f t="shared" si="1152"/>
        <v/>
      </c>
      <c r="DK671" s="40" t="str">
        <f t="shared" si="1152"/>
        <v/>
      </c>
      <c r="DL671" s="40" t="str">
        <f t="shared" si="1152"/>
        <v/>
      </c>
      <c r="DM671" s="40" t="str">
        <f t="shared" si="1152"/>
        <v/>
      </c>
      <c r="DN671" s="40" t="str">
        <f t="shared" si="1152"/>
        <v/>
      </c>
      <c r="DO671" s="40" t="str">
        <f t="shared" si="1152"/>
        <v/>
      </c>
      <c r="DP671" s="40" t="str">
        <f t="shared" si="1140"/>
        <v/>
      </c>
      <c r="DQ671" s="40" t="str">
        <f t="shared" si="1140"/>
        <v/>
      </c>
      <c r="DR671" s="40" t="str">
        <f t="shared" si="1140"/>
        <v/>
      </c>
      <c r="DS671" s="40" t="str">
        <f t="shared" si="1140"/>
        <v/>
      </c>
      <c r="DT671" s="40" t="str">
        <f t="shared" si="1140"/>
        <v/>
      </c>
      <c r="DU671" s="40" t="str">
        <f t="shared" si="1140"/>
        <v/>
      </c>
      <c r="DV671" s="40" t="str">
        <f t="shared" si="1140"/>
        <v/>
      </c>
      <c r="DW671" s="40" t="str">
        <f t="shared" si="1140"/>
        <v/>
      </c>
      <c r="DX671" s="40" t="str">
        <f t="shared" si="1140"/>
        <v/>
      </c>
      <c r="DY671" s="40" t="str">
        <f t="shared" si="1140"/>
        <v/>
      </c>
      <c r="DZ671" s="40" t="str">
        <f t="shared" si="1140"/>
        <v/>
      </c>
      <c r="EA671" s="40" t="str">
        <f t="shared" si="1140"/>
        <v/>
      </c>
      <c r="EB671" s="40" t="str">
        <f t="shared" si="1153"/>
        <v/>
      </c>
      <c r="EC671" s="40" t="str">
        <f t="shared" si="1153"/>
        <v/>
      </c>
      <c r="ED671" s="40" t="str">
        <f t="shared" si="1153"/>
        <v/>
      </c>
      <c r="EE671" s="40" t="str">
        <f t="shared" si="1153"/>
        <v/>
      </c>
      <c r="EF671" s="40" t="str">
        <f t="shared" si="1153"/>
        <v/>
      </c>
      <c r="EG671" s="40" t="str">
        <f t="shared" si="1153"/>
        <v/>
      </c>
      <c r="EH671" s="40" t="str">
        <f t="shared" si="1150"/>
        <v/>
      </c>
      <c r="EI671" s="40" t="str">
        <f t="shared" si="1150"/>
        <v/>
      </c>
      <c r="EJ671" s="40" t="str">
        <f t="shared" si="1150"/>
        <v/>
      </c>
      <c r="EK671" s="40" t="str">
        <f t="shared" si="1150"/>
        <v/>
      </c>
      <c r="EL671" s="40" t="str">
        <f t="shared" si="1150"/>
        <v/>
      </c>
      <c r="EM671" s="40" t="str">
        <f t="shared" si="1150"/>
        <v/>
      </c>
      <c r="EN671" s="40" t="str">
        <f t="shared" si="1150"/>
        <v/>
      </c>
      <c r="EO671" s="40" t="str">
        <f t="shared" si="1141"/>
        <v/>
      </c>
    </row>
    <row r="672" spans="75:145">
      <c r="BW672" s="40" t="str">
        <f t="shared" si="1148"/>
        <v/>
      </c>
      <c r="BX672" s="40" t="str">
        <f t="shared" si="1145"/>
        <v/>
      </c>
      <c r="BY672" s="40" t="str">
        <f t="shared" si="1145"/>
        <v/>
      </c>
      <c r="BZ672" s="40" t="str">
        <f t="shared" si="1145"/>
        <v/>
      </c>
      <c r="CA672" s="40" t="str">
        <f t="shared" si="1145"/>
        <v/>
      </c>
      <c r="CB672" s="40" t="str">
        <f t="shared" si="1144"/>
        <v/>
      </c>
      <c r="CC672" s="40" t="str">
        <f t="shared" si="1144"/>
        <v/>
      </c>
      <c r="CD672" s="40" t="str">
        <f t="shared" si="1144"/>
        <v/>
      </c>
      <c r="CE672" s="40" t="str">
        <f t="shared" si="1144"/>
        <v/>
      </c>
      <c r="CF672" s="40" t="str">
        <f t="shared" ref="CF672:CU689" si="1154">IF(L672="","","|n|cffffcc00"&amp;CF$2&amp;"：|r"&amp;L672&amp;CF$1)</f>
        <v/>
      </c>
      <c r="CG672" s="40" t="str">
        <f t="shared" si="1154"/>
        <v/>
      </c>
      <c r="CH672" s="40" t="str">
        <f t="shared" si="1154"/>
        <v/>
      </c>
      <c r="CI672" s="40" t="str">
        <f t="shared" si="1154"/>
        <v/>
      </c>
      <c r="CJ672" s="40" t="str">
        <f t="shared" si="1154"/>
        <v/>
      </c>
      <c r="CK672" s="40" t="str">
        <f t="shared" si="1154"/>
        <v/>
      </c>
      <c r="CL672" s="40" t="str">
        <f t="shared" si="1154"/>
        <v/>
      </c>
      <c r="CM672" s="40" t="str">
        <f t="shared" si="1154"/>
        <v/>
      </c>
      <c r="CN672" s="40" t="str">
        <f t="shared" si="1154"/>
        <v/>
      </c>
      <c r="CO672" s="40" t="str">
        <f t="shared" si="1149"/>
        <v/>
      </c>
      <c r="CP672" s="40" t="str">
        <f t="shared" si="1149"/>
        <v/>
      </c>
      <c r="CQ672" s="40" t="str">
        <f t="shared" si="1149"/>
        <v/>
      </c>
      <c r="CR672" s="40" t="str">
        <f t="shared" si="1149"/>
        <v/>
      </c>
      <c r="CS672" s="40" t="str">
        <f t="shared" si="1149"/>
        <v/>
      </c>
      <c r="CT672" s="40" t="str">
        <f t="shared" si="1149"/>
        <v/>
      </c>
      <c r="CU672" s="40" t="str">
        <f t="shared" si="1149"/>
        <v/>
      </c>
      <c r="CV672" s="40" t="str">
        <f t="shared" si="1149"/>
        <v/>
      </c>
      <c r="CW672" s="40" t="str">
        <f t="shared" si="1149"/>
        <v/>
      </c>
      <c r="CX672" s="40" t="str">
        <f t="shared" si="1149"/>
        <v/>
      </c>
      <c r="CY672" s="40" t="str">
        <f t="shared" si="1149"/>
        <v/>
      </c>
      <c r="CZ672" s="40" t="str">
        <f t="shared" si="1149"/>
        <v/>
      </c>
      <c r="DA672" s="40" t="str">
        <f t="shared" si="1149"/>
        <v/>
      </c>
      <c r="DB672" s="40" t="str">
        <f t="shared" si="1149"/>
        <v/>
      </c>
      <c r="DC672" s="40" t="str">
        <f t="shared" si="1149"/>
        <v/>
      </c>
      <c r="DD672" s="40" t="str">
        <f t="shared" si="1149"/>
        <v/>
      </c>
      <c r="DE672" s="40" t="str">
        <f t="shared" si="1151"/>
        <v/>
      </c>
      <c r="DF672" s="40" t="str">
        <f t="shared" si="1151"/>
        <v/>
      </c>
      <c r="DG672" s="40" t="str">
        <f t="shared" si="1151"/>
        <v/>
      </c>
      <c r="DH672" s="40" t="str">
        <f t="shared" si="1151"/>
        <v/>
      </c>
      <c r="DI672" s="40" t="str">
        <f t="shared" si="1151"/>
        <v/>
      </c>
      <c r="DJ672" s="40" t="str">
        <f t="shared" si="1152"/>
        <v/>
      </c>
      <c r="DK672" s="40" t="str">
        <f t="shared" si="1152"/>
        <v/>
      </c>
      <c r="DL672" s="40" t="str">
        <f t="shared" si="1152"/>
        <v/>
      </c>
      <c r="DM672" s="40" t="str">
        <f t="shared" si="1152"/>
        <v/>
      </c>
      <c r="DN672" s="40" t="str">
        <f t="shared" si="1152"/>
        <v/>
      </c>
      <c r="DO672" s="40" t="str">
        <f t="shared" si="1152"/>
        <v/>
      </c>
      <c r="DP672" s="40" t="str">
        <f t="shared" si="1140"/>
        <v/>
      </c>
      <c r="DQ672" s="40" t="str">
        <f t="shared" si="1140"/>
        <v/>
      </c>
      <c r="DR672" s="40" t="str">
        <f t="shared" si="1140"/>
        <v/>
      </c>
      <c r="DS672" s="40" t="str">
        <f t="shared" si="1140"/>
        <v/>
      </c>
      <c r="DT672" s="40" t="str">
        <f t="shared" si="1140"/>
        <v/>
      </c>
      <c r="DU672" s="40" t="str">
        <f t="shared" si="1140"/>
        <v/>
      </c>
      <c r="DV672" s="40" t="str">
        <f t="shared" si="1140"/>
        <v/>
      </c>
      <c r="DW672" s="40" t="str">
        <f t="shared" si="1140"/>
        <v/>
      </c>
      <c r="DX672" s="40" t="str">
        <f t="shared" si="1140"/>
        <v/>
      </c>
      <c r="DY672" s="40" t="str">
        <f t="shared" si="1140"/>
        <v/>
      </c>
      <c r="DZ672" s="40" t="str">
        <f t="shared" si="1140"/>
        <v/>
      </c>
      <c r="EA672" s="40" t="str">
        <f t="shared" si="1140"/>
        <v/>
      </c>
      <c r="EB672" s="40" t="str">
        <f t="shared" si="1153"/>
        <v/>
      </c>
      <c r="EC672" s="40" t="str">
        <f t="shared" si="1153"/>
        <v/>
      </c>
      <c r="ED672" s="40" t="str">
        <f t="shared" si="1153"/>
        <v/>
      </c>
      <c r="EE672" s="40" t="str">
        <f t="shared" si="1153"/>
        <v/>
      </c>
      <c r="EF672" s="40" t="str">
        <f t="shared" si="1153"/>
        <v/>
      </c>
      <c r="EG672" s="40" t="str">
        <f t="shared" si="1153"/>
        <v/>
      </c>
      <c r="EH672" s="40" t="str">
        <f t="shared" si="1150"/>
        <v/>
      </c>
      <c r="EI672" s="40" t="str">
        <f t="shared" si="1150"/>
        <v/>
      </c>
      <c r="EJ672" s="40" t="str">
        <f t="shared" si="1150"/>
        <v/>
      </c>
      <c r="EK672" s="40" t="str">
        <f t="shared" si="1150"/>
        <v/>
      </c>
      <c r="EL672" s="40" t="str">
        <f t="shared" si="1150"/>
        <v/>
      </c>
      <c r="EM672" s="40" t="str">
        <f t="shared" si="1150"/>
        <v/>
      </c>
      <c r="EN672" s="40" t="str">
        <f t="shared" si="1150"/>
        <v/>
      </c>
      <c r="EO672" s="40" t="str">
        <f t="shared" si="1141"/>
        <v/>
      </c>
    </row>
    <row r="673" spans="75:145">
      <c r="BW673" s="40" t="str">
        <f t="shared" si="1148"/>
        <v/>
      </c>
      <c r="BX673" s="40" t="str">
        <f t="shared" si="1145"/>
        <v/>
      </c>
      <c r="BY673" s="40" t="str">
        <f t="shared" si="1145"/>
        <v/>
      </c>
      <c r="BZ673" s="40" t="str">
        <f t="shared" si="1145"/>
        <v/>
      </c>
      <c r="CA673" s="40" t="str">
        <f t="shared" si="1145"/>
        <v/>
      </c>
      <c r="CB673" s="40" t="str">
        <f t="shared" si="1145"/>
        <v/>
      </c>
      <c r="CC673" s="40" t="str">
        <f t="shared" si="1145"/>
        <v/>
      </c>
      <c r="CD673" s="40" t="str">
        <f t="shared" si="1145"/>
        <v/>
      </c>
      <c r="CE673" s="40" t="str">
        <f t="shared" si="1145"/>
        <v/>
      </c>
      <c r="CF673" s="40" t="str">
        <f t="shared" si="1154"/>
        <v/>
      </c>
      <c r="CG673" s="40" t="str">
        <f t="shared" si="1154"/>
        <v/>
      </c>
      <c r="CH673" s="40" t="str">
        <f t="shared" si="1154"/>
        <v/>
      </c>
      <c r="CI673" s="40" t="str">
        <f t="shared" si="1154"/>
        <v/>
      </c>
      <c r="CJ673" s="40" t="str">
        <f t="shared" si="1154"/>
        <v/>
      </c>
      <c r="CK673" s="40" t="str">
        <f t="shared" si="1154"/>
        <v/>
      </c>
      <c r="CL673" s="40" t="str">
        <f t="shared" si="1154"/>
        <v/>
      </c>
      <c r="CM673" s="40" t="str">
        <f t="shared" si="1154"/>
        <v/>
      </c>
      <c r="CN673" s="40" t="str">
        <f t="shared" si="1154"/>
        <v/>
      </c>
      <c r="CO673" s="40" t="str">
        <f t="shared" si="1149"/>
        <v/>
      </c>
      <c r="CP673" s="40" t="str">
        <f t="shared" si="1149"/>
        <v/>
      </c>
      <c r="CQ673" s="40" t="str">
        <f t="shared" si="1149"/>
        <v/>
      </c>
      <c r="CR673" s="40" t="str">
        <f t="shared" si="1149"/>
        <v/>
      </c>
      <c r="CS673" s="40" t="str">
        <f t="shared" si="1149"/>
        <v/>
      </c>
      <c r="CT673" s="40" t="str">
        <f t="shared" si="1149"/>
        <v/>
      </c>
      <c r="CU673" s="40" t="str">
        <f t="shared" si="1149"/>
        <v/>
      </c>
      <c r="CV673" s="40" t="str">
        <f t="shared" si="1149"/>
        <v/>
      </c>
      <c r="CW673" s="40" t="str">
        <f t="shared" si="1149"/>
        <v/>
      </c>
      <c r="CX673" s="40" t="str">
        <f t="shared" si="1149"/>
        <v/>
      </c>
      <c r="CY673" s="40" t="str">
        <f t="shared" si="1149"/>
        <v/>
      </c>
      <c r="CZ673" s="40" t="str">
        <f t="shared" si="1149"/>
        <v/>
      </c>
      <c r="DA673" s="40" t="str">
        <f t="shared" si="1149"/>
        <v/>
      </c>
      <c r="DB673" s="40" t="str">
        <f t="shared" si="1149"/>
        <v/>
      </c>
      <c r="DC673" s="40" t="str">
        <f t="shared" si="1149"/>
        <v/>
      </c>
      <c r="DD673" s="40" t="str">
        <f t="shared" si="1149"/>
        <v/>
      </c>
      <c r="DE673" s="40" t="str">
        <f t="shared" si="1151"/>
        <v/>
      </c>
      <c r="DF673" s="40" t="str">
        <f t="shared" si="1151"/>
        <v/>
      </c>
      <c r="DG673" s="40" t="str">
        <f t="shared" si="1151"/>
        <v/>
      </c>
      <c r="DH673" s="40" t="str">
        <f t="shared" si="1151"/>
        <v/>
      </c>
      <c r="DI673" s="40" t="str">
        <f t="shared" si="1151"/>
        <v/>
      </c>
      <c r="DJ673" s="40" t="str">
        <f t="shared" si="1152"/>
        <v/>
      </c>
      <c r="DK673" s="40" t="str">
        <f t="shared" si="1152"/>
        <v/>
      </c>
      <c r="DL673" s="40" t="str">
        <f t="shared" si="1152"/>
        <v/>
      </c>
      <c r="DM673" s="40" t="str">
        <f t="shared" si="1152"/>
        <v/>
      </c>
      <c r="DN673" s="40" t="str">
        <f t="shared" si="1152"/>
        <v/>
      </c>
      <c r="DO673" s="40" t="str">
        <f t="shared" si="1152"/>
        <v/>
      </c>
      <c r="DP673" s="40" t="str">
        <f t="shared" si="1140"/>
        <v/>
      </c>
      <c r="DQ673" s="40" t="str">
        <f t="shared" si="1140"/>
        <v/>
      </c>
      <c r="DR673" s="40" t="str">
        <f t="shared" si="1140"/>
        <v/>
      </c>
      <c r="DS673" s="40" t="str">
        <f t="shared" si="1140"/>
        <v/>
      </c>
      <c r="DT673" s="40" t="str">
        <f t="shared" si="1140"/>
        <v/>
      </c>
      <c r="DU673" s="40" t="str">
        <f t="shared" si="1140"/>
        <v/>
      </c>
      <c r="DV673" s="40" t="str">
        <f t="shared" si="1140"/>
        <v/>
      </c>
      <c r="DW673" s="40" t="str">
        <f t="shared" si="1140"/>
        <v/>
      </c>
      <c r="DX673" s="40" t="str">
        <f t="shared" si="1140"/>
        <v/>
      </c>
      <c r="DY673" s="40" t="str">
        <f t="shared" si="1140"/>
        <v/>
      </c>
      <c r="DZ673" s="40" t="str">
        <f t="shared" si="1140"/>
        <v/>
      </c>
      <c r="EA673" s="40" t="str">
        <f t="shared" si="1140"/>
        <v/>
      </c>
      <c r="EB673" s="40" t="str">
        <f t="shared" si="1153"/>
        <v/>
      </c>
      <c r="EC673" s="40" t="str">
        <f t="shared" si="1153"/>
        <v/>
      </c>
      <c r="ED673" s="40" t="str">
        <f t="shared" si="1153"/>
        <v/>
      </c>
      <c r="EE673" s="40" t="str">
        <f t="shared" si="1153"/>
        <v/>
      </c>
      <c r="EF673" s="40" t="str">
        <f t="shared" si="1153"/>
        <v/>
      </c>
      <c r="EG673" s="40" t="str">
        <f t="shared" si="1153"/>
        <v/>
      </c>
      <c r="EH673" s="40" t="str">
        <f t="shared" si="1150"/>
        <v/>
      </c>
      <c r="EI673" s="40" t="str">
        <f t="shared" si="1150"/>
        <v/>
      </c>
      <c r="EJ673" s="40" t="str">
        <f t="shared" si="1150"/>
        <v/>
      </c>
      <c r="EK673" s="40" t="str">
        <f t="shared" si="1150"/>
        <v/>
      </c>
      <c r="EL673" s="40" t="str">
        <f t="shared" si="1150"/>
        <v/>
      </c>
      <c r="EM673" s="40" t="str">
        <f t="shared" si="1150"/>
        <v/>
      </c>
      <c r="EN673" s="40" t="str">
        <f t="shared" si="1150"/>
        <v/>
      </c>
      <c r="EO673" s="40" t="str">
        <f t="shared" si="1141"/>
        <v/>
      </c>
    </row>
    <row r="674" spans="75:145">
      <c r="BW674" s="40" t="str">
        <f t="shared" si="1148"/>
        <v/>
      </c>
      <c r="BX674" s="40" t="str">
        <f t="shared" si="1145"/>
        <v/>
      </c>
      <c r="BY674" s="40" t="str">
        <f t="shared" si="1145"/>
        <v/>
      </c>
      <c r="BZ674" s="40" t="str">
        <f t="shared" si="1145"/>
        <v/>
      </c>
      <c r="CA674" s="40" t="str">
        <f t="shared" si="1145"/>
        <v/>
      </c>
      <c r="CB674" s="40" t="str">
        <f t="shared" si="1145"/>
        <v/>
      </c>
      <c r="CC674" s="40" t="str">
        <f t="shared" si="1145"/>
        <v/>
      </c>
      <c r="CD674" s="40" t="str">
        <f t="shared" si="1145"/>
        <v/>
      </c>
      <c r="CE674" s="40" t="str">
        <f t="shared" si="1145"/>
        <v/>
      </c>
      <c r="CF674" s="40" t="str">
        <f t="shared" si="1154"/>
        <v/>
      </c>
      <c r="CG674" s="40" t="str">
        <f t="shared" si="1154"/>
        <v/>
      </c>
      <c r="CH674" s="40" t="str">
        <f t="shared" si="1154"/>
        <v/>
      </c>
      <c r="CI674" s="40" t="str">
        <f t="shared" si="1154"/>
        <v/>
      </c>
      <c r="CJ674" s="40" t="str">
        <f t="shared" si="1154"/>
        <v/>
      </c>
      <c r="CK674" s="40" t="str">
        <f t="shared" si="1154"/>
        <v/>
      </c>
      <c r="CL674" s="40" t="str">
        <f t="shared" si="1154"/>
        <v/>
      </c>
      <c r="CM674" s="40" t="str">
        <f t="shared" si="1154"/>
        <v/>
      </c>
      <c r="CN674" s="40" t="str">
        <f t="shared" si="1154"/>
        <v/>
      </c>
      <c r="CO674" s="40" t="str">
        <f t="shared" si="1149"/>
        <v/>
      </c>
      <c r="CP674" s="40" t="str">
        <f t="shared" si="1149"/>
        <v/>
      </c>
      <c r="CQ674" s="40" t="str">
        <f t="shared" si="1149"/>
        <v/>
      </c>
      <c r="CR674" s="40" t="str">
        <f t="shared" si="1149"/>
        <v/>
      </c>
      <c r="CS674" s="40" t="str">
        <f t="shared" si="1149"/>
        <v/>
      </c>
      <c r="CT674" s="40" t="str">
        <f t="shared" si="1149"/>
        <v/>
      </c>
      <c r="CU674" s="40" t="str">
        <f t="shared" si="1149"/>
        <v/>
      </c>
      <c r="CV674" s="40" t="str">
        <f t="shared" si="1149"/>
        <v/>
      </c>
      <c r="CW674" s="40" t="str">
        <f t="shared" si="1149"/>
        <v/>
      </c>
      <c r="CX674" s="40" t="str">
        <f t="shared" si="1149"/>
        <v/>
      </c>
      <c r="CY674" s="40" t="str">
        <f t="shared" si="1149"/>
        <v/>
      </c>
      <c r="CZ674" s="40" t="str">
        <f t="shared" si="1149"/>
        <v/>
      </c>
      <c r="DA674" s="40" t="str">
        <f t="shared" si="1149"/>
        <v/>
      </c>
      <c r="DB674" s="40" t="str">
        <f t="shared" si="1149"/>
        <v/>
      </c>
      <c r="DC674" s="40" t="str">
        <f t="shared" si="1149"/>
        <v/>
      </c>
      <c r="DD674" s="40" t="str">
        <f t="shared" si="1149"/>
        <v/>
      </c>
      <c r="DE674" s="40" t="str">
        <f t="shared" si="1151"/>
        <v/>
      </c>
      <c r="DF674" s="40" t="str">
        <f t="shared" si="1151"/>
        <v/>
      </c>
      <c r="DG674" s="40" t="str">
        <f t="shared" si="1151"/>
        <v/>
      </c>
      <c r="DH674" s="40" t="str">
        <f t="shared" si="1151"/>
        <v/>
      </c>
      <c r="DI674" s="40" t="str">
        <f t="shared" si="1151"/>
        <v/>
      </c>
      <c r="DJ674" s="40" t="str">
        <f t="shared" si="1152"/>
        <v/>
      </c>
      <c r="DK674" s="40" t="str">
        <f t="shared" si="1152"/>
        <v/>
      </c>
      <c r="DL674" s="40" t="str">
        <f t="shared" si="1152"/>
        <v/>
      </c>
      <c r="DM674" s="40" t="str">
        <f t="shared" si="1152"/>
        <v/>
      </c>
      <c r="DN674" s="40" t="str">
        <f t="shared" si="1152"/>
        <v/>
      </c>
      <c r="DO674" s="40" t="str">
        <f t="shared" si="1152"/>
        <v/>
      </c>
      <c r="DP674" s="40" t="str">
        <f t="shared" si="1140"/>
        <v/>
      </c>
      <c r="DQ674" s="40" t="str">
        <f t="shared" si="1140"/>
        <v/>
      </c>
      <c r="DR674" s="40" t="str">
        <f t="shared" si="1140"/>
        <v/>
      </c>
      <c r="DS674" s="40" t="str">
        <f t="shared" si="1140"/>
        <v/>
      </c>
      <c r="DT674" s="40" t="str">
        <f t="shared" si="1140"/>
        <v/>
      </c>
      <c r="DU674" s="40" t="str">
        <f t="shared" si="1140"/>
        <v/>
      </c>
      <c r="DV674" s="40" t="str">
        <f t="shared" si="1140"/>
        <v/>
      </c>
      <c r="DW674" s="40" t="str">
        <f t="shared" si="1140"/>
        <v/>
      </c>
      <c r="DX674" s="40" t="str">
        <f t="shared" si="1140"/>
        <v/>
      </c>
      <c r="DY674" s="40" t="str">
        <f t="shared" si="1140"/>
        <v/>
      </c>
      <c r="DZ674" s="40" t="str">
        <f t="shared" si="1140"/>
        <v/>
      </c>
      <c r="EA674" s="40" t="str">
        <f t="shared" si="1140"/>
        <v/>
      </c>
      <c r="EB674" s="40" t="str">
        <f t="shared" si="1153"/>
        <v/>
      </c>
      <c r="EC674" s="40" t="str">
        <f t="shared" si="1153"/>
        <v/>
      </c>
      <c r="ED674" s="40" t="str">
        <f t="shared" si="1153"/>
        <v/>
      </c>
      <c r="EE674" s="40" t="str">
        <f t="shared" si="1153"/>
        <v/>
      </c>
      <c r="EF674" s="40" t="str">
        <f t="shared" si="1153"/>
        <v/>
      </c>
      <c r="EG674" s="40" t="str">
        <f t="shared" si="1153"/>
        <v/>
      </c>
      <c r="EH674" s="40" t="str">
        <f t="shared" si="1150"/>
        <v/>
      </c>
      <c r="EI674" s="40" t="str">
        <f t="shared" si="1150"/>
        <v/>
      </c>
      <c r="EJ674" s="40" t="str">
        <f t="shared" si="1150"/>
        <v/>
      </c>
      <c r="EK674" s="40" t="str">
        <f t="shared" si="1150"/>
        <v/>
      </c>
      <c r="EL674" s="40" t="str">
        <f t="shared" si="1150"/>
        <v/>
      </c>
      <c r="EM674" s="40" t="str">
        <f t="shared" si="1150"/>
        <v/>
      </c>
      <c r="EN674" s="40" t="str">
        <f t="shared" si="1150"/>
        <v/>
      </c>
      <c r="EO674" s="40" t="str">
        <f t="shared" si="1141"/>
        <v/>
      </c>
    </row>
    <row r="675" spans="75:145">
      <c r="BW675" s="40" t="str">
        <f t="shared" si="1148"/>
        <v/>
      </c>
      <c r="BX675" s="40" t="str">
        <f t="shared" ref="BX675:CM698" si="1155">IF(D675="","","|n|cffffcc00"&amp;BX$2&amp;"：|r"&amp;D675&amp;BX$1)</f>
        <v/>
      </c>
      <c r="BY675" s="40" t="str">
        <f t="shared" si="1155"/>
        <v/>
      </c>
      <c r="BZ675" s="40" t="str">
        <f t="shared" si="1155"/>
        <v/>
      </c>
      <c r="CA675" s="40" t="str">
        <f t="shared" si="1155"/>
        <v/>
      </c>
      <c r="CB675" s="40" t="str">
        <f t="shared" si="1155"/>
        <v/>
      </c>
      <c r="CC675" s="40" t="str">
        <f t="shared" si="1155"/>
        <v/>
      </c>
      <c r="CD675" s="40" t="str">
        <f t="shared" si="1155"/>
        <v/>
      </c>
      <c r="CE675" s="40" t="str">
        <f t="shared" si="1155"/>
        <v/>
      </c>
      <c r="CF675" s="40" t="str">
        <f t="shared" si="1154"/>
        <v/>
      </c>
      <c r="CG675" s="40" t="str">
        <f t="shared" si="1154"/>
        <v/>
      </c>
      <c r="CH675" s="40" t="str">
        <f t="shared" si="1154"/>
        <v/>
      </c>
      <c r="CI675" s="40" t="str">
        <f t="shared" si="1154"/>
        <v/>
      </c>
      <c r="CJ675" s="40" t="str">
        <f t="shared" si="1154"/>
        <v/>
      </c>
      <c r="CK675" s="40" t="str">
        <f t="shared" si="1154"/>
        <v/>
      </c>
      <c r="CL675" s="40" t="str">
        <f t="shared" si="1154"/>
        <v/>
      </c>
      <c r="CM675" s="40" t="str">
        <f t="shared" si="1154"/>
        <v/>
      </c>
      <c r="CN675" s="40" t="str">
        <f t="shared" si="1154"/>
        <v/>
      </c>
      <c r="CO675" s="40" t="str">
        <f t="shared" si="1149"/>
        <v/>
      </c>
      <c r="CP675" s="40" t="str">
        <f t="shared" si="1149"/>
        <v/>
      </c>
      <c r="CQ675" s="40" t="str">
        <f t="shared" si="1149"/>
        <v/>
      </c>
      <c r="CR675" s="40" t="str">
        <f t="shared" si="1149"/>
        <v/>
      </c>
      <c r="CS675" s="40" t="str">
        <f t="shared" si="1149"/>
        <v/>
      </c>
      <c r="CT675" s="40" t="str">
        <f t="shared" si="1149"/>
        <v/>
      </c>
      <c r="CU675" s="40" t="str">
        <f t="shared" si="1149"/>
        <v/>
      </c>
      <c r="CV675" s="40" t="str">
        <f t="shared" si="1149"/>
        <v/>
      </c>
      <c r="CW675" s="40" t="str">
        <f t="shared" si="1149"/>
        <v/>
      </c>
      <c r="CX675" s="40" t="str">
        <f t="shared" si="1149"/>
        <v/>
      </c>
      <c r="CY675" s="40" t="str">
        <f t="shared" si="1149"/>
        <v/>
      </c>
      <c r="CZ675" s="40" t="str">
        <f t="shared" si="1149"/>
        <v/>
      </c>
      <c r="DA675" s="40" t="str">
        <f t="shared" si="1149"/>
        <v/>
      </c>
      <c r="DB675" s="40" t="str">
        <f t="shared" si="1149"/>
        <v/>
      </c>
      <c r="DC675" s="40" t="str">
        <f t="shared" si="1149"/>
        <v/>
      </c>
      <c r="DD675" s="40" t="str">
        <f t="shared" si="1149"/>
        <v/>
      </c>
      <c r="DE675" s="40" t="str">
        <f t="shared" si="1151"/>
        <v/>
      </c>
      <c r="DF675" s="40" t="str">
        <f t="shared" si="1151"/>
        <v/>
      </c>
      <c r="DG675" s="40" t="str">
        <f t="shared" si="1151"/>
        <v/>
      </c>
      <c r="DH675" s="40" t="str">
        <f t="shared" si="1151"/>
        <v/>
      </c>
      <c r="DI675" s="40" t="str">
        <f t="shared" si="1151"/>
        <v/>
      </c>
      <c r="DJ675" s="40" t="str">
        <f t="shared" si="1152"/>
        <v/>
      </c>
      <c r="DK675" s="40" t="str">
        <f t="shared" si="1152"/>
        <v/>
      </c>
      <c r="DL675" s="40" t="str">
        <f t="shared" si="1152"/>
        <v/>
      </c>
      <c r="DM675" s="40" t="str">
        <f t="shared" si="1152"/>
        <v/>
      </c>
      <c r="DN675" s="40" t="str">
        <f t="shared" si="1152"/>
        <v/>
      </c>
      <c r="DO675" s="40" t="str">
        <f t="shared" si="1152"/>
        <v/>
      </c>
      <c r="DP675" s="40" t="str">
        <f t="shared" si="1140"/>
        <v/>
      </c>
      <c r="DQ675" s="40" t="str">
        <f t="shared" si="1140"/>
        <v/>
      </c>
      <c r="DR675" s="40" t="str">
        <f t="shared" si="1140"/>
        <v/>
      </c>
      <c r="DS675" s="40" t="str">
        <f t="shared" si="1140"/>
        <v/>
      </c>
      <c r="DT675" s="40" t="str">
        <f t="shared" si="1140"/>
        <v/>
      </c>
      <c r="DU675" s="40" t="str">
        <f t="shared" si="1140"/>
        <v/>
      </c>
      <c r="DV675" s="40" t="str">
        <f t="shared" si="1140"/>
        <v/>
      </c>
      <c r="DW675" s="40" t="str">
        <f t="shared" si="1140"/>
        <v/>
      </c>
      <c r="DX675" s="40" t="str">
        <f t="shared" si="1140"/>
        <v/>
      </c>
      <c r="DY675" s="40" t="str">
        <f t="shared" si="1140"/>
        <v/>
      </c>
      <c r="DZ675" s="40" t="str">
        <f t="shared" si="1140"/>
        <v/>
      </c>
      <c r="EA675" s="40" t="str">
        <f t="shared" si="1140"/>
        <v/>
      </c>
      <c r="EB675" s="40" t="str">
        <f t="shared" si="1153"/>
        <v/>
      </c>
      <c r="EC675" s="40" t="str">
        <f t="shared" si="1153"/>
        <v/>
      </c>
      <c r="ED675" s="40" t="str">
        <f t="shared" si="1153"/>
        <v/>
      </c>
      <c r="EE675" s="40" t="str">
        <f t="shared" si="1153"/>
        <v/>
      </c>
      <c r="EF675" s="40" t="str">
        <f t="shared" si="1153"/>
        <v/>
      </c>
      <c r="EG675" s="40" t="str">
        <f t="shared" si="1153"/>
        <v/>
      </c>
      <c r="EH675" s="40" t="str">
        <f t="shared" si="1150"/>
        <v/>
      </c>
      <c r="EI675" s="40" t="str">
        <f t="shared" si="1150"/>
        <v/>
      </c>
      <c r="EJ675" s="40" t="str">
        <f t="shared" si="1150"/>
        <v/>
      </c>
      <c r="EK675" s="40" t="str">
        <f t="shared" si="1150"/>
        <v/>
      </c>
      <c r="EL675" s="40" t="str">
        <f t="shared" si="1150"/>
        <v/>
      </c>
      <c r="EM675" s="40" t="str">
        <f t="shared" si="1150"/>
        <v/>
      </c>
      <c r="EN675" s="40" t="str">
        <f t="shared" si="1150"/>
        <v/>
      </c>
      <c r="EO675" s="40" t="str">
        <f t="shared" si="1141"/>
        <v/>
      </c>
    </row>
    <row r="676" spans="75:145">
      <c r="BW676" s="40" t="str">
        <f t="shared" si="1148"/>
        <v/>
      </c>
      <c r="BX676" s="40" t="str">
        <f t="shared" si="1155"/>
        <v/>
      </c>
      <c r="BY676" s="40" t="str">
        <f t="shared" si="1155"/>
        <v/>
      </c>
      <c r="BZ676" s="40" t="str">
        <f t="shared" si="1155"/>
        <v/>
      </c>
      <c r="CA676" s="40" t="str">
        <f t="shared" si="1155"/>
        <v/>
      </c>
      <c r="CB676" s="40" t="str">
        <f t="shared" si="1155"/>
        <v/>
      </c>
      <c r="CC676" s="40" t="str">
        <f t="shared" si="1155"/>
        <v/>
      </c>
      <c r="CD676" s="40" t="str">
        <f t="shared" si="1155"/>
        <v/>
      </c>
      <c r="CE676" s="40" t="str">
        <f t="shared" si="1155"/>
        <v/>
      </c>
      <c r="CF676" s="40" t="str">
        <f t="shared" si="1154"/>
        <v/>
      </c>
      <c r="CG676" s="40" t="str">
        <f t="shared" si="1154"/>
        <v/>
      </c>
      <c r="CH676" s="40" t="str">
        <f t="shared" si="1154"/>
        <v/>
      </c>
      <c r="CI676" s="40" t="str">
        <f t="shared" si="1154"/>
        <v/>
      </c>
      <c r="CJ676" s="40" t="str">
        <f t="shared" si="1154"/>
        <v/>
      </c>
      <c r="CK676" s="40" t="str">
        <f t="shared" si="1154"/>
        <v/>
      </c>
      <c r="CL676" s="40" t="str">
        <f t="shared" si="1154"/>
        <v/>
      </c>
      <c r="CM676" s="40" t="str">
        <f t="shared" si="1154"/>
        <v/>
      </c>
      <c r="CN676" s="40" t="str">
        <f t="shared" si="1154"/>
        <v/>
      </c>
      <c r="CO676" s="40" t="str">
        <f t="shared" si="1154"/>
        <v/>
      </c>
      <c r="CP676" s="40" t="str">
        <f t="shared" si="1154"/>
        <v/>
      </c>
      <c r="CQ676" s="40" t="str">
        <f t="shared" si="1154"/>
        <v/>
      </c>
      <c r="CR676" s="40" t="str">
        <f t="shared" si="1154"/>
        <v/>
      </c>
      <c r="CS676" s="40" t="str">
        <f t="shared" si="1154"/>
        <v/>
      </c>
      <c r="CT676" s="40" t="str">
        <f t="shared" si="1154"/>
        <v/>
      </c>
      <c r="CU676" s="40" t="str">
        <f t="shared" si="1154"/>
        <v/>
      </c>
      <c r="CV676" s="40" t="str">
        <f t="shared" ref="CV676:DD704" si="1156">IF(AB676="","","|n|cffffcc00"&amp;CV$2&amp;"：|r"&amp;AB676&amp;CV$1)</f>
        <v/>
      </c>
      <c r="CW676" s="40" t="str">
        <f t="shared" si="1156"/>
        <v/>
      </c>
      <c r="CX676" s="40" t="str">
        <f t="shared" si="1156"/>
        <v/>
      </c>
      <c r="CY676" s="40" t="str">
        <f t="shared" si="1156"/>
        <v/>
      </c>
      <c r="CZ676" s="40" t="str">
        <f t="shared" si="1156"/>
        <v/>
      </c>
      <c r="DA676" s="40" t="str">
        <f t="shared" si="1156"/>
        <v/>
      </c>
      <c r="DB676" s="40" t="str">
        <f t="shared" si="1156"/>
        <v/>
      </c>
      <c r="DC676" s="40" t="str">
        <f t="shared" si="1156"/>
        <v/>
      </c>
      <c r="DD676" s="40" t="str">
        <f t="shared" si="1156"/>
        <v/>
      </c>
      <c r="DE676" s="40" t="str">
        <f t="shared" si="1151"/>
        <v/>
      </c>
      <c r="DF676" s="40" t="str">
        <f t="shared" si="1151"/>
        <v/>
      </c>
      <c r="DG676" s="40" t="str">
        <f t="shared" si="1151"/>
        <v/>
      </c>
      <c r="DH676" s="40" t="str">
        <f t="shared" si="1151"/>
        <v/>
      </c>
      <c r="DI676" s="40" t="str">
        <f t="shared" si="1151"/>
        <v/>
      </c>
      <c r="DJ676" s="40" t="str">
        <f t="shared" si="1152"/>
        <v/>
      </c>
      <c r="DK676" s="40" t="str">
        <f t="shared" si="1152"/>
        <v/>
      </c>
      <c r="DL676" s="40" t="str">
        <f t="shared" si="1152"/>
        <v/>
      </c>
      <c r="DM676" s="40" t="str">
        <f t="shared" si="1152"/>
        <v/>
      </c>
      <c r="DN676" s="40" t="str">
        <f t="shared" si="1152"/>
        <v/>
      </c>
      <c r="DO676" s="40" t="str">
        <f t="shared" si="1152"/>
        <v/>
      </c>
      <c r="DP676" s="40" t="str">
        <f t="shared" si="1140"/>
        <v/>
      </c>
      <c r="DQ676" s="40" t="str">
        <f t="shared" si="1140"/>
        <v/>
      </c>
      <c r="DR676" s="40" t="str">
        <f t="shared" si="1140"/>
        <v/>
      </c>
      <c r="DS676" s="40" t="str">
        <f t="shared" si="1140"/>
        <v/>
      </c>
      <c r="DT676" s="40" t="str">
        <f t="shared" si="1140"/>
        <v/>
      </c>
      <c r="DU676" s="40" t="str">
        <f t="shared" si="1140"/>
        <v/>
      </c>
      <c r="DV676" s="40" t="str">
        <f t="shared" si="1140"/>
        <v/>
      </c>
      <c r="DW676" s="40" t="str">
        <f t="shared" si="1140"/>
        <v/>
      </c>
      <c r="DX676" s="40" t="str">
        <f t="shared" si="1140"/>
        <v/>
      </c>
      <c r="DY676" s="40" t="str">
        <f t="shared" si="1140"/>
        <v/>
      </c>
      <c r="DZ676" s="40" t="str">
        <f t="shared" si="1140"/>
        <v/>
      </c>
      <c r="EA676" s="40" t="str">
        <f t="shared" si="1140"/>
        <v/>
      </c>
      <c r="EB676" s="40" t="str">
        <f t="shared" si="1153"/>
        <v/>
      </c>
      <c r="EC676" s="40" t="str">
        <f t="shared" si="1153"/>
        <v/>
      </c>
      <c r="ED676" s="40" t="str">
        <f t="shared" si="1153"/>
        <v/>
      </c>
      <c r="EE676" s="40" t="str">
        <f t="shared" si="1153"/>
        <v/>
      </c>
      <c r="EF676" s="40" t="str">
        <f t="shared" si="1153"/>
        <v/>
      </c>
      <c r="EG676" s="40" t="str">
        <f t="shared" si="1153"/>
        <v/>
      </c>
      <c r="EH676" s="40" t="str">
        <f t="shared" si="1150"/>
        <v/>
      </c>
      <c r="EI676" s="40" t="str">
        <f t="shared" si="1150"/>
        <v/>
      </c>
      <c r="EJ676" s="40" t="str">
        <f t="shared" si="1150"/>
        <v/>
      </c>
      <c r="EK676" s="40" t="str">
        <f t="shared" si="1150"/>
        <v/>
      </c>
      <c r="EL676" s="40" t="str">
        <f t="shared" si="1150"/>
        <v/>
      </c>
      <c r="EM676" s="40" t="str">
        <f t="shared" si="1150"/>
        <v/>
      </c>
      <c r="EN676" s="40" t="str">
        <f t="shared" si="1150"/>
        <v/>
      </c>
      <c r="EO676" s="40" t="str">
        <f t="shared" si="1141"/>
        <v/>
      </c>
    </row>
    <row r="677" spans="75:145">
      <c r="BW677" s="40" t="str">
        <f t="shared" si="1148"/>
        <v/>
      </c>
      <c r="BX677" s="40" t="str">
        <f t="shared" si="1155"/>
        <v/>
      </c>
      <c r="BY677" s="40" t="str">
        <f t="shared" si="1155"/>
        <v/>
      </c>
      <c r="BZ677" s="40" t="str">
        <f t="shared" si="1155"/>
        <v/>
      </c>
      <c r="CA677" s="40" t="str">
        <f t="shared" si="1155"/>
        <v/>
      </c>
      <c r="CB677" s="40" t="str">
        <f t="shared" si="1155"/>
        <v/>
      </c>
      <c r="CC677" s="40" t="str">
        <f t="shared" si="1155"/>
        <v/>
      </c>
      <c r="CD677" s="40" t="str">
        <f t="shared" si="1155"/>
        <v/>
      </c>
      <c r="CE677" s="40" t="str">
        <f t="shared" si="1155"/>
        <v/>
      </c>
      <c r="CF677" s="40" t="str">
        <f t="shared" si="1154"/>
        <v/>
      </c>
      <c r="CG677" s="40" t="str">
        <f t="shared" si="1154"/>
        <v/>
      </c>
      <c r="CH677" s="40" t="str">
        <f t="shared" si="1154"/>
        <v/>
      </c>
      <c r="CI677" s="40" t="str">
        <f t="shared" si="1154"/>
        <v/>
      </c>
      <c r="CJ677" s="40" t="str">
        <f t="shared" si="1154"/>
        <v/>
      </c>
      <c r="CK677" s="40" t="str">
        <f t="shared" si="1154"/>
        <v/>
      </c>
      <c r="CL677" s="40" t="str">
        <f t="shared" si="1154"/>
        <v/>
      </c>
      <c r="CM677" s="40" t="str">
        <f t="shared" si="1154"/>
        <v/>
      </c>
      <c r="CN677" s="40" t="str">
        <f t="shared" si="1154"/>
        <v/>
      </c>
      <c r="CO677" s="40" t="str">
        <f t="shared" si="1154"/>
        <v/>
      </c>
      <c r="CP677" s="40" t="str">
        <f t="shared" si="1154"/>
        <v/>
      </c>
      <c r="CQ677" s="40" t="str">
        <f t="shared" si="1154"/>
        <v/>
      </c>
      <c r="CR677" s="40" t="str">
        <f t="shared" si="1154"/>
        <v/>
      </c>
      <c r="CS677" s="40" t="str">
        <f t="shared" si="1154"/>
        <v/>
      </c>
      <c r="CT677" s="40" t="str">
        <f t="shared" si="1154"/>
        <v/>
      </c>
      <c r="CU677" s="40" t="str">
        <f t="shared" si="1154"/>
        <v/>
      </c>
      <c r="CV677" s="40" t="str">
        <f t="shared" si="1156"/>
        <v/>
      </c>
      <c r="CW677" s="40" t="str">
        <f t="shared" si="1156"/>
        <v/>
      </c>
      <c r="CX677" s="40" t="str">
        <f t="shared" si="1156"/>
        <v/>
      </c>
      <c r="CY677" s="40" t="str">
        <f t="shared" si="1156"/>
        <v/>
      </c>
      <c r="CZ677" s="40" t="str">
        <f t="shared" si="1156"/>
        <v/>
      </c>
      <c r="DA677" s="40" t="str">
        <f t="shared" si="1156"/>
        <v/>
      </c>
      <c r="DB677" s="40" t="str">
        <f t="shared" si="1156"/>
        <v/>
      </c>
      <c r="DC677" s="40" t="str">
        <f t="shared" si="1156"/>
        <v/>
      </c>
      <c r="DD677" s="40" t="str">
        <f t="shared" si="1156"/>
        <v/>
      </c>
      <c r="DE677" s="40" t="str">
        <f t="shared" si="1151"/>
        <v/>
      </c>
      <c r="DF677" s="40" t="str">
        <f t="shared" si="1151"/>
        <v/>
      </c>
      <c r="DG677" s="40" t="str">
        <f t="shared" si="1151"/>
        <v/>
      </c>
      <c r="DH677" s="40" t="str">
        <f t="shared" si="1151"/>
        <v/>
      </c>
      <c r="DI677" s="40" t="str">
        <f t="shared" si="1151"/>
        <v/>
      </c>
      <c r="DJ677" s="40" t="str">
        <f t="shared" si="1152"/>
        <v/>
      </c>
      <c r="DK677" s="40" t="str">
        <f t="shared" si="1152"/>
        <v/>
      </c>
      <c r="DL677" s="40" t="str">
        <f t="shared" si="1152"/>
        <v/>
      </c>
      <c r="DM677" s="40" t="str">
        <f t="shared" si="1152"/>
        <v/>
      </c>
      <c r="DN677" s="40" t="str">
        <f t="shared" si="1152"/>
        <v/>
      </c>
      <c r="DO677" s="40" t="str">
        <f t="shared" si="1152"/>
        <v/>
      </c>
      <c r="DP677" s="40" t="str">
        <f t="shared" si="1140"/>
        <v/>
      </c>
      <c r="DQ677" s="40" t="str">
        <f t="shared" si="1140"/>
        <v/>
      </c>
      <c r="DR677" s="40" t="str">
        <f t="shared" si="1140"/>
        <v/>
      </c>
      <c r="DS677" s="40" t="str">
        <f t="shared" si="1140"/>
        <v/>
      </c>
      <c r="DT677" s="40" t="str">
        <f t="shared" si="1140"/>
        <v/>
      </c>
      <c r="DU677" s="40" t="str">
        <f t="shared" si="1140"/>
        <v/>
      </c>
      <c r="DV677" s="40" t="str">
        <f t="shared" si="1140"/>
        <v/>
      </c>
      <c r="DW677" s="40" t="str">
        <f t="shared" si="1140"/>
        <v/>
      </c>
      <c r="DX677" s="40" t="str">
        <f t="shared" si="1140"/>
        <v/>
      </c>
      <c r="DY677" s="40" t="str">
        <f t="shared" si="1140"/>
        <v/>
      </c>
      <c r="DZ677" s="40" t="str">
        <f t="shared" si="1140"/>
        <v/>
      </c>
      <c r="EA677" s="40" t="str">
        <f t="shared" si="1140"/>
        <v/>
      </c>
      <c r="EB677" s="40" t="str">
        <f t="shared" si="1153"/>
        <v/>
      </c>
      <c r="EC677" s="40" t="str">
        <f t="shared" si="1153"/>
        <v/>
      </c>
      <c r="ED677" s="40" t="str">
        <f t="shared" si="1153"/>
        <v/>
      </c>
      <c r="EE677" s="40" t="str">
        <f t="shared" si="1153"/>
        <v/>
      </c>
      <c r="EF677" s="40" t="str">
        <f t="shared" si="1153"/>
        <v/>
      </c>
      <c r="EG677" s="40" t="str">
        <f t="shared" si="1153"/>
        <v/>
      </c>
      <c r="EH677" s="40" t="str">
        <f t="shared" si="1150"/>
        <v/>
      </c>
      <c r="EI677" s="40" t="str">
        <f t="shared" si="1150"/>
        <v/>
      </c>
      <c r="EJ677" s="40" t="str">
        <f t="shared" si="1150"/>
        <v/>
      </c>
      <c r="EK677" s="40" t="str">
        <f t="shared" si="1150"/>
        <v/>
      </c>
      <c r="EL677" s="40" t="str">
        <f t="shared" si="1150"/>
        <v/>
      </c>
      <c r="EM677" s="40" t="str">
        <f t="shared" si="1150"/>
        <v/>
      </c>
      <c r="EN677" s="40" t="str">
        <f t="shared" si="1150"/>
        <v/>
      </c>
      <c r="EO677" s="40" t="str">
        <f t="shared" si="1141"/>
        <v/>
      </c>
    </row>
    <row r="678" spans="75:145">
      <c r="BW678" s="40" t="str">
        <f t="shared" si="1148"/>
        <v/>
      </c>
      <c r="BX678" s="40" t="str">
        <f t="shared" si="1155"/>
        <v/>
      </c>
      <c r="BY678" s="40" t="str">
        <f t="shared" si="1155"/>
        <v/>
      </c>
      <c r="BZ678" s="40" t="str">
        <f t="shared" si="1155"/>
        <v/>
      </c>
      <c r="CA678" s="40" t="str">
        <f t="shared" si="1155"/>
        <v/>
      </c>
      <c r="CB678" s="40" t="str">
        <f t="shared" si="1155"/>
        <v/>
      </c>
      <c r="CC678" s="40" t="str">
        <f t="shared" si="1155"/>
        <v/>
      </c>
      <c r="CD678" s="40" t="str">
        <f t="shared" si="1155"/>
        <v/>
      </c>
      <c r="CE678" s="40" t="str">
        <f t="shared" si="1155"/>
        <v/>
      </c>
      <c r="CF678" s="40" t="str">
        <f t="shared" si="1154"/>
        <v/>
      </c>
      <c r="CG678" s="40" t="str">
        <f t="shared" si="1154"/>
        <v/>
      </c>
      <c r="CH678" s="40" t="str">
        <f t="shared" si="1154"/>
        <v/>
      </c>
      <c r="CI678" s="40" t="str">
        <f t="shared" si="1154"/>
        <v/>
      </c>
      <c r="CJ678" s="40" t="str">
        <f t="shared" si="1154"/>
        <v/>
      </c>
      <c r="CK678" s="40" t="str">
        <f t="shared" si="1154"/>
        <v/>
      </c>
      <c r="CL678" s="40" t="str">
        <f t="shared" si="1154"/>
        <v/>
      </c>
      <c r="CM678" s="40" t="str">
        <f t="shared" si="1154"/>
        <v/>
      </c>
      <c r="CN678" s="40" t="str">
        <f t="shared" si="1154"/>
        <v/>
      </c>
      <c r="CO678" s="40" t="str">
        <f t="shared" si="1154"/>
        <v/>
      </c>
      <c r="CP678" s="40" t="str">
        <f t="shared" si="1154"/>
        <v/>
      </c>
      <c r="CQ678" s="40" t="str">
        <f t="shared" si="1154"/>
        <v/>
      </c>
      <c r="CR678" s="40" t="str">
        <f t="shared" si="1154"/>
        <v/>
      </c>
      <c r="CS678" s="40" t="str">
        <f t="shared" si="1154"/>
        <v/>
      </c>
      <c r="CT678" s="40" t="str">
        <f t="shared" si="1154"/>
        <v/>
      </c>
      <c r="CU678" s="40" t="str">
        <f t="shared" si="1154"/>
        <v/>
      </c>
      <c r="CV678" s="40" t="str">
        <f t="shared" si="1156"/>
        <v/>
      </c>
      <c r="CW678" s="40" t="str">
        <f t="shared" si="1156"/>
        <v/>
      </c>
      <c r="CX678" s="40" t="str">
        <f t="shared" si="1156"/>
        <v/>
      </c>
      <c r="CY678" s="40" t="str">
        <f t="shared" si="1156"/>
        <v/>
      </c>
      <c r="CZ678" s="40" t="str">
        <f t="shared" si="1156"/>
        <v/>
      </c>
      <c r="DA678" s="40" t="str">
        <f t="shared" si="1156"/>
        <v/>
      </c>
      <c r="DB678" s="40" t="str">
        <f t="shared" si="1156"/>
        <v/>
      </c>
      <c r="DC678" s="40" t="str">
        <f t="shared" si="1156"/>
        <v/>
      </c>
      <c r="DD678" s="40" t="str">
        <f t="shared" si="1156"/>
        <v/>
      </c>
      <c r="DE678" s="40" t="str">
        <f t="shared" si="1151"/>
        <v/>
      </c>
      <c r="DF678" s="40" t="str">
        <f t="shared" si="1151"/>
        <v/>
      </c>
      <c r="DG678" s="40" t="str">
        <f t="shared" si="1151"/>
        <v/>
      </c>
      <c r="DH678" s="40" t="str">
        <f t="shared" si="1151"/>
        <v/>
      </c>
      <c r="DI678" s="40" t="str">
        <f t="shared" si="1151"/>
        <v/>
      </c>
      <c r="DJ678" s="40" t="str">
        <f t="shared" si="1152"/>
        <v/>
      </c>
      <c r="DK678" s="40" t="str">
        <f t="shared" si="1152"/>
        <v/>
      </c>
      <c r="DL678" s="40" t="str">
        <f t="shared" si="1152"/>
        <v/>
      </c>
      <c r="DM678" s="40" t="str">
        <f t="shared" si="1152"/>
        <v/>
      </c>
      <c r="DN678" s="40" t="str">
        <f t="shared" si="1152"/>
        <v/>
      </c>
      <c r="DO678" s="40" t="str">
        <f t="shared" si="1152"/>
        <v/>
      </c>
      <c r="DP678" s="40" t="str">
        <f t="shared" si="1140"/>
        <v/>
      </c>
      <c r="DQ678" s="40" t="str">
        <f t="shared" si="1140"/>
        <v/>
      </c>
      <c r="DR678" s="40" t="str">
        <f t="shared" si="1140"/>
        <v/>
      </c>
      <c r="DS678" s="40" t="str">
        <f t="shared" ref="DS678:EG701" si="1157">IF(AY678="","","|n|cffffcc00"&amp;DS$2&amp;"：|r"&amp;AY678&amp;DS$1)</f>
        <v/>
      </c>
      <c r="DT678" s="40" t="str">
        <f t="shared" si="1157"/>
        <v/>
      </c>
      <c r="DU678" s="40" t="str">
        <f t="shared" si="1157"/>
        <v/>
      </c>
      <c r="DV678" s="40" t="str">
        <f t="shared" si="1157"/>
        <v/>
      </c>
      <c r="DW678" s="40" t="str">
        <f t="shared" si="1157"/>
        <v/>
      </c>
      <c r="DX678" s="40" t="str">
        <f t="shared" si="1157"/>
        <v/>
      </c>
      <c r="DY678" s="40" t="str">
        <f t="shared" si="1157"/>
        <v/>
      </c>
      <c r="DZ678" s="40" t="str">
        <f t="shared" si="1157"/>
        <v/>
      </c>
      <c r="EA678" s="40" t="str">
        <f t="shared" si="1157"/>
        <v/>
      </c>
      <c r="EB678" s="40" t="str">
        <f t="shared" si="1153"/>
        <v/>
      </c>
      <c r="EC678" s="40" t="str">
        <f t="shared" si="1153"/>
        <v/>
      </c>
      <c r="ED678" s="40" t="str">
        <f t="shared" si="1153"/>
        <v/>
      </c>
      <c r="EE678" s="40" t="str">
        <f t="shared" si="1153"/>
        <v/>
      </c>
      <c r="EF678" s="40" t="str">
        <f t="shared" si="1153"/>
        <v/>
      </c>
      <c r="EG678" s="40" t="str">
        <f t="shared" si="1153"/>
        <v/>
      </c>
      <c r="EH678" s="40" t="str">
        <f t="shared" si="1153"/>
        <v/>
      </c>
      <c r="EI678" s="40" t="str">
        <f t="shared" si="1153"/>
        <v/>
      </c>
      <c r="EJ678" s="40" t="str">
        <f t="shared" si="1153"/>
        <v/>
      </c>
      <c r="EK678" s="40" t="str">
        <f t="shared" si="1153"/>
        <v/>
      </c>
      <c r="EL678" s="40" t="str">
        <f t="shared" si="1153"/>
        <v/>
      </c>
      <c r="EM678" s="40" t="str">
        <f t="shared" si="1153"/>
        <v/>
      </c>
      <c r="EN678" s="40" t="str">
        <f t="shared" si="1153"/>
        <v/>
      </c>
      <c r="EO678" s="40" t="str">
        <f t="shared" si="1141"/>
        <v/>
      </c>
    </row>
    <row r="679" spans="75:145">
      <c r="BW679" s="40" t="str">
        <f t="shared" si="1148"/>
        <v/>
      </c>
      <c r="BX679" s="40" t="str">
        <f t="shared" si="1155"/>
        <v/>
      </c>
      <c r="BY679" s="40" t="str">
        <f t="shared" si="1155"/>
        <v/>
      </c>
      <c r="BZ679" s="40" t="str">
        <f t="shared" si="1155"/>
        <v/>
      </c>
      <c r="CA679" s="40" t="str">
        <f t="shared" si="1155"/>
        <v/>
      </c>
      <c r="CB679" s="40" t="str">
        <f t="shared" si="1155"/>
        <v/>
      </c>
      <c r="CC679" s="40" t="str">
        <f t="shared" si="1155"/>
        <v/>
      </c>
      <c r="CD679" s="40" t="str">
        <f t="shared" si="1155"/>
        <v/>
      </c>
      <c r="CE679" s="40" t="str">
        <f t="shared" si="1155"/>
        <v/>
      </c>
      <c r="CF679" s="40" t="str">
        <f t="shared" si="1154"/>
        <v/>
      </c>
      <c r="CG679" s="40" t="str">
        <f t="shared" si="1154"/>
        <v/>
      </c>
      <c r="CH679" s="40" t="str">
        <f t="shared" si="1154"/>
        <v/>
      </c>
      <c r="CI679" s="40" t="str">
        <f t="shared" si="1154"/>
        <v/>
      </c>
      <c r="CJ679" s="40" t="str">
        <f t="shared" si="1154"/>
        <v/>
      </c>
      <c r="CK679" s="40" t="str">
        <f t="shared" si="1154"/>
        <v/>
      </c>
      <c r="CL679" s="40" t="str">
        <f t="shared" si="1154"/>
        <v/>
      </c>
      <c r="CM679" s="40" t="str">
        <f t="shared" si="1154"/>
        <v/>
      </c>
      <c r="CN679" s="40" t="str">
        <f t="shared" si="1154"/>
        <v/>
      </c>
      <c r="CO679" s="40" t="str">
        <f t="shared" si="1154"/>
        <v/>
      </c>
      <c r="CP679" s="40" t="str">
        <f t="shared" si="1154"/>
        <v/>
      </c>
      <c r="CQ679" s="40" t="str">
        <f t="shared" si="1154"/>
        <v/>
      </c>
      <c r="CR679" s="40" t="str">
        <f t="shared" si="1154"/>
        <v/>
      </c>
      <c r="CS679" s="40" t="str">
        <f t="shared" si="1154"/>
        <v/>
      </c>
      <c r="CT679" s="40" t="str">
        <f t="shared" si="1154"/>
        <v/>
      </c>
      <c r="CU679" s="40" t="str">
        <f t="shared" si="1154"/>
        <v/>
      </c>
      <c r="CV679" s="40" t="str">
        <f t="shared" si="1156"/>
        <v/>
      </c>
      <c r="CW679" s="40" t="str">
        <f t="shared" si="1156"/>
        <v/>
      </c>
      <c r="CX679" s="40" t="str">
        <f t="shared" si="1156"/>
        <v/>
      </c>
      <c r="CY679" s="40" t="str">
        <f t="shared" si="1156"/>
        <v/>
      </c>
      <c r="CZ679" s="40" t="str">
        <f t="shared" si="1156"/>
        <v/>
      </c>
      <c r="DA679" s="40" t="str">
        <f t="shared" si="1156"/>
        <v/>
      </c>
      <c r="DB679" s="40" t="str">
        <f t="shared" si="1156"/>
        <v/>
      </c>
      <c r="DC679" s="40" t="str">
        <f t="shared" si="1156"/>
        <v/>
      </c>
      <c r="DD679" s="40" t="str">
        <f t="shared" si="1156"/>
        <v/>
      </c>
      <c r="DE679" s="40" t="str">
        <f t="shared" si="1151"/>
        <v/>
      </c>
      <c r="DF679" s="40" t="str">
        <f t="shared" si="1151"/>
        <v/>
      </c>
      <c r="DG679" s="40" t="str">
        <f t="shared" si="1151"/>
        <v/>
      </c>
      <c r="DH679" s="40" t="str">
        <f t="shared" si="1151"/>
        <v/>
      </c>
      <c r="DI679" s="40" t="str">
        <f t="shared" si="1151"/>
        <v/>
      </c>
      <c r="DJ679" s="40" t="str">
        <f t="shared" si="1152"/>
        <v/>
      </c>
      <c r="DK679" s="40" t="str">
        <f t="shared" si="1152"/>
        <v/>
      </c>
      <c r="DL679" s="40" t="str">
        <f t="shared" si="1152"/>
        <v/>
      </c>
      <c r="DM679" s="40" t="str">
        <f t="shared" si="1152"/>
        <v/>
      </c>
      <c r="DN679" s="40" t="str">
        <f t="shared" si="1152"/>
        <v/>
      </c>
      <c r="DO679" s="40" t="str">
        <f t="shared" si="1152"/>
        <v/>
      </c>
      <c r="DP679" s="40" t="str">
        <f t="shared" si="1152"/>
        <v/>
      </c>
      <c r="DQ679" s="40" t="str">
        <f t="shared" si="1152"/>
        <v/>
      </c>
      <c r="DR679" s="40" t="str">
        <f t="shared" si="1152"/>
        <v/>
      </c>
      <c r="DS679" s="40" t="str">
        <f t="shared" si="1157"/>
        <v/>
      </c>
      <c r="DT679" s="40" t="str">
        <f t="shared" si="1157"/>
        <v/>
      </c>
      <c r="DU679" s="40" t="str">
        <f t="shared" si="1157"/>
        <v/>
      </c>
      <c r="DV679" s="40" t="str">
        <f t="shared" si="1157"/>
        <v/>
      </c>
      <c r="DW679" s="40" t="str">
        <f t="shared" si="1157"/>
        <v/>
      </c>
      <c r="DX679" s="40" t="str">
        <f t="shared" si="1157"/>
        <v/>
      </c>
      <c r="DY679" s="40" t="str">
        <f t="shared" si="1157"/>
        <v/>
      </c>
      <c r="DZ679" s="40" t="str">
        <f t="shared" si="1157"/>
        <v/>
      </c>
      <c r="EA679" s="40" t="str">
        <f t="shared" si="1157"/>
        <v/>
      </c>
      <c r="EB679" s="40" t="str">
        <f t="shared" si="1153"/>
        <v/>
      </c>
      <c r="EC679" s="40" t="str">
        <f t="shared" si="1153"/>
        <v/>
      </c>
      <c r="ED679" s="40" t="str">
        <f t="shared" si="1153"/>
        <v/>
      </c>
      <c r="EE679" s="40" t="str">
        <f t="shared" si="1153"/>
        <v/>
      </c>
      <c r="EF679" s="40" t="str">
        <f t="shared" si="1153"/>
        <v/>
      </c>
      <c r="EG679" s="40" t="str">
        <f t="shared" si="1153"/>
        <v/>
      </c>
      <c r="EH679" s="40" t="str">
        <f t="shared" si="1153"/>
        <v/>
      </c>
      <c r="EI679" s="40" t="str">
        <f t="shared" si="1153"/>
        <v/>
      </c>
      <c r="EJ679" s="40" t="str">
        <f t="shared" si="1153"/>
        <v/>
      </c>
      <c r="EK679" s="40" t="str">
        <f t="shared" si="1153"/>
        <v/>
      </c>
      <c r="EL679" s="40" t="str">
        <f t="shared" si="1153"/>
        <v/>
      </c>
      <c r="EM679" s="40" t="str">
        <f t="shared" si="1153"/>
        <v/>
      </c>
      <c r="EN679" s="40" t="str">
        <f t="shared" si="1153"/>
        <v/>
      </c>
      <c r="EO679" s="40" t="str">
        <f t="shared" si="1141"/>
        <v/>
      </c>
    </row>
    <row r="680" spans="75:145">
      <c r="BW680" s="40" t="str">
        <f t="shared" si="1148"/>
        <v/>
      </c>
      <c r="BX680" s="40" t="str">
        <f t="shared" si="1155"/>
        <v/>
      </c>
      <c r="BY680" s="40" t="str">
        <f t="shared" si="1155"/>
        <v/>
      </c>
      <c r="BZ680" s="40" t="str">
        <f t="shared" si="1155"/>
        <v/>
      </c>
      <c r="CA680" s="40" t="str">
        <f t="shared" si="1155"/>
        <v/>
      </c>
      <c r="CB680" s="40" t="str">
        <f t="shared" si="1155"/>
        <v/>
      </c>
      <c r="CC680" s="40" t="str">
        <f t="shared" si="1155"/>
        <v/>
      </c>
      <c r="CD680" s="40" t="str">
        <f t="shared" si="1155"/>
        <v/>
      </c>
      <c r="CE680" s="40" t="str">
        <f t="shared" si="1155"/>
        <v/>
      </c>
      <c r="CF680" s="40" t="str">
        <f t="shared" si="1154"/>
        <v/>
      </c>
      <c r="CG680" s="40" t="str">
        <f t="shared" si="1154"/>
        <v/>
      </c>
      <c r="CH680" s="40" t="str">
        <f t="shared" si="1154"/>
        <v/>
      </c>
      <c r="CI680" s="40" t="str">
        <f t="shared" si="1154"/>
        <v/>
      </c>
      <c r="CJ680" s="40" t="str">
        <f t="shared" si="1154"/>
        <v/>
      </c>
      <c r="CK680" s="40" t="str">
        <f t="shared" si="1154"/>
        <v/>
      </c>
      <c r="CL680" s="40" t="str">
        <f t="shared" si="1154"/>
        <v/>
      </c>
      <c r="CM680" s="40" t="str">
        <f t="shared" si="1154"/>
        <v/>
      </c>
      <c r="CN680" s="40" t="str">
        <f t="shared" si="1154"/>
        <v/>
      </c>
      <c r="CO680" s="40" t="str">
        <f t="shared" si="1154"/>
        <v/>
      </c>
      <c r="CP680" s="40" t="str">
        <f t="shared" si="1154"/>
        <v/>
      </c>
      <c r="CQ680" s="40" t="str">
        <f t="shared" si="1154"/>
        <v/>
      </c>
      <c r="CR680" s="40" t="str">
        <f t="shared" si="1154"/>
        <v/>
      </c>
      <c r="CS680" s="40" t="str">
        <f t="shared" si="1154"/>
        <v/>
      </c>
      <c r="CT680" s="40" t="str">
        <f t="shared" si="1154"/>
        <v/>
      </c>
      <c r="CU680" s="40" t="str">
        <f t="shared" si="1154"/>
        <v/>
      </c>
      <c r="CV680" s="40" t="str">
        <f t="shared" si="1156"/>
        <v/>
      </c>
      <c r="CW680" s="40" t="str">
        <f t="shared" si="1156"/>
        <v/>
      </c>
      <c r="CX680" s="40" t="str">
        <f t="shared" si="1156"/>
        <v/>
      </c>
      <c r="CY680" s="40" t="str">
        <f t="shared" si="1156"/>
        <v/>
      </c>
      <c r="CZ680" s="40" t="str">
        <f t="shared" si="1156"/>
        <v/>
      </c>
      <c r="DA680" s="40" t="str">
        <f t="shared" si="1156"/>
        <v/>
      </c>
      <c r="DB680" s="40" t="str">
        <f t="shared" si="1156"/>
        <v/>
      </c>
      <c r="DC680" s="40" t="str">
        <f t="shared" si="1156"/>
        <v/>
      </c>
      <c r="DD680" s="40" t="str">
        <f t="shared" si="1156"/>
        <v/>
      </c>
      <c r="DE680" s="40" t="str">
        <f t="shared" si="1151"/>
        <v/>
      </c>
      <c r="DF680" s="40" t="str">
        <f t="shared" si="1151"/>
        <v/>
      </c>
      <c r="DG680" s="40" t="str">
        <f t="shared" si="1151"/>
        <v/>
      </c>
      <c r="DH680" s="40" t="str">
        <f t="shared" si="1151"/>
        <v/>
      </c>
      <c r="DI680" s="40" t="str">
        <f t="shared" si="1151"/>
        <v/>
      </c>
      <c r="DJ680" s="40" t="str">
        <f t="shared" si="1152"/>
        <v/>
      </c>
      <c r="DK680" s="40" t="str">
        <f t="shared" si="1152"/>
        <v/>
      </c>
      <c r="DL680" s="40" t="str">
        <f t="shared" si="1152"/>
        <v/>
      </c>
      <c r="DM680" s="40" t="str">
        <f t="shared" si="1152"/>
        <v/>
      </c>
      <c r="DN680" s="40" t="str">
        <f t="shared" si="1152"/>
        <v/>
      </c>
      <c r="DO680" s="40" t="str">
        <f t="shared" si="1152"/>
        <v/>
      </c>
      <c r="DP680" s="40" t="str">
        <f t="shared" si="1152"/>
        <v/>
      </c>
      <c r="DQ680" s="40" t="str">
        <f t="shared" si="1152"/>
        <v/>
      </c>
      <c r="DR680" s="40" t="str">
        <f t="shared" si="1152"/>
        <v/>
      </c>
      <c r="DS680" s="40" t="str">
        <f t="shared" si="1157"/>
        <v/>
      </c>
      <c r="DT680" s="40" t="str">
        <f t="shared" si="1157"/>
        <v/>
      </c>
      <c r="DU680" s="40" t="str">
        <f t="shared" si="1157"/>
        <v/>
      </c>
      <c r="DV680" s="40" t="str">
        <f t="shared" si="1157"/>
        <v/>
      </c>
      <c r="DW680" s="40" t="str">
        <f t="shared" si="1157"/>
        <v/>
      </c>
      <c r="DX680" s="40" t="str">
        <f t="shared" si="1157"/>
        <v/>
      </c>
      <c r="DY680" s="40" t="str">
        <f t="shared" si="1157"/>
        <v/>
      </c>
      <c r="DZ680" s="40" t="str">
        <f t="shared" si="1157"/>
        <v/>
      </c>
      <c r="EA680" s="40" t="str">
        <f t="shared" si="1157"/>
        <v/>
      </c>
      <c r="EB680" s="40" t="str">
        <f t="shared" si="1153"/>
        <v/>
      </c>
      <c r="EC680" s="40" t="str">
        <f t="shared" si="1153"/>
        <v/>
      </c>
      <c r="ED680" s="40" t="str">
        <f t="shared" si="1153"/>
        <v/>
      </c>
      <c r="EE680" s="40" t="str">
        <f t="shared" si="1153"/>
        <v/>
      </c>
      <c r="EF680" s="40" t="str">
        <f t="shared" si="1153"/>
        <v/>
      </c>
      <c r="EG680" s="40" t="str">
        <f t="shared" si="1153"/>
        <v/>
      </c>
      <c r="EH680" s="40" t="str">
        <f t="shared" si="1153"/>
        <v/>
      </c>
      <c r="EI680" s="40" t="str">
        <f t="shared" si="1153"/>
        <v/>
      </c>
      <c r="EJ680" s="40" t="str">
        <f t="shared" si="1153"/>
        <v/>
      </c>
      <c r="EK680" s="40" t="str">
        <f t="shared" si="1153"/>
        <v/>
      </c>
      <c r="EL680" s="40" t="str">
        <f t="shared" si="1153"/>
        <v/>
      </c>
      <c r="EM680" s="40" t="str">
        <f t="shared" si="1153"/>
        <v/>
      </c>
      <c r="EN680" s="40" t="str">
        <f t="shared" si="1153"/>
        <v/>
      </c>
      <c r="EO680" s="40" t="str">
        <f t="shared" si="1141"/>
        <v/>
      </c>
    </row>
    <row r="681" spans="75:145">
      <c r="BW681" s="40" t="str">
        <f t="shared" si="1148"/>
        <v/>
      </c>
      <c r="BX681" s="40" t="str">
        <f t="shared" si="1155"/>
        <v/>
      </c>
      <c r="BY681" s="40" t="str">
        <f t="shared" si="1155"/>
        <v/>
      </c>
      <c r="BZ681" s="40" t="str">
        <f t="shared" si="1155"/>
        <v/>
      </c>
      <c r="CA681" s="40" t="str">
        <f t="shared" si="1155"/>
        <v/>
      </c>
      <c r="CB681" s="40" t="str">
        <f t="shared" si="1155"/>
        <v/>
      </c>
      <c r="CC681" s="40" t="str">
        <f t="shared" si="1155"/>
        <v/>
      </c>
      <c r="CD681" s="40" t="str">
        <f t="shared" si="1155"/>
        <v/>
      </c>
      <c r="CE681" s="40" t="str">
        <f t="shared" si="1155"/>
        <v/>
      </c>
      <c r="CF681" s="40" t="str">
        <f t="shared" si="1154"/>
        <v/>
      </c>
      <c r="CG681" s="40" t="str">
        <f t="shared" si="1154"/>
        <v/>
      </c>
      <c r="CH681" s="40" t="str">
        <f t="shared" si="1154"/>
        <v/>
      </c>
      <c r="CI681" s="40" t="str">
        <f t="shared" si="1154"/>
        <v/>
      </c>
      <c r="CJ681" s="40" t="str">
        <f t="shared" si="1154"/>
        <v/>
      </c>
      <c r="CK681" s="40" t="str">
        <f t="shared" si="1154"/>
        <v/>
      </c>
      <c r="CL681" s="40" t="str">
        <f t="shared" si="1154"/>
        <v/>
      </c>
      <c r="CM681" s="40" t="str">
        <f t="shared" si="1154"/>
        <v/>
      </c>
      <c r="CN681" s="40" t="str">
        <f t="shared" si="1154"/>
        <v/>
      </c>
      <c r="CO681" s="40" t="str">
        <f t="shared" si="1154"/>
        <v/>
      </c>
      <c r="CP681" s="40" t="str">
        <f t="shared" si="1154"/>
        <v/>
      </c>
      <c r="CQ681" s="40" t="str">
        <f t="shared" si="1154"/>
        <v/>
      </c>
      <c r="CR681" s="40" t="str">
        <f t="shared" si="1154"/>
        <v/>
      </c>
      <c r="CS681" s="40" t="str">
        <f t="shared" si="1154"/>
        <v/>
      </c>
      <c r="CT681" s="40" t="str">
        <f t="shared" si="1154"/>
        <v/>
      </c>
      <c r="CU681" s="40" t="str">
        <f t="shared" si="1154"/>
        <v/>
      </c>
      <c r="CV681" s="40" t="str">
        <f t="shared" si="1156"/>
        <v/>
      </c>
      <c r="CW681" s="40" t="str">
        <f t="shared" si="1156"/>
        <v/>
      </c>
      <c r="CX681" s="40" t="str">
        <f t="shared" si="1156"/>
        <v/>
      </c>
      <c r="CY681" s="40" t="str">
        <f t="shared" si="1156"/>
        <v/>
      </c>
      <c r="CZ681" s="40" t="str">
        <f t="shared" si="1156"/>
        <v/>
      </c>
      <c r="DA681" s="40" t="str">
        <f t="shared" si="1156"/>
        <v/>
      </c>
      <c r="DB681" s="40" t="str">
        <f t="shared" si="1156"/>
        <v/>
      </c>
      <c r="DC681" s="40" t="str">
        <f t="shared" si="1156"/>
        <v/>
      </c>
      <c r="DD681" s="40" t="str">
        <f t="shared" si="1156"/>
        <v/>
      </c>
      <c r="DE681" s="40" t="str">
        <f t="shared" si="1151"/>
        <v/>
      </c>
      <c r="DF681" s="40" t="str">
        <f t="shared" si="1151"/>
        <v/>
      </c>
      <c r="DG681" s="40" t="str">
        <f t="shared" si="1151"/>
        <v/>
      </c>
      <c r="DH681" s="40" t="str">
        <f t="shared" si="1151"/>
        <v/>
      </c>
      <c r="DI681" s="40" t="str">
        <f t="shared" si="1151"/>
        <v/>
      </c>
      <c r="DJ681" s="40" t="str">
        <f t="shared" si="1152"/>
        <v/>
      </c>
      <c r="DK681" s="40" t="str">
        <f t="shared" si="1152"/>
        <v/>
      </c>
      <c r="DL681" s="40" t="str">
        <f t="shared" si="1152"/>
        <v/>
      </c>
      <c r="DM681" s="40" t="str">
        <f t="shared" si="1152"/>
        <v/>
      </c>
      <c r="DN681" s="40" t="str">
        <f t="shared" si="1152"/>
        <v/>
      </c>
      <c r="DO681" s="40" t="str">
        <f t="shared" si="1152"/>
        <v/>
      </c>
      <c r="DP681" s="40" t="str">
        <f t="shared" si="1152"/>
        <v/>
      </c>
      <c r="DQ681" s="40" t="str">
        <f t="shared" si="1152"/>
        <v/>
      </c>
      <c r="DR681" s="40" t="str">
        <f t="shared" si="1152"/>
        <v/>
      </c>
      <c r="DS681" s="40" t="str">
        <f t="shared" si="1157"/>
        <v/>
      </c>
      <c r="DT681" s="40" t="str">
        <f t="shared" si="1157"/>
        <v/>
      </c>
      <c r="DU681" s="40" t="str">
        <f t="shared" si="1157"/>
        <v/>
      </c>
      <c r="DV681" s="40" t="str">
        <f t="shared" si="1157"/>
        <v/>
      </c>
      <c r="DW681" s="40" t="str">
        <f t="shared" si="1157"/>
        <v/>
      </c>
      <c r="DX681" s="40" t="str">
        <f t="shared" si="1157"/>
        <v/>
      </c>
      <c r="DY681" s="40" t="str">
        <f t="shared" si="1157"/>
        <v/>
      </c>
      <c r="DZ681" s="40" t="str">
        <f t="shared" si="1157"/>
        <v/>
      </c>
      <c r="EA681" s="40" t="str">
        <f t="shared" si="1157"/>
        <v/>
      </c>
      <c r="EB681" s="40" t="str">
        <f t="shared" si="1153"/>
        <v/>
      </c>
      <c r="EC681" s="40" t="str">
        <f t="shared" si="1153"/>
        <v/>
      </c>
      <c r="ED681" s="40" t="str">
        <f t="shared" si="1153"/>
        <v/>
      </c>
      <c r="EE681" s="40" t="str">
        <f t="shared" si="1153"/>
        <v/>
      </c>
      <c r="EF681" s="40" t="str">
        <f t="shared" si="1153"/>
        <v/>
      </c>
      <c r="EG681" s="40" t="str">
        <f t="shared" si="1153"/>
        <v/>
      </c>
      <c r="EH681" s="40" t="str">
        <f t="shared" si="1153"/>
        <v/>
      </c>
      <c r="EI681" s="40" t="str">
        <f t="shared" si="1153"/>
        <v/>
      </c>
      <c r="EJ681" s="40" t="str">
        <f t="shared" si="1153"/>
        <v/>
      </c>
      <c r="EK681" s="40" t="str">
        <f t="shared" si="1153"/>
        <v/>
      </c>
      <c r="EL681" s="40" t="str">
        <f t="shared" si="1153"/>
        <v/>
      </c>
      <c r="EM681" s="40" t="str">
        <f t="shared" si="1153"/>
        <v/>
      </c>
      <c r="EN681" s="40" t="str">
        <f t="shared" si="1153"/>
        <v/>
      </c>
      <c r="EO681" s="40" t="str">
        <f t="shared" si="1141"/>
        <v/>
      </c>
    </row>
    <row r="682" spans="75:145">
      <c r="BW682" s="40" t="str">
        <f t="shared" si="1148"/>
        <v/>
      </c>
      <c r="BX682" s="40" t="str">
        <f t="shared" si="1155"/>
        <v/>
      </c>
      <c r="BY682" s="40" t="str">
        <f t="shared" si="1155"/>
        <v/>
      </c>
      <c r="BZ682" s="40" t="str">
        <f t="shared" si="1155"/>
        <v/>
      </c>
      <c r="CA682" s="40" t="str">
        <f t="shared" si="1155"/>
        <v/>
      </c>
      <c r="CB682" s="40" t="str">
        <f t="shared" si="1155"/>
        <v/>
      </c>
      <c r="CC682" s="40" t="str">
        <f t="shared" si="1155"/>
        <v/>
      </c>
      <c r="CD682" s="40" t="str">
        <f t="shared" si="1155"/>
        <v/>
      </c>
      <c r="CE682" s="40" t="str">
        <f t="shared" si="1155"/>
        <v/>
      </c>
      <c r="CF682" s="40" t="str">
        <f t="shared" si="1154"/>
        <v/>
      </c>
      <c r="CG682" s="40" t="str">
        <f t="shared" si="1154"/>
        <v/>
      </c>
      <c r="CH682" s="40" t="str">
        <f t="shared" si="1154"/>
        <v/>
      </c>
      <c r="CI682" s="40" t="str">
        <f t="shared" si="1154"/>
        <v/>
      </c>
      <c r="CJ682" s="40" t="str">
        <f t="shared" si="1154"/>
        <v/>
      </c>
      <c r="CK682" s="40" t="str">
        <f t="shared" si="1154"/>
        <v/>
      </c>
      <c r="CL682" s="40" t="str">
        <f t="shared" si="1154"/>
        <v/>
      </c>
      <c r="CM682" s="40" t="str">
        <f t="shared" si="1154"/>
        <v/>
      </c>
      <c r="CN682" s="40" t="str">
        <f t="shared" si="1154"/>
        <v/>
      </c>
      <c r="CO682" s="40" t="str">
        <f t="shared" si="1154"/>
        <v/>
      </c>
      <c r="CP682" s="40" t="str">
        <f t="shared" si="1154"/>
        <v/>
      </c>
      <c r="CQ682" s="40" t="str">
        <f t="shared" si="1154"/>
        <v/>
      </c>
      <c r="CR682" s="40" t="str">
        <f t="shared" si="1154"/>
        <v/>
      </c>
      <c r="CS682" s="40" t="str">
        <f t="shared" si="1154"/>
        <v/>
      </c>
      <c r="CT682" s="40" t="str">
        <f t="shared" si="1154"/>
        <v/>
      </c>
      <c r="CU682" s="40" t="str">
        <f t="shared" si="1154"/>
        <v/>
      </c>
      <c r="CV682" s="40" t="str">
        <f t="shared" si="1156"/>
        <v/>
      </c>
      <c r="CW682" s="40" t="str">
        <f t="shared" si="1156"/>
        <v/>
      </c>
      <c r="CX682" s="40" t="str">
        <f t="shared" si="1156"/>
        <v/>
      </c>
      <c r="CY682" s="40" t="str">
        <f t="shared" si="1156"/>
        <v/>
      </c>
      <c r="CZ682" s="40" t="str">
        <f t="shared" si="1156"/>
        <v/>
      </c>
      <c r="DA682" s="40" t="str">
        <f t="shared" si="1156"/>
        <v/>
      </c>
      <c r="DB682" s="40" t="str">
        <f t="shared" si="1156"/>
        <v/>
      </c>
      <c r="DC682" s="40" t="str">
        <f t="shared" si="1156"/>
        <v/>
      </c>
      <c r="DD682" s="40" t="str">
        <f t="shared" si="1156"/>
        <v/>
      </c>
      <c r="DE682" s="40" t="str">
        <f t="shared" si="1151"/>
        <v/>
      </c>
      <c r="DF682" s="40" t="str">
        <f t="shared" si="1151"/>
        <v/>
      </c>
      <c r="DG682" s="40" t="str">
        <f t="shared" si="1151"/>
        <v/>
      </c>
      <c r="DH682" s="40" t="str">
        <f t="shared" si="1151"/>
        <v/>
      </c>
      <c r="DI682" s="40" t="str">
        <f t="shared" si="1151"/>
        <v/>
      </c>
      <c r="DJ682" s="40" t="str">
        <f t="shared" si="1152"/>
        <v/>
      </c>
      <c r="DK682" s="40" t="str">
        <f t="shared" si="1152"/>
        <v/>
      </c>
      <c r="DL682" s="40" t="str">
        <f t="shared" si="1152"/>
        <v/>
      </c>
      <c r="DM682" s="40" t="str">
        <f t="shared" si="1152"/>
        <v/>
      </c>
      <c r="DN682" s="40" t="str">
        <f t="shared" si="1152"/>
        <v/>
      </c>
      <c r="DO682" s="40" t="str">
        <f t="shared" si="1152"/>
        <v/>
      </c>
      <c r="DP682" s="40" t="str">
        <f t="shared" si="1152"/>
        <v/>
      </c>
      <c r="DQ682" s="40" t="str">
        <f t="shared" si="1152"/>
        <v/>
      </c>
      <c r="DR682" s="40" t="str">
        <f t="shared" si="1152"/>
        <v/>
      </c>
      <c r="DS682" s="40" t="str">
        <f t="shared" si="1157"/>
        <v/>
      </c>
      <c r="DT682" s="40" t="str">
        <f t="shared" si="1157"/>
        <v/>
      </c>
      <c r="DU682" s="40" t="str">
        <f t="shared" si="1157"/>
        <v/>
      </c>
      <c r="DV682" s="40" t="str">
        <f t="shared" si="1157"/>
        <v/>
      </c>
      <c r="DW682" s="40" t="str">
        <f t="shared" si="1157"/>
        <v/>
      </c>
      <c r="DX682" s="40" t="str">
        <f t="shared" si="1157"/>
        <v/>
      </c>
      <c r="DY682" s="40" t="str">
        <f t="shared" si="1157"/>
        <v/>
      </c>
      <c r="DZ682" s="40" t="str">
        <f t="shared" si="1157"/>
        <v/>
      </c>
      <c r="EA682" s="40" t="str">
        <f t="shared" si="1157"/>
        <v/>
      </c>
      <c r="EB682" s="40" t="str">
        <f t="shared" si="1153"/>
        <v/>
      </c>
      <c r="EC682" s="40" t="str">
        <f t="shared" si="1153"/>
        <v/>
      </c>
      <c r="ED682" s="40" t="str">
        <f t="shared" si="1153"/>
        <v/>
      </c>
      <c r="EE682" s="40" t="str">
        <f t="shared" si="1153"/>
        <v/>
      </c>
      <c r="EF682" s="40" t="str">
        <f t="shared" si="1153"/>
        <v/>
      </c>
      <c r="EG682" s="40" t="str">
        <f t="shared" si="1153"/>
        <v/>
      </c>
      <c r="EH682" s="40" t="str">
        <f t="shared" si="1153"/>
        <v/>
      </c>
      <c r="EI682" s="40" t="str">
        <f t="shared" si="1153"/>
        <v/>
      </c>
      <c r="EJ682" s="40" t="str">
        <f t="shared" si="1153"/>
        <v/>
      </c>
      <c r="EK682" s="40" t="str">
        <f t="shared" si="1153"/>
        <v/>
      </c>
      <c r="EL682" s="40" t="str">
        <f t="shared" si="1153"/>
        <v/>
      </c>
      <c r="EM682" s="40" t="str">
        <f t="shared" si="1153"/>
        <v/>
      </c>
      <c r="EN682" s="40" t="str">
        <f t="shared" si="1153"/>
        <v/>
      </c>
      <c r="EO682" s="40" t="str">
        <f t="shared" si="1141"/>
        <v/>
      </c>
    </row>
    <row r="683" spans="75:145">
      <c r="BW683" s="40" t="str">
        <f t="shared" si="1148"/>
        <v/>
      </c>
      <c r="BX683" s="40" t="str">
        <f t="shared" si="1155"/>
        <v/>
      </c>
      <c r="BY683" s="40" t="str">
        <f t="shared" si="1155"/>
        <v/>
      </c>
      <c r="BZ683" s="40" t="str">
        <f t="shared" si="1155"/>
        <v/>
      </c>
      <c r="CA683" s="40" t="str">
        <f t="shared" si="1155"/>
        <v/>
      </c>
      <c r="CB683" s="40" t="str">
        <f t="shared" si="1155"/>
        <v/>
      </c>
      <c r="CC683" s="40" t="str">
        <f t="shared" si="1155"/>
        <v/>
      </c>
      <c r="CD683" s="40" t="str">
        <f t="shared" si="1155"/>
        <v/>
      </c>
      <c r="CE683" s="40" t="str">
        <f t="shared" si="1155"/>
        <v/>
      </c>
      <c r="CF683" s="40" t="str">
        <f t="shared" si="1154"/>
        <v/>
      </c>
      <c r="CG683" s="40" t="str">
        <f t="shared" si="1154"/>
        <v/>
      </c>
      <c r="CH683" s="40" t="str">
        <f t="shared" si="1154"/>
        <v/>
      </c>
      <c r="CI683" s="40" t="str">
        <f t="shared" si="1154"/>
        <v/>
      </c>
      <c r="CJ683" s="40" t="str">
        <f t="shared" si="1154"/>
        <v/>
      </c>
      <c r="CK683" s="40" t="str">
        <f t="shared" si="1154"/>
        <v/>
      </c>
      <c r="CL683" s="40" t="str">
        <f t="shared" si="1154"/>
        <v/>
      </c>
      <c r="CM683" s="40" t="str">
        <f t="shared" si="1154"/>
        <v/>
      </c>
      <c r="CN683" s="40" t="str">
        <f t="shared" si="1154"/>
        <v/>
      </c>
      <c r="CO683" s="40" t="str">
        <f t="shared" si="1154"/>
        <v/>
      </c>
      <c r="CP683" s="40" t="str">
        <f t="shared" si="1154"/>
        <v/>
      </c>
      <c r="CQ683" s="40" t="str">
        <f t="shared" si="1154"/>
        <v/>
      </c>
      <c r="CR683" s="40" t="str">
        <f t="shared" si="1154"/>
        <v/>
      </c>
      <c r="CS683" s="40" t="str">
        <f t="shared" si="1154"/>
        <v/>
      </c>
      <c r="CT683" s="40" t="str">
        <f t="shared" si="1154"/>
        <v/>
      </c>
      <c r="CU683" s="40" t="str">
        <f t="shared" si="1154"/>
        <v/>
      </c>
      <c r="CV683" s="40" t="str">
        <f t="shared" si="1156"/>
        <v/>
      </c>
      <c r="CW683" s="40" t="str">
        <f t="shared" si="1156"/>
        <v/>
      </c>
      <c r="CX683" s="40" t="str">
        <f t="shared" si="1156"/>
        <v/>
      </c>
      <c r="CY683" s="40" t="str">
        <f t="shared" si="1156"/>
        <v/>
      </c>
      <c r="CZ683" s="40" t="str">
        <f t="shared" si="1156"/>
        <v/>
      </c>
      <c r="DA683" s="40" t="str">
        <f t="shared" si="1156"/>
        <v/>
      </c>
      <c r="DB683" s="40" t="str">
        <f t="shared" si="1156"/>
        <v/>
      </c>
      <c r="DC683" s="40" t="str">
        <f t="shared" si="1156"/>
        <v/>
      </c>
      <c r="DD683" s="40" t="str">
        <f t="shared" si="1156"/>
        <v/>
      </c>
      <c r="DE683" s="40" t="str">
        <f t="shared" si="1151"/>
        <v/>
      </c>
      <c r="DF683" s="40" t="str">
        <f t="shared" si="1151"/>
        <v/>
      </c>
      <c r="DG683" s="40" t="str">
        <f t="shared" si="1151"/>
        <v/>
      </c>
      <c r="DH683" s="40" t="str">
        <f t="shared" si="1151"/>
        <v/>
      </c>
      <c r="DI683" s="40" t="str">
        <f t="shared" si="1151"/>
        <v/>
      </c>
      <c r="DJ683" s="40" t="str">
        <f t="shared" si="1152"/>
        <v/>
      </c>
      <c r="DK683" s="40" t="str">
        <f t="shared" si="1152"/>
        <v/>
      </c>
      <c r="DL683" s="40" t="str">
        <f t="shared" si="1152"/>
        <v/>
      </c>
      <c r="DM683" s="40" t="str">
        <f t="shared" si="1152"/>
        <v/>
      </c>
      <c r="DN683" s="40" t="str">
        <f t="shared" si="1152"/>
        <v/>
      </c>
      <c r="DO683" s="40" t="str">
        <f t="shared" si="1152"/>
        <v/>
      </c>
      <c r="DP683" s="40" t="str">
        <f t="shared" si="1152"/>
        <v/>
      </c>
      <c r="DQ683" s="40" t="str">
        <f t="shared" si="1152"/>
        <v/>
      </c>
      <c r="DR683" s="40" t="str">
        <f t="shared" si="1152"/>
        <v/>
      </c>
      <c r="DS683" s="40" t="str">
        <f t="shared" si="1157"/>
        <v/>
      </c>
      <c r="DT683" s="40" t="str">
        <f t="shared" si="1157"/>
        <v/>
      </c>
      <c r="DU683" s="40" t="str">
        <f t="shared" si="1157"/>
        <v/>
      </c>
      <c r="DV683" s="40" t="str">
        <f t="shared" si="1157"/>
        <v/>
      </c>
      <c r="DW683" s="40" t="str">
        <f t="shared" si="1157"/>
        <v/>
      </c>
      <c r="DX683" s="40" t="str">
        <f t="shared" si="1157"/>
        <v/>
      </c>
      <c r="DY683" s="40" t="str">
        <f t="shared" si="1157"/>
        <v/>
      </c>
      <c r="DZ683" s="40" t="str">
        <f t="shared" si="1157"/>
        <v/>
      </c>
      <c r="EA683" s="40" t="str">
        <f t="shared" si="1157"/>
        <v/>
      </c>
      <c r="EB683" s="40" t="str">
        <f t="shared" si="1153"/>
        <v/>
      </c>
      <c r="EC683" s="40" t="str">
        <f t="shared" si="1153"/>
        <v/>
      </c>
      <c r="ED683" s="40" t="str">
        <f t="shared" si="1153"/>
        <v/>
      </c>
      <c r="EE683" s="40" t="str">
        <f t="shared" si="1153"/>
        <v/>
      </c>
      <c r="EF683" s="40" t="str">
        <f t="shared" si="1153"/>
        <v/>
      </c>
      <c r="EG683" s="40" t="str">
        <f t="shared" si="1153"/>
        <v/>
      </c>
      <c r="EH683" s="40" t="str">
        <f t="shared" si="1153"/>
        <v/>
      </c>
      <c r="EI683" s="40" t="str">
        <f t="shared" si="1153"/>
        <v/>
      </c>
      <c r="EJ683" s="40" t="str">
        <f t="shared" si="1153"/>
        <v/>
      </c>
      <c r="EK683" s="40" t="str">
        <f t="shared" si="1153"/>
        <v/>
      </c>
      <c r="EL683" s="40" t="str">
        <f t="shared" si="1153"/>
        <v/>
      </c>
      <c r="EM683" s="40" t="str">
        <f t="shared" si="1153"/>
        <v/>
      </c>
      <c r="EN683" s="40" t="str">
        <f t="shared" si="1153"/>
        <v/>
      </c>
      <c r="EO683" s="40" t="str">
        <f t="shared" si="1141"/>
        <v/>
      </c>
    </row>
    <row r="684" spans="75:145">
      <c r="BW684" s="40" t="str">
        <f t="shared" si="1148"/>
        <v/>
      </c>
      <c r="BX684" s="40" t="str">
        <f t="shared" si="1155"/>
        <v/>
      </c>
      <c r="BY684" s="40" t="str">
        <f t="shared" si="1155"/>
        <v/>
      </c>
      <c r="BZ684" s="40" t="str">
        <f t="shared" si="1155"/>
        <v/>
      </c>
      <c r="CA684" s="40" t="str">
        <f t="shared" si="1155"/>
        <v/>
      </c>
      <c r="CB684" s="40" t="str">
        <f t="shared" si="1155"/>
        <v/>
      </c>
      <c r="CC684" s="40" t="str">
        <f t="shared" si="1155"/>
        <v/>
      </c>
      <c r="CD684" s="40" t="str">
        <f t="shared" si="1155"/>
        <v/>
      </c>
      <c r="CE684" s="40" t="str">
        <f t="shared" si="1155"/>
        <v/>
      </c>
      <c r="CF684" s="40" t="str">
        <f t="shared" si="1154"/>
        <v/>
      </c>
      <c r="CG684" s="40" t="str">
        <f t="shared" si="1154"/>
        <v/>
      </c>
      <c r="CH684" s="40" t="str">
        <f t="shared" si="1154"/>
        <v/>
      </c>
      <c r="CI684" s="40" t="str">
        <f t="shared" si="1154"/>
        <v/>
      </c>
      <c r="CJ684" s="40" t="str">
        <f t="shared" si="1154"/>
        <v/>
      </c>
      <c r="CK684" s="40" t="str">
        <f t="shared" si="1154"/>
        <v/>
      </c>
      <c r="CL684" s="40" t="str">
        <f t="shared" si="1154"/>
        <v/>
      </c>
      <c r="CM684" s="40" t="str">
        <f t="shared" si="1154"/>
        <v/>
      </c>
      <c r="CN684" s="40" t="str">
        <f t="shared" si="1154"/>
        <v/>
      </c>
      <c r="CO684" s="40" t="str">
        <f t="shared" si="1154"/>
        <v/>
      </c>
      <c r="CP684" s="40" t="str">
        <f t="shared" si="1154"/>
        <v/>
      </c>
      <c r="CQ684" s="40" t="str">
        <f t="shared" si="1154"/>
        <v/>
      </c>
      <c r="CR684" s="40" t="str">
        <f t="shared" si="1154"/>
        <v/>
      </c>
      <c r="CS684" s="40" t="str">
        <f t="shared" si="1154"/>
        <v/>
      </c>
      <c r="CT684" s="40" t="str">
        <f t="shared" si="1154"/>
        <v/>
      </c>
      <c r="CU684" s="40" t="str">
        <f t="shared" si="1154"/>
        <v/>
      </c>
      <c r="CV684" s="40" t="str">
        <f t="shared" si="1156"/>
        <v/>
      </c>
      <c r="CW684" s="40" t="str">
        <f t="shared" si="1156"/>
        <v/>
      </c>
      <c r="CX684" s="40" t="str">
        <f t="shared" si="1156"/>
        <v/>
      </c>
      <c r="CY684" s="40" t="str">
        <f t="shared" si="1156"/>
        <v/>
      </c>
      <c r="CZ684" s="40" t="str">
        <f t="shared" si="1156"/>
        <v/>
      </c>
      <c r="DA684" s="40" t="str">
        <f t="shared" si="1156"/>
        <v/>
      </c>
      <c r="DB684" s="40" t="str">
        <f t="shared" si="1156"/>
        <v/>
      </c>
      <c r="DC684" s="40" t="str">
        <f t="shared" si="1156"/>
        <v/>
      </c>
      <c r="DD684" s="40" t="str">
        <f t="shared" si="1156"/>
        <v/>
      </c>
      <c r="DE684" s="40" t="str">
        <f t="shared" si="1151"/>
        <v/>
      </c>
      <c r="DF684" s="40" t="str">
        <f t="shared" si="1151"/>
        <v/>
      </c>
      <c r="DG684" s="40" t="str">
        <f t="shared" si="1151"/>
        <v/>
      </c>
      <c r="DH684" s="40" t="str">
        <f t="shared" si="1151"/>
        <v/>
      </c>
      <c r="DI684" s="40" t="str">
        <f t="shared" si="1151"/>
        <v/>
      </c>
      <c r="DJ684" s="40" t="str">
        <f t="shared" si="1152"/>
        <v/>
      </c>
      <c r="DK684" s="40" t="str">
        <f t="shared" si="1152"/>
        <v/>
      </c>
      <c r="DL684" s="40" t="str">
        <f t="shared" si="1152"/>
        <v/>
      </c>
      <c r="DM684" s="40" t="str">
        <f t="shared" si="1152"/>
        <v/>
      </c>
      <c r="DN684" s="40" t="str">
        <f t="shared" si="1152"/>
        <v/>
      </c>
      <c r="DO684" s="40" t="str">
        <f t="shared" si="1152"/>
        <v/>
      </c>
      <c r="DP684" s="40" t="str">
        <f t="shared" si="1152"/>
        <v/>
      </c>
      <c r="DQ684" s="40" t="str">
        <f t="shared" si="1152"/>
        <v/>
      </c>
      <c r="DR684" s="40" t="str">
        <f t="shared" si="1152"/>
        <v/>
      </c>
      <c r="DS684" s="40" t="str">
        <f t="shared" si="1157"/>
        <v/>
      </c>
      <c r="DT684" s="40" t="str">
        <f t="shared" si="1157"/>
        <v/>
      </c>
      <c r="DU684" s="40" t="str">
        <f t="shared" si="1157"/>
        <v/>
      </c>
      <c r="DV684" s="40" t="str">
        <f t="shared" si="1157"/>
        <v/>
      </c>
      <c r="DW684" s="40" t="str">
        <f t="shared" si="1157"/>
        <v/>
      </c>
      <c r="DX684" s="40" t="str">
        <f t="shared" si="1157"/>
        <v/>
      </c>
      <c r="DY684" s="40" t="str">
        <f t="shared" si="1157"/>
        <v/>
      </c>
      <c r="DZ684" s="40" t="str">
        <f t="shared" si="1157"/>
        <v/>
      </c>
      <c r="EA684" s="40" t="str">
        <f t="shared" si="1157"/>
        <v/>
      </c>
      <c r="EB684" s="40" t="str">
        <f t="shared" si="1153"/>
        <v/>
      </c>
      <c r="EC684" s="40" t="str">
        <f t="shared" si="1153"/>
        <v/>
      </c>
      <c r="ED684" s="40" t="str">
        <f t="shared" si="1153"/>
        <v/>
      </c>
      <c r="EE684" s="40" t="str">
        <f t="shared" si="1153"/>
        <v/>
      </c>
      <c r="EF684" s="40" t="str">
        <f t="shared" si="1153"/>
        <v/>
      </c>
      <c r="EG684" s="40" t="str">
        <f t="shared" si="1153"/>
        <v/>
      </c>
      <c r="EH684" s="40" t="str">
        <f t="shared" si="1153"/>
        <v/>
      </c>
      <c r="EI684" s="40" t="str">
        <f t="shared" si="1153"/>
        <v/>
      </c>
      <c r="EJ684" s="40" t="str">
        <f t="shared" si="1153"/>
        <v/>
      </c>
      <c r="EK684" s="40" t="str">
        <f t="shared" si="1153"/>
        <v/>
      </c>
      <c r="EL684" s="40" t="str">
        <f t="shared" si="1153"/>
        <v/>
      </c>
      <c r="EM684" s="40" t="str">
        <f t="shared" si="1153"/>
        <v/>
      </c>
      <c r="EN684" s="40" t="str">
        <f t="shared" si="1153"/>
        <v/>
      </c>
      <c r="EO684" s="40" t="str">
        <f t="shared" si="1141"/>
        <v/>
      </c>
    </row>
    <row r="685" spans="75:145">
      <c r="BW685" s="40" t="str">
        <f t="shared" si="1148"/>
        <v/>
      </c>
      <c r="BX685" s="40" t="str">
        <f t="shared" si="1155"/>
        <v/>
      </c>
      <c r="BY685" s="40" t="str">
        <f t="shared" si="1155"/>
        <v/>
      </c>
      <c r="BZ685" s="40" t="str">
        <f t="shared" si="1155"/>
        <v/>
      </c>
      <c r="CA685" s="40" t="str">
        <f t="shared" si="1155"/>
        <v/>
      </c>
      <c r="CB685" s="40" t="str">
        <f t="shared" si="1155"/>
        <v/>
      </c>
      <c r="CC685" s="40" t="str">
        <f t="shared" si="1155"/>
        <v/>
      </c>
      <c r="CD685" s="40" t="str">
        <f t="shared" si="1155"/>
        <v/>
      </c>
      <c r="CE685" s="40" t="str">
        <f t="shared" si="1155"/>
        <v/>
      </c>
      <c r="CF685" s="40" t="str">
        <f t="shared" si="1154"/>
        <v/>
      </c>
      <c r="CG685" s="40" t="str">
        <f t="shared" si="1154"/>
        <v/>
      </c>
      <c r="CH685" s="40" t="str">
        <f t="shared" si="1154"/>
        <v/>
      </c>
      <c r="CI685" s="40" t="str">
        <f t="shared" si="1154"/>
        <v/>
      </c>
      <c r="CJ685" s="40" t="str">
        <f t="shared" si="1154"/>
        <v/>
      </c>
      <c r="CK685" s="40" t="str">
        <f t="shared" si="1154"/>
        <v/>
      </c>
      <c r="CL685" s="40" t="str">
        <f t="shared" si="1154"/>
        <v/>
      </c>
      <c r="CM685" s="40" t="str">
        <f t="shared" si="1154"/>
        <v/>
      </c>
      <c r="CN685" s="40" t="str">
        <f t="shared" si="1154"/>
        <v/>
      </c>
      <c r="CO685" s="40" t="str">
        <f t="shared" si="1154"/>
        <v/>
      </c>
      <c r="CP685" s="40" t="str">
        <f t="shared" si="1154"/>
        <v/>
      </c>
      <c r="CQ685" s="40" t="str">
        <f t="shared" si="1154"/>
        <v/>
      </c>
      <c r="CR685" s="40" t="str">
        <f t="shared" si="1154"/>
        <v/>
      </c>
      <c r="CS685" s="40" t="str">
        <f t="shared" si="1154"/>
        <v/>
      </c>
      <c r="CT685" s="40" t="str">
        <f t="shared" si="1154"/>
        <v/>
      </c>
      <c r="CU685" s="40" t="str">
        <f t="shared" si="1154"/>
        <v/>
      </c>
      <c r="CV685" s="40" t="str">
        <f t="shared" si="1156"/>
        <v/>
      </c>
      <c r="CW685" s="40" t="str">
        <f t="shared" si="1156"/>
        <v/>
      </c>
      <c r="CX685" s="40" t="str">
        <f t="shared" si="1156"/>
        <v/>
      </c>
      <c r="CY685" s="40" t="str">
        <f t="shared" si="1156"/>
        <v/>
      </c>
      <c r="CZ685" s="40" t="str">
        <f t="shared" si="1156"/>
        <v/>
      </c>
      <c r="DA685" s="40" t="str">
        <f t="shared" si="1156"/>
        <v/>
      </c>
      <c r="DB685" s="40" t="str">
        <f t="shared" si="1156"/>
        <v/>
      </c>
      <c r="DC685" s="40" t="str">
        <f t="shared" si="1156"/>
        <v/>
      </c>
      <c r="DD685" s="40" t="str">
        <f t="shared" si="1156"/>
        <v/>
      </c>
      <c r="DE685" s="40" t="str">
        <f t="shared" si="1151"/>
        <v/>
      </c>
      <c r="DF685" s="40" t="str">
        <f t="shared" si="1151"/>
        <v/>
      </c>
      <c r="DG685" s="40" t="str">
        <f t="shared" si="1151"/>
        <v/>
      </c>
      <c r="DH685" s="40" t="str">
        <f t="shared" si="1151"/>
        <v/>
      </c>
      <c r="DI685" s="40" t="str">
        <f t="shared" si="1151"/>
        <v/>
      </c>
      <c r="DJ685" s="40" t="str">
        <f t="shared" si="1152"/>
        <v/>
      </c>
      <c r="DK685" s="40" t="str">
        <f t="shared" si="1152"/>
        <v/>
      </c>
      <c r="DL685" s="40" t="str">
        <f t="shared" si="1152"/>
        <v/>
      </c>
      <c r="DM685" s="40" t="str">
        <f t="shared" si="1152"/>
        <v/>
      </c>
      <c r="DN685" s="40" t="str">
        <f t="shared" si="1152"/>
        <v/>
      </c>
      <c r="DO685" s="40" t="str">
        <f t="shared" si="1152"/>
        <v/>
      </c>
      <c r="DP685" s="40" t="str">
        <f t="shared" si="1152"/>
        <v/>
      </c>
      <c r="DQ685" s="40" t="str">
        <f t="shared" si="1152"/>
        <v/>
      </c>
      <c r="DR685" s="40" t="str">
        <f t="shared" si="1152"/>
        <v/>
      </c>
      <c r="DS685" s="40" t="str">
        <f t="shared" si="1157"/>
        <v/>
      </c>
      <c r="DT685" s="40" t="str">
        <f t="shared" si="1157"/>
        <v/>
      </c>
      <c r="DU685" s="40" t="str">
        <f t="shared" si="1157"/>
        <v/>
      </c>
      <c r="DV685" s="40" t="str">
        <f t="shared" si="1157"/>
        <v/>
      </c>
      <c r="DW685" s="40" t="str">
        <f t="shared" si="1157"/>
        <v/>
      </c>
      <c r="DX685" s="40" t="str">
        <f t="shared" si="1157"/>
        <v/>
      </c>
      <c r="DY685" s="40" t="str">
        <f t="shared" si="1157"/>
        <v/>
      </c>
      <c r="DZ685" s="40" t="str">
        <f t="shared" si="1157"/>
        <v/>
      </c>
      <c r="EA685" s="40" t="str">
        <f t="shared" si="1157"/>
        <v/>
      </c>
      <c r="EB685" s="40" t="str">
        <f t="shared" si="1153"/>
        <v/>
      </c>
      <c r="EC685" s="40" t="str">
        <f t="shared" si="1153"/>
        <v/>
      </c>
      <c r="ED685" s="40" t="str">
        <f t="shared" si="1153"/>
        <v/>
      </c>
      <c r="EE685" s="40" t="str">
        <f t="shared" si="1153"/>
        <v/>
      </c>
      <c r="EF685" s="40" t="str">
        <f t="shared" si="1153"/>
        <v/>
      </c>
      <c r="EG685" s="40" t="str">
        <f t="shared" si="1153"/>
        <v/>
      </c>
      <c r="EH685" s="40" t="str">
        <f t="shared" si="1153"/>
        <v/>
      </c>
      <c r="EI685" s="40" t="str">
        <f t="shared" si="1153"/>
        <v/>
      </c>
      <c r="EJ685" s="40" t="str">
        <f t="shared" si="1153"/>
        <v/>
      </c>
      <c r="EK685" s="40" t="str">
        <f t="shared" si="1153"/>
        <v/>
      </c>
      <c r="EL685" s="40" t="str">
        <f t="shared" si="1153"/>
        <v/>
      </c>
      <c r="EM685" s="40" t="str">
        <f t="shared" si="1153"/>
        <v/>
      </c>
      <c r="EN685" s="40" t="str">
        <f t="shared" si="1153"/>
        <v/>
      </c>
      <c r="EO685" s="40" t="str">
        <f t="shared" si="1141"/>
        <v/>
      </c>
    </row>
    <row r="686" spans="75:145">
      <c r="BW686" s="40" t="str">
        <f t="shared" si="1148"/>
        <v/>
      </c>
      <c r="BX686" s="40" t="str">
        <f t="shared" si="1155"/>
        <v/>
      </c>
      <c r="BY686" s="40" t="str">
        <f t="shared" si="1155"/>
        <v/>
      </c>
      <c r="BZ686" s="40" t="str">
        <f t="shared" si="1155"/>
        <v/>
      </c>
      <c r="CA686" s="40" t="str">
        <f t="shared" si="1155"/>
        <v/>
      </c>
      <c r="CB686" s="40" t="str">
        <f t="shared" si="1155"/>
        <v/>
      </c>
      <c r="CC686" s="40" t="str">
        <f t="shared" si="1155"/>
        <v/>
      </c>
      <c r="CD686" s="40" t="str">
        <f t="shared" si="1155"/>
        <v/>
      </c>
      <c r="CE686" s="40" t="str">
        <f t="shared" si="1155"/>
        <v/>
      </c>
      <c r="CF686" s="40" t="str">
        <f t="shared" si="1154"/>
        <v/>
      </c>
      <c r="CG686" s="40" t="str">
        <f t="shared" si="1154"/>
        <v/>
      </c>
      <c r="CH686" s="40" t="str">
        <f t="shared" si="1154"/>
        <v/>
      </c>
      <c r="CI686" s="40" t="str">
        <f t="shared" si="1154"/>
        <v/>
      </c>
      <c r="CJ686" s="40" t="str">
        <f t="shared" si="1154"/>
        <v/>
      </c>
      <c r="CK686" s="40" t="str">
        <f t="shared" si="1154"/>
        <v/>
      </c>
      <c r="CL686" s="40" t="str">
        <f t="shared" si="1154"/>
        <v/>
      </c>
      <c r="CM686" s="40" t="str">
        <f t="shared" si="1154"/>
        <v/>
      </c>
      <c r="CN686" s="40" t="str">
        <f t="shared" si="1154"/>
        <v/>
      </c>
      <c r="CO686" s="40" t="str">
        <f t="shared" si="1154"/>
        <v/>
      </c>
      <c r="CP686" s="40" t="str">
        <f t="shared" si="1154"/>
        <v/>
      </c>
      <c r="CQ686" s="40" t="str">
        <f t="shared" si="1154"/>
        <v/>
      </c>
      <c r="CR686" s="40" t="str">
        <f t="shared" si="1154"/>
        <v/>
      </c>
      <c r="CS686" s="40" t="str">
        <f t="shared" si="1154"/>
        <v/>
      </c>
      <c r="CT686" s="40" t="str">
        <f t="shared" si="1154"/>
        <v/>
      </c>
      <c r="CU686" s="40" t="str">
        <f t="shared" si="1154"/>
        <v/>
      </c>
      <c r="CV686" s="40" t="str">
        <f t="shared" si="1156"/>
        <v/>
      </c>
      <c r="CW686" s="40" t="str">
        <f t="shared" si="1156"/>
        <v/>
      </c>
      <c r="CX686" s="40" t="str">
        <f t="shared" si="1156"/>
        <v/>
      </c>
      <c r="CY686" s="40" t="str">
        <f t="shared" si="1156"/>
        <v/>
      </c>
      <c r="CZ686" s="40" t="str">
        <f t="shared" si="1156"/>
        <v/>
      </c>
      <c r="DA686" s="40" t="str">
        <f t="shared" si="1156"/>
        <v/>
      </c>
      <c r="DB686" s="40" t="str">
        <f t="shared" si="1156"/>
        <v/>
      </c>
      <c r="DC686" s="40" t="str">
        <f t="shared" si="1156"/>
        <v/>
      </c>
      <c r="DD686" s="40" t="str">
        <f t="shared" si="1156"/>
        <v/>
      </c>
      <c r="DE686" s="40" t="str">
        <f t="shared" si="1151"/>
        <v/>
      </c>
      <c r="DF686" s="40" t="str">
        <f t="shared" si="1151"/>
        <v/>
      </c>
      <c r="DG686" s="40" t="str">
        <f t="shared" si="1151"/>
        <v/>
      </c>
      <c r="DH686" s="40" t="str">
        <f t="shared" si="1151"/>
        <v/>
      </c>
      <c r="DI686" s="40" t="str">
        <f t="shared" si="1151"/>
        <v/>
      </c>
      <c r="DJ686" s="40" t="str">
        <f t="shared" si="1152"/>
        <v/>
      </c>
      <c r="DK686" s="40" t="str">
        <f t="shared" si="1152"/>
        <v/>
      </c>
      <c r="DL686" s="40" t="str">
        <f t="shared" si="1152"/>
        <v/>
      </c>
      <c r="DM686" s="40" t="str">
        <f t="shared" si="1152"/>
        <v/>
      </c>
      <c r="DN686" s="40" t="str">
        <f t="shared" si="1152"/>
        <v/>
      </c>
      <c r="DO686" s="40" t="str">
        <f t="shared" si="1152"/>
        <v/>
      </c>
      <c r="DP686" s="40" t="str">
        <f t="shared" si="1152"/>
        <v/>
      </c>
      <c r="DQ686" s="40" t="str">
        <f t="shared" si="1152"/>
        <v/>
      </c>
      <c r="DR686" s="40" t="str">
        <f t="shared" si="1152"/>
        <v/>
      </c>
      <c r="DS686" s="40" t="str">
        <f t="shared" si="1157"/>
        <v/>
      </c>
      <c r="DT686" s="40" t="str">
        <f t="shared" si="1157"/>
        <v/>
      </c>
      <c r="DU686" s="40" t="str">
        <f t="shared" si="1157"/>
        <v/>
      </c>
      <c r="DV686" s="40" t="str">
        <f t="shared" si="1157"/>
        <v/>
      </c>
      <c r="DW686" s="40" t="str">
        <f t="shared" si="1157"/>
        <v/>
      </c>
      <c r="DX686" s="40" t="str">
        <f t="shared" si="1157"/>
        <v/>
      </c>
      <c r="DY686" s="40" t="str">
        <f t="shared" si="1157"/>
        <v/>
      </c>
      <c r="DZ686" s="40" t="str">
        <f t="shared" si="1157"/>
        <v/>
      </c>
      <c r="EA686" s="40" t="str">
        <f t="shared" si="1157"/>
        <v/>
      </c>
      <c r="EB686" s="40" t="str">
        <f t="shared" si="1153"/>
        <v/>
      </c>
      <c r="EC686" s="40" t="str">
        <f t="shared" si="1153"/>
        <v/>
      </c>
      <c r="ED686" s="40" t="str">
        <f t="shared" si="1153"/>
        <v/>
      </c>
      <c r="EE686" s="40" t="str">
        <f t="shared" si="1153"/>
        <v/>
      </c>
      <c r="EF686" s="40" t="str">
        <f t="shared" si="1153"/>
        <v/>
      </c>
      <c r="EG686" s="40" t="str">
        <f t="shared" si="1153"/>
        <v/>
      </c>
      <c r="EH686" s="40" t="str">
        <f t="shared" si="1153"/>
        <v/>
      </c>
      <c r="EI686" s="40" t="str">
        <f t="shared" si="1153"/>
        <v/>
      </c>
      <c r="EJ686" s="40" t="str">
        <f t="shared" si="1153"/>
        <v/>
      </c>
      <c r="EK686" s="40" t="str">
        <f t="shared" si="1153"/>
        <v/>
      </c>
      <c r="EL686" s="40" t="str">
        <f t="shared" si="1153"/>
        <v/>
      </c>
      <c r="EM686" s="40" t="str">
        <f t="shared" si="1153"/>
        <v/>
      </c>
      <c r="EN686" s="40" t="str">
        <f t="shared" si="1153"/>
        <v/>
      </c>
      <c r="EO686" s="40" t="str">
        <f t="shared" si="1141"/>
        <v/>
      </c>
    </row>
    <row r="687" spans="75:145">
      <c r="BW687" s="40" t="str">
        <f t="shared" si="1148"/>
        <v/>
      </c>
      <c r="BX687" s="40" t="str">
        <f t="shared" si="1155"/>
        <v/>
      </c>
      <c r="BY687" s="40" t="str">
        <f t="shared" si="1155"/>
        <v/>
      </c>
      <c r="BZ687" s="40" t="str">
        <f t="shared" si="1155"/>
        <v/>
      </c>
      <c r="CA687" s="40" t="str">
        <f t="shared" si="1155"/>
        <v/>
      </c>
      <c r="CB687" s="40" t="str">
        <f t="shared" si="1155"/>
        <v/>
      </c>
      <c r="CC687" s="40" t="str">
        <f t="shared" si="1155"/>
        <v/>
      </c>
      <c r="CD687" s="40" t="str">
        <f t="shared" si="1155"/>
        <v/>
      </c>
      <c r="CE687" s="40" t="str">
        <f t="shared" si="1155"/>
        <v/>
      </c>
      <c r="CF687" s="40" t="str">
        <f t="shared" si="1154"/>
        <v/>
      </c>
      <c r="CG687" s="40" t="str">
        <f t="shared" si="1154"/>
        <v/>
      </c>
      <c r="CH687" s="40" t="str">
        <f t="shared" si="1154"/>
        <v/>
      </c>
      <c r="CI687" s="40" t="str">
        <f t="shared" si="1154"/>
        <v/>
      </c>
      <c r="CJ687" s="40" t="str">
        <f t="shared" si="1154"/>
        <v/>
      </c>
      <c r="CK687" s="40" t="str">
        <f t="shared" si="1154"/>
        <v/>
      </c>
      <c r="CL687" s="40" t="str">
        <f t="shared" si="1154"/>
        <v/>
      </c>
      <c r="CM687" s="40" t="str">
        <f t="shared" si="1154"/>
        <v/>
      </c>
      <c r="CN687" s="40" t="str">
        <f t="shared" si="1154"/>
        <v/>
      </c>
      <c r="CO687" s="40" t="str">
        <f t="shared" si="1154"/>
        <v/>
      </c>
      <c r="CP687" s="40" t="str">
        <f t="shared" si="1154"/>
        <v/>
      </c>
      <c r="CQ687" s="40" t="str">
        <f t="shared" si="1154"/>
        <v/>
      </c>
      <c r="CR687" s="40" t="str">
        <f t="shared" si="1154"/>
        <v/>
      </c>
      <c r="CS687" s="40" t="str">
        <f t="shared" si="1154"/>
        <v/>
      </c>
      <c r="CT687" s="40" t="str">
        <f t="shared" si="1154"/>
        <v/>
      </c>
      <c r="CU687" s="40" t="str">
        <f t="shared" si="1154"/>
        <v/>
      </c>
      <c r="CV687" s="40" t="str">
        <f t="shared" si="1156"/>
        <v/>
      </c>
      <c r="CW687" s="40" t="str">
        <f t="shared" si="1156"/>
        <v/>
      </c>
      <c r="CX687" s="40" t="str">
        <f t="shared" si="1156"/>
        <v/>
      </c>
      <c r="CY687" s="40" t="str">
        <f t="shared" si="1156"/>
        <v/>
      </c>
      <c r="CZ687" s="40" t="str">
        <f t="shared" si="1156"/>
        <v/>
      </c>
      <c r="DA687" s="40" t="str">
        <f t="shared" si="1156"/>
        <v/>
      </c>
      <c r="DB687" s="40" t="str">
        <f t="shared" si="1156"/>
        <v/>
      </c>
      <c r="DC687" s="40" t="str">
        <f t="shared" si="1156"/>
        <v/>
      </c>
      <c r="DD687" s="40" t="str">
        <f t="shared" si="1156"/>
        <v/>
      </c>
      <c r="DE687" s="40" t="str">
        <f t="shared" si="1151"/>
        <v/>
      </c>
      <c r="DF687" s="40" t="str">
        <f t="shared" si="1151"/>
        <v/>
      </c>
      <c r="DG687" s="40" t="str">
        <f t="shared" si="1151"/>
        <v/>
      </c>
      <c r="DH687" s="40" t="str">
        <f t="shared" si="1151"/>
        <v/>
      </c>
      <c r="DI687" s="40" t="str">
        <f t="shared" si="1151"/>
        <v/>
      </c>
      <c r="DJ687" s="40" t="str">
        <f t="shared" si="1152"/>
        <v/>
      </c>
      <c r="DK687" s="40" t="str">
        <f t="shared" si="1152"/>
        <v/>
      </c>
      <c r="DL687" s="40" t="str">
        <f t="shared" si="1152"/>
        <v/>
      </c>
      <c r="DM687" s="40" t="str">
        <f t="shared" si="1152"/>
        <v/>
      </c>
      <c r="DN687" s="40" t="str">
        <f t="shared" si="1152"/>
        <v/>
      </c>
      <c r="DO687" s="40" t="str">
        <f t="shared" si="1152"/>
        <v/>
      </c>
      <c r="DP687" s="40" t="str">
        <f t="shared" si="1152"/>
        <v/>
      </c>
      <c r="DQ687" s="40" t="str">
        <f t="shared" si="1152"/>
        <v/>
      </c>
      <c r="DR687" s="40" t="str">
        <f t="shared" si="1152"/>
        <v/>
      </c>
      <c r="DS687" s="40" t="str">
        <f t="shared" si="1157"/>
        <v/>
      </c>
      <c r="DT687" s="40" t="str">
        <f t="shared" si="1157"/>
        <v/>
      </c>
      <c r="DU687" s="40" t="str">
        <f t="shared" si="1157"/>
        <v/>
      </c>
      <c r="DV687" s="40" t="str">
        <f t="shared" si="1157"/>
        <v/>
      </c>
      <c r="DW687" s="40" t="str">
        <f t="shared" si="1157"/>
        <v/>
      </c>
      <c r="DX687" s="40" t="str">
        <f t="shared" si="1157"/>
        <v/>
      </c>
      <c r="DY687" s="40" t="str">
        <f t="shared" si="1157"/>
        <v/>
      </c>
      <c r="DZ687" s="40" t="str">
        <f t="shared" si="1157"/>
        <v/>
      </c>
      <c r="EA687" s="40" t="str">
        <f t="shared" si="1157"/>
        <v/>
      </c>
      <c r="EB687" s="40" t="str">
        <f t="shared" si="1153"/>
        <v/>
      </c>
      <c r="EC687" s="40" t="str">
        <f t="shared" si="1153"/>
        <v/>
      </c>
      <c r="ED687" s="40" t="str">
        <f t="shared" si="1153"/>
        <v/>
      </c>
      <c r="EE687" s="40" t="str">
        <f t="shared" si="1153"/>
        <v/>
      </c>
      <c r="EF687" s="40" t="str">
        <f t="shared" si="1153"/>
        <v/>
      </c>
      <c r="EG687" s="40" t="str">
        <f t="shared" si="1153"/>
        <v/>
      </c>
      <c r="EH687" s="40" t="str">
        <f t="shared" si="1153"/>
        <v/>
      </c>
      <c r="EI687" s="40" t="str">
        <f t="shared" si="1153"/>
        <v/>
      </c>
      <c r="EJ687" s="40" t="str">
        <f t="shared" si="1153"/>
        <v/>
      </c>
      <c r="EK687" s="40" t="str">
        <f t="shared" si="1153"/>
        <v/>
      </c>
      <c r="EL687" s="40" t="str">
        <f t="shared" si="1153"/>
        <v/>
      </c>
      <c r="EM687" s="40" t="str">
        <f t="shared" si="1153"/>
        <v/>
      </c>
      <c r="EN687" s="40" t="str">
        <f t="shared" si="1153"/>
        <v/>
      </c>
      <c r="EO687" s="40" t="str">
        <f t="shared" si="1141"/>
        <v/>
      </c>
    </row>
    <row r="688" spans="75:145">
      <c r="BW688" s="40" t="str">
        <f t="shared" si="1148"/>
        <v/>
      </c>
      <c r="BX688" s="40" t="str">
        <f t="shared" si="1155"/>
        <v/>
      </c>
      <c r="BY688" s="40" t="str">
        <f t="shared" si="1155"/>
        <v/>
      </c>
      <c r="BZ688" s="40" t="str">
        <f t="shared" si="1155"/>
        <v/>
      </c>
      <c r="CA688" s="40" t="str">
        <f t="shared" si="1155"/>
        <v/>
      </c>
      <c r="CB688" s="40" t="str">
        <f t="shared" si="1155"/>
        <v/>
      </c>
      <c r="CC688" s="40" t="str">
        <f t="shared" si="1155"/>
        <v/>
      </c>
      <c r="CD688" s="40" t="str">
        <f t="shared" si="1155"/>
        <v/>
      </c>
      <c r="CE688" s="40" t="str">
        <f t="shared" si="1155"/>
        <v/>
      </c>
      <c r="CF688" s="40" t="str">
        <f t="shared" si="1154"/>
        <v/>
      </c>
      <c r="CG688" s="40" t="str">
        <f t="shared" si="1154"/>
        <v/>
      </c>
      <c r="CH688" s="40" t="str">
        <f t="shared" si="1154"/>
        <v/>
      </c>
      <c r="CI688" s="40" t="str">
        <f t="shared" si="1154"/>
        <v/>
      </c>
      <c r="CJ688" s="40" t="str">
        <f t="shared" si="1154"/>
        <v/>
      </c>
      <c r="CK688" s="40" t="str">
        <f t="shared" si="1154"/>
        <v/>
      </c>
      <c r="CL688" s="40" t="str">
        <f t="shared" si="1154"/>
        <v/>
      </c>
      <c r="CM688" s="40" t="str">
        <f t="shared" si="1154"/>
        <v/>
      </c>
      <c r="CN688" s="40" t="str">
        <f t="shared" si="1154"/>
        <v/>
      </c>
      <c r="CO688" s="40" t="str">
        <f t="shared" si="1154"/>
        <v/>
      </c>
      <c r="CP688" s="40" t="str">
        <f t="shared" si="1154"/>
        <v/>
      </c>
      <c r="CQ688" s="40" t="str">
        <f t="shared" si="1154"/>
        <v/>
      </c>
      <c r="CR688" s="40" t="str">
        <f t="shared" si="1154"/>
        <v/>
      </c>
      <c r="CS688" s="40" t="str">
        <f t="shared" si="1154"/>
        <v/>
      </c>
      <c r="CT688" s="40" t="str">
        <f t="shared" si="1154"/>
        <v/>
      </c>
      <c r="CU688" s="40" t="str">
        <f t="shared" si="1154"/>
        <v/>
      </c>
      <c r="CV688" s="40" t="str">
        <f t="shared" si="1156"/>
        <v/>
      </c>
      <c r="CW688" s="40" t="str">
        <f t="shared" si="1156"/>
        <v/>
      </c>
      <c r="CX688" s="40" t="str">
        <f t="shared" si="1156"/>
        <v/>
      </c>
      <c r="CY688" s="40" t="str">
        <f t="shared" si="1156"/>
        <v/>
      </c>
      <c r="CZ688" s="40" t="str">
        <f t="shared" si="1156"/>
        <v/>
      </c>
      <c r="DA688" s="40" t="str">
        <f t="shared" si="1156"/>
        <v/>
      </c>
      <c r="DB688" s="40" t="str">
        <f t="shared" si="1156"/>
        <v/>
      </c>
      <c r="DC688" s="40" t="str">
        <f t="shared" si="1156"/>
        <v/>
      </c>
      <c r="DD688" s="40" t="str">
        <f t="shared" si="1156"/>
        <v/>
      </c>
      <c r="DE688" s="40" t="str">
        <f t="shared" si="1151"/>
        <v/>
      </c>
      <c r="DF688" s="40" t="str">
        <f t="shared" si="1151"/>
        <v/>
      </c>
      <c r="DG688" s="40" t="str">
        <f t="shared" si="1151"/>
        <v/>
      </c>
      <c r="DH688" s="40" t="str">
        <f t="shared" si="1151"/>
        <v/>
      </c>
      <c r="DI688" s="40" t="str">
        <f t="shared" si="1151"/>
        <v/>
      </c>
      <c r="DJ688" s="40" t="str">
        <f t="shared" si="1152"/>
        <v/>
      </c>
      <c r="DK688" s="40" t="str">
        <f t="shared" si="1152"/>
        <v/>
      </c>
      <c r="DL688" s="40" t="str">
        <f t="shared" si="1152"/>
        <v/>
      </c>
      <c r="DM688" s="40" t="str">
        <f t="shared" si="1152"/>
        <v/>
      </c>
      <c r="DN688" s="40" t="str">
        <f t="shared" si="1152"/>
        <v/>
      </c>
      <c r="DO688" s="40" t="str">
        <f t="shared" si="1152"/>
        <v/>
      </c>
      <c r="DP688" s="40" t="str">
        <f t="shared" si="1152"/>
        <v/>
      </c>
      <c r="DQ688" s="40" t="str">
        <f t="shared" si="1152"/>
        <v/>
      </c>
      <c r="DR688" s="40" t="str">
        <f t="shared" si="1152"/>
        <v/>
      </c>
      <c r="DS688" s="40" t="str">
        <f t="shared" si="1157"/>
        <v/>
      </c>
      <c r="DT688" s="40" t="str">
        <f t="shared" si="1157"/>
        <v/>
      </c>
      <c r="DU688" s="40" t="str">
        <f t="shared" si="1157"/>
        <v/>
      </c>
      <c r="DV688" s="40" t="str">
        <f t="shared" si="1157"/>
        <v/>
      </c>
      <c r="DW688" s="40" t="str">
        <f t="shared" si="1157"/>
        <v/>
      </c>
      <c r="DX688" s="40" t="str">
        <f t="shared" si="1157"/>
        <v/>
      </c>
      <c r="DY688" s="40" t="str">
        <f t="shared" si="1157"/>
        <v/>
      </c>
      <c r="DZ688" s="40" t="str">
        <f t="shared" si="1157"/>
        <v/>
      </c>
      <c r="EA688" s="40" t="str">
        <f t="shared" si="1157"/>
        <v/>
      </c>
      <c r="EB688" s="40" t="str">
        <f t="shared" si="1153"/>
        <v/>
      </c>
      <c r="EC688" s="40" t="str">
        <f t="shared" si="1153"/>
        <v/>
      </c>
      <c r="ED688" s="40" t="str">
        <f t="shared" si="1153"/>
        <v/>
      </c>
      <c r="EE688" s="40" t="str">
        <f t="shared" si="1153"/>
        <v/>
      </c>
      <c r="EF688" s="40" t="str">
        <f t="shared" si="1153"/>
        <v/>
      </c>
      <c r="EG688" s="40" t="str">
        <f t="shared" si="1153"/>
        <v/>
      </c>
      <c r="EH688" s="40" t="str">
        <f t="shared" si="1153"/>
        <v/>
      </c>
      <c r="EI688" s="40" t="str">
        <f t="shared" si="1153"/>
        <v/>
      </c>
      <c r="EJ688" s="40" t="str">
        <f t="shared" si="1153"/>
        <v/>
      </c>
      <c r="EK688" s="40" t="str">
        <f t="shared" si="1153"/>
        <v/>
      </c>
      <c r="EL688" s="40" t="str">
        <f t="shared" si="1153"/>
        <v/>
      </c>
      <c r="EM688" s="40" t="str">
        <f t="shared" si="1153"/>
        <v/>
      </c>
      <c r="EN688" s="40" t="str">
        <f t="shared" si="1153"/>
        <v/>
      </c>
      <c r="EO688" s="40" t="str">
        <f t="shared" si="1141"/>
        <v/>
      </c>
    </row>
    <row r="689" spans="75:145">
      <c r="BW689" s="40" t="str">
        <f t="shared" si="1148"/>
        <v/>
      </c>
      <c r="BX689" s="40" t="str">
        <f t="shared" si="1155"/>
        <v/>
      </c>
      <c r="BY689" s="40" t="str">
        <f t="shared" si="1155"/>
        <v/>
      </c>
      <c r="BZ689" s="40" t="str">
        <f t="shared" si="1155"/>
        <v/>
      </c>
      <c r="CA689" s="40" t="str">
        <f t="shared" si="1155"/>
        <v/>
      </c>
      <c r="CB689" s="40" t="str">
        <f t="shared" si="1155"/>
        <v/>
      </c>
      <c r="CC689" s="40" t="str">
        <f t="shared" si="1155"/>
        <v/>
      </c>
      <c r="CD689" s="40" t="str">
        <f t="shared" si="1155"/>
        <v/>
      </c>
      <c r="CE689" s="40" t="str">
        <f t="shared" si="1155"/>
        <v/>
      </c>
      <c r="CF689" s="40" t="str">
        <f t="shared" si="1154"/>
        <v/>
      </c>
      <c r="CG689" s="40" t="str">
        <f t="shared" si="1154"/>
        <v/>
      </c>
      <c r="CH689" s="40" t="str">
        <f t="shared" si="1154"/>
        <v/>
      </c>
      <c r="CI689" s="40" t="str">
        <f t="shared" si="1154"/>
        <v/>
      </c>
      <c r="CJ689" s="40" t="str">
        <f t="shared" si="1154"/>
        <v/>
      </c>
      <c r="CK689" s="40" t="str">
        <f t="shared" si="1154"/>
        <v/>
      </c>
      <c r="CL689" s="40" t="str">
        <f t="shared" si="1154"/>
        <v/>
      </c>
      <c r="CM689" s="40" t="str">
        <f t="shared" si="1154"/>
        <v/>
      </c>
      <c r="CN689" s="40" t="str">
        <f t="shared" si="1154"/>
        <v/>
      </c>
      <c r="CO689" s="40" t="str">
        <f t="shared" si="1154"/>
        <v/>
      </c>
      <c r="CP689" s="40" t="str">
        <f t="shared" si="1154"/>
        <v/>
      </c>
      <c r="CQ689" s="40" t="str">
        <f t="shared" ref="CQ689:CX726" si="1158">IF(W689="","","|n|cffffcc00"&amp;CQ$2&amp;"：|r"&amp;W689&amp;CQ$1)</f>
        <v/>
      </c>
      <c r="CR689" s="40" t="str">
        <f t="shared" si="1158"/>
        <v/>
      </c>
      <c r="CS689" s="40" t="str">
        <f t="shared" si="1158"/>
        <v/>
      </c>
      <c r="CT689" s="40" t="str">
        <f t="shared" si="1158"/>
        <v/>
      </c>
      <c r="CU689" s="40" t="str">
        <f t="shared" si="1158"/>
        <v/>
      </c>
      <c r="CV689" s="40" t="str">
        <f t="shared" si="1156"/>
        <v/>
      </c>
      <c r="CW689" s="40" t="str">
        <f t="shared" si="1156"/>
        <v/>
      </c>
      <c r="CX689" s="40" t="str">
        <f t="shared" si="1156"/>
        <v/>
      </c>
      <c r="CY689" s="40" t="str">
        <f t="shared" si="1156"/>
        <v/>
      </c>
      <c r="CZ689" s="40" t="str">
        <f t="shared" si="1156"/>
        <v/>
      </c>
      <c r="DA689" s="40" t="str">
        <f t="shared" si="1156"/>
        <v/>
      </c>
      <c r="DB689" s="40" t="str">
        <f t="shared" si="1156"/>
        <v/>
      </c>
      <c r="DC689" s="40" t="str">
        <f t="shared" si="1156"/>
        <v/>
      </c>
      <c r="DD689" s="40" t="str">
        <f t="shared" si="1156"/>
        <v/>
      </c>
      <c r="DE689" s="40" t="str">
        <f t="shared" si="1151"/>
        <v/>
      </c>
      <c r="DF689" s="40" t="str">
        <f t="shared" si="1151"/>
        <v/>
      </c>
      <c r="DG689" s="40" t="str">
        <f t="shared" si="1151"/>
        <v/>
      </c>
      <c r="DH689" s="40" t="str">
        <f t="shared" si="1151"/>
        <v/>
      </c>
      <c r="DI689" s="40" t="str">
        <f t="shared" si="1151"/>
        <v/>
      </c>
      <c r="DJ689" s="40" t="str">
        <f t="shared" si="1152"/>
        <v/>
      </c>
      <c r="DK689" s="40" t="str">
        <f t="shared" si="1152"/>
        <v/>
      </c>
      <c r="DL689" s="40" t="str">
        <f t="shared" si="1152"/>
        <v/>
      </c>
      <c r="DM689" s="40" t="str">
        <f t="shared" si="1152"/>
        <v/>
      </c>
      <c r="DN689" s="40" t="str">
        <f t="shared" si="1152"/>
        <v/>
      </c>
      <c r="DO689" s="40" t="str">
        <f t="shared" si="1152"/>
        <v/>
      </c>
      <c r="DP689" s="40" t="str">
        <f t="shared" si="1152"/>
        <v/>
      </c>
      <c r="DQ689" s="40" t="str">
        <f t="shared" si="1152"/>
        <v/>
      </c>
      <c r="DR689" s="40" t="str">
        <f t="shared" si="1152"/>
        <v/>
      </c>
      <c r="DS689" s="40" t="str">
        <f t="shared" si="1157"/>
        <v/>
      </c>
      <c r="DT689" s="40" t="str">
        <f t="shared" si="1157"/>
        <v/>
      </c>
      <c r="DU689" s="40" t="str">
        <f t="shared" si="1157"/>
        <v/>
      </c>
      <c r="DV689" s="40" t="str">
        <f t="shared" si="1157"/>
        <v/>
      </c>
      <c r="DW689" s="40" t="str">
        <f t="shared" si="1157"/>
        <v/>
      </c>
      <c r="DX689" s="40" t="str">
        <f t="shared" si="1157"/>
        <v/>
      </c>
      <c r="DY689" s="40" t="str">
        <f t="shared" si="1157"/>
        <v/>
      </c>
      <c r="DZ689" s="40" t="str">
        <f t="shared" si="1157"/>
        <v/>
      </c>
      <c r="EA689" s="40" t="str">
        <f t="shared" si="1157"/>
        <v/>
      </c>
      <c r="EB689" s="40" t="str">
        <f t="shared" si="1153"/>
        <v/>
      </c>
      <c r="EC689" s="40" t="str">
        <f t="shared" si="1153"/>
        <v/>
      </c>
      <c r="ED689" s="40" t="str">
        <f t="shared" si="1153"/>
        <v/>
      </c>
      <c r="EE689" s="40" t="str">
        <f t="shared" si="1153"/>
        <v/>
      </c>
      <c r="EF689" s="40" t="str">
        <f t="shared" si="1153"/>
        <v/>
      </c>
      <c r="EG689" s="40" t="str">
        <f t="shared" si="1153"/>
        <v/>
      </c>
      <c r="EH689" s="40" t="str">
        <f t="shared" si="1153"/>
        <v/>
      </c>
      <c r="EI689" s="40" t="str">
        <f t="shared" si="1153"/>
        <v/>
      </c>
      <c r="EJ689" s="40" t="str">
        <f t="shared" si="1153"/>
        <v/>
      </c>
      <c r="EK689" s="40" t="str">
        <f t="shared" si="1153"/>
        <v/>
      </c>
      <c r="EL689" s="40" t="str">
        <f t="shared" si="1153"/>
        <v/>
      </c>
      <c r="EM689" s="40" t="str">
        <f t="shared" si="1153"/>
        <v/>
      </c>
      <c r="EN689" s="40" t="str">
        <f t="shared" si="1153"/>
        <v/>
      </c>
      <c r="EO689" s="40" t="str">
        <f t="shared" si="1141"/>
        <v/>
      </c>
    </row>
    <row r="690" spans="75:145">
      <c r="BW690" s="40" t="str">
        <f t="shared" si="1148"/>
        <v/>
      </c>
      <c r="BX690" s="40" t="str">
        <f t="shared" si="1155"/>
        <v/>
      </c>
      <c r="BY690" s="40" t="str">
        <f t="shared" si="1155"/>
        <v/>
      </c>
      <c r="BZ690" s="40" t="str">
        <f t="shared" si="1155"/>
        <v/>
      </c>
      <c r="CA690" s="40" t="str">
        <f t="shared" si="1155"/>
        <v/>
      </c>
      <c r="CB690" s="40" t="str">
        <f t="shared" si="1155"/>
        <v/>
      </c>
      <c r="CC690" s="40" t="str">
        <f t="shared" si="1155"/>
        <v/>
      </c>
      <c r="CD690" s="40" t="str">
        <f t="shared" si="1155"/>
        <v/>
      </c>
      <c r="CE690" s="40" t="str">
        <f t="shared" si="1155"/>
        <v/>
      </c>
      <c r="CF690" s="40" t="str">
        <f t="shared" si="1155"/>
        <v/>
      </c>
      <c r="CG690" s="40" t="str">
        <f t="shared" si="1155"/>
        <v/>
      </c>
      <c r="CH690" s="40" t="str">
        <f t="shared" si="1155"/>
        <v/>
      </c>
      <c r="CI690" s="40" t="str">
        <f t="shared" si="1155"/>
        <v/>
      </c>
      <c r="CJ690" s="40" t="str">
        <f t="shared" si="1155"/>
        <v/>
      </c>
      <c r="CK690" s="40" t="str">
        <f t="shared" si="1155"/>
        <v/>
      </c>
      <c r="CL690" s="40" t="str">
        <f t="shared" si="1155"/>
        <v/>
      </c>
      <c r="CM690" s="40" t="str">
        <f t="shared" si="1155"/>
        <v/>
      </c>
      <c r="CN690" s="40" t="str">
        <f t="shared" ref="CN690:CW741" si="1159">IF(T690="","","|n|cffffcc00"&amp;CN$2&amp;"：|r"&amp;T690&amp;CN$1)</f>
        <v/>
      </c>
      <c r="CO690" s="40" t="str">
        <f t="shared" si="1159"/>
        <v/>
      </c>
      <c r="CP690" s="40" t="str">
        <f t="shared" si="1159"/>
        <v/>
      </c>
      <c r="CQ690" s="40" t="str">
        <f t="shared" si="1158"/>
        <v/>
      </c>
      <c r="CR690" s="40" t="str">
        <f t="shared" si="1158"/>
        <v/>
      </c>
      <c r="CS690" s="40" t="str">
        <f t="shared" si="1158"/>
        <v/>
      </c>
      <c r="CT690" s="40" t="str">
        <f t="shared" si="1158"/>
        <v/>
      </c>
      <c r="CU690" s="40" t="str">
        <f t="shared" si="1158"/>
        <v/>
      </c>
      <c r="CV690" s="40" t="str">
        <f t="shared" si="1156"/>
        <v/>
      </c>
      <c r="CW690" s="40" t="str">
        <f t="shared" si="1156"/>
        <v/>
      </c>
      <c r="CX690" s="40" t="str">
        <f t="shared" si="1156"/>
        <v/>
      </c>
      <c r="CY690" s="40" t="str">
        <f t="shared" si="1156"/>
        <v/>
      </c>
      <c r="CZ690" s="40" t="str">
        <f t="shared" si="1156"/>
        <v/>
      </c>
      <c r="DA690" s="40" t="str">
        <f t="shared" si="1156"/>
        <v/>
      </c>
      <c r="DB690" s="40" t="str">
        <f t="shared" si="1156"/>
        <v/>
      </c>
      <c r="DC690" s="40" t="str">
        <f t="shared" si="1156"/>
        <v/>
      </c>
      <c r="DD690" s="40" t="str">
        <f t="shared" si="1156"/>
        <v/>
      </c>
      <c r="DE690" s="40" t="str">
        <f t="shared" si="1151"/>
        <v/>
      </c>
      <c r="DF690" s="40" t="str">
        <f t="shared" si="1151"/>
        <v/>
      </c>
      <c r="DG690" s="40" t="str">
        <f t="shared" si="1151"/>
        <v/>
      </c>
      <c r="DH690" s="40" t="str">
        <f t="shared" si="1151"/>
        <v/>
      </c>
      <c r="DI690" s="40" t="str">
        <f t="shared" si="1151"/>
        <v/>
      </c>
      <c r="DJ690" s="40" t="str">
        <f t="shared" si="1152"/>
        <v/>
      </c>
      <c r="DK690" s="40" t="str">
        <f t="shared" si="1152"/>
        <v/>
      </c>
      <c r="DL690" s="40" t="str">
        <f t="shared" si="1152"/>
        <v/>
      </c>
      <c r="DM690" s="40" t="str">
        <f t="shared" si="1152"/>
        <v/>
      </c>
      <c r="DN690" s="40" t="str">
        <f t="shared" si="1152"/>
        <v/>
      </c>
      <c r="DO690" s="40" t="str">
        <f t="shared" si="1152"/>
        <v/>
      </c>
      <c r="DP690" s="40" t="str">
        <f t="shared" si="1152"/>
        <v/>
      </c>
      <c r="DQ690" s="40" t="str">
        <f t="shared" si="1152"/>
        <v/>
      </c>
      <c r="DR690" s="40" t="str">
        <f t="shared" si="1152"/>
        <v/>
      </c>
      <c r="DS690" s="40" t="str">
        <f t="shared" si="1157"/>
        <v/>
      </c>
      <c r="DT690" s="40" t="str">
        <f t="shared" si="1157"/>
        <v/>
      </c>
      <c r="DU690" s="40" t="str">
        <f t="shared" si="1157"/>
        <v/>
      </c>
      <c r="DV690" s="40" t="str">
        <f t="shared" si="1157"/>
        <v/>
      </c>
      <c r="DW690" s="40" t="str">
        <f t="shared" si="1157"/>
        <v/>
      </c>
      <c r="DX690" s="40" t="str">
        <f t="shared" si="1157"/>
        <v/>
      </c>
      <c r="DY690" s="40" t="str">
        <f t="shared" si="1157"/>
        <v/>
      </c>
      <c r="DZ690" s="40" t="str">
        <f t="shared" si="1157"/>
        <v/>
      </c>
      <c r="EA690" s="40" t="str">
        <f t="shared" si="1157"/>
        <v/>
      </c>
      <c r="EB690" s="40" t="str">
        <f t="shared" si="1153"/>
        <v/>
      </c>
      <c r="EC690" s="40" t="str">
        <f t="shared" si="1153"/>
        <v/>
      </c>
      <c r="ED690" s="40" t="str">
        <f t="shared" si="1153"/>
        <v/>
      </c>
      <c r="EE690" s="40" t="str">
        <f t="shared" si="1153"/>
        <v/>
      </c>
      <c r="EF690" s="40" t="str">
        <f t="shared" si="1153"/>
        <v/>
      </c>
      <c r="EG690" s="40" t="str">
        <f t="shared" si="1153"/>
        <v/>
      </c>
      <c r="EH690" s="40" t="str">
        <f t="shared" si="1153"/>
        <v/>
      </c>
      <c r="EI690" s="40" t="str">
        <f t="shared" si="1153"/>
        <v/>
      </c>
      <c r="EJ690" s="40" t="str">
        <f t="shared" si="1153"/>
        <v/>
      </c>
      <c r="EK690" s="40" t="str">
        <f t="shared" si="1153"/>
        <v/>
      </c>
      <c r="EL690" s="40" t="str">
        <f t="shared" si="1153"/>
        <v/>
      </c>
      <c r="EM690" s="40" t="str">
        <f t="shared" si="1153"/>
        <v/>
      </c>
      <c r="EN690" s="40" t="str">
        <f t="shared" si="1153"/>
        <v/>
      </c>
      <c r="EO690" s="40" t="str">
        <f t="shared" si="1141"/>
        <v/>
      </c>
    </row>
    <row r="691" spans="75:145">
      <c r="BW691" s="40" t="str">
        <f t="shared" si="1148"/>
        <v/>
      </c>
      <c r="BX691" s="40" t="str">
        <f t="shared" si="1155"/>
        <v/>
      </c>
      <c r="BY691" s="40" t="str">
        <f t="shared" si="1155"/>
        <v/>
      </c>
      <c r="BZ691" s="40" t="str">
        <f t="shared" si="1155"/>
        <v/>
      </c>
      <c r="CA691" s="40" t="str">
        <f t="shared" si="1155"/>
        <v/>
      </c>
      <c r="CB691" s="40" t="str">
        <f t="shared" si="1155"/>
        <v/>
      </c>
      <c r="CC691" s="40" t="str">
        <f t="shared" si="1155"/>
        <v/>
      </c>
      <c r="CD691" s="40" t="str">
        <f t="shared" si="1155"/>
        <v/>
      </c>
      <c r="CE691" s="40" t="str">
        <f t="shared" si="1155"/>
        <v/>
      </c>
      <c r="CF691" s="40" t="str">
        <f t="shared" si="1155"/>
        <v/>
      </c>
      <c r="CG691" s="40" t="str">
        <f t="shared" si="1155"/>
        <v/>
      </c>
      <c r="CH691" s="40" t="str">
        <f t="shared" si="1155"/>
        <v/>
      </c>
      <c r="CI691" s="40" t="str">
        <f t="shared" si="1155"/>
        <v/>
      </c>
      <c r="CJ691" s="40" t="str">
        <f t="shared" si="1155"/>
        <v/>
      </c>
      <c r="CK691" s="40" t="str">
        <f t="shared" si="1155"/>
        <v/>
      </c>
      <c r="CL691" s="40" t="str">
        <f t="shared" si="1155"/>
        <v/>
      </c>
      <c r="CM691" s="40" t="str">
        <f t="shared" si="1155"/>
        <v/>
      </c>
      <c r="CN691" s="40" t="str">
        <f t="shared" si="1159"/>
        <v/>
      </c>
      <c r="CO691" s="40" t="str">
        <f t="shared" si="1159"/>
        <v/>
      </c>
      <c r="CP691" s="40" t="str">
        <f t="shared" si="1159"/>
        <v/>
      </c>
      <c r="CQ691" s="40" t="str">
        <f t="shared" si="1158"/>
        <v/>
      </c>
      <c r="CR691" s="40" t="str">
        <f t="shared" si="1158"/>
        <v/>
      </c>
      <c r="CS691" s="40" t="str">
        <f t="shared" si="1158"/>
        <v/>
      </c>
      <c r="CT691" s="40" t="str">
        <f t="shared" si="1158"/>
        <v/>
      </c>
      <c r="CU691" s="40" t="str">
        <f t="shared" si="1158"/>
        <v/>
      </c>
      <c r="CV691" s="40" t="str">
        <f t="shared" si="1156"/>
        <v/>
      </c>
      <c r="CW691" s="40" t="str">
        <f t="shared" si="1156"/>
        <v/>
      </c>
      <c r="CX691" s="40" t="str">
        <f t="shared" si="1156"/>
        <v/>
      </c>
      <c r="CY691" s="40" t="str">
        <f t="shared" si="1156"/>
        <v/>
      </c>
      <c r="CZ691" s="40" t="str">
        <f t="shared" si="1156"/>
        <v/>
      </c>
      <c r="DA691" s="40" t="str">
        <f t="shared" si="1156"/>
        <v/>
      </c>
      <c r="DB691" s="40" t="str">
        <f t="shared" si="1156"/>
        <v/>
      </c>
      <c r="DC691" s="40" t="str">
        <f t="shared" si="1156"/>
        <v/>
      </c>
      <c r="DD691" s="40" t="str">
        <f t="shared" si="1156"/>
        <v/>
      </c>
      <c r="DE691" s="40" t="str">
        <f t="shared" si="1151"/>
        <v/>
      </c>
      <c r="DF691" s="40" t="str">
        <f t="shared" si="1151"/>
        <v/>
      </c>
      <c r="DG691" s="40" t="str">
        <f t="shared" si="1151"/>
        <v/>
      </c>
      <c r="DH691" s="40" t="str">
        <f t="shared" si="1151"/>
        <v/>
      </c>
      <c r="DI691" s="40" t="str">
        <f t="shared" si="1151"/>
        <v/>
      </c>
      <c r="DJ691" s="40" t="str">
        <f t="shared" si="1152"/>
        <v/>
      </c>
      <c r="DK691" s="40" t="str">
        <f t="shared" si="1152"/>
        <v/>
      </c>
      <c r="DL691" s="40" t="str">
        <f t="shared" si="1152"/>
        <v/>
      </c>
      <c r="DM691" s="40" t="str">
        <f t="shared" si="1152"/>
        <v/>
      </c>
      <c r="DN691" s="40" t="str">
        <f t="shared" si="1152"/>
        <v/>
      </c>
      <c r="DO691" s="40" t="str">
        <f t="shared" si="1152"/>
        <v/>
      </c>
      <c r="DP691" s="40" t="str">
        <f t="shared" si="1152"/>
        <v/>
      </c>
      <c r="DQ691" s="40" t="str">
        <f t="shared" si="1152"/>
        <v/>
      </c>
      <c r="DR691" s="40" t="str">
        <f t="shared" si="1152"/>
        <v/>
      </c>
      <c r="DS691" s="40" t="str">
        <f t="shared" si="1157"/>
        <v/>
      </c>
      <c r="DT691" s="40" t="str">
        <f t="shared" si="1157"/>
        <v/>
      </c>
      <c r="DU691" s="40" t="str">
        <f t="shared" si="1157"/>
        <v/>
      </c>
      <c r="DV691" s="40" t="str">
        <f t="shared" si="1157"/>
        <v/>
      </c>
      <c r="DW691" s="40" t="str">
        <f t="shared" si="1157"/>
        <v/>
      </c>
      <c r="DX691" s="40" t="str">
        <f t="shared" si="1157"/>
        <v/>
      </c>
      <c r="DY691" s="40" t="str">
        <f t="shared" si="1157"/>
        <v/>
      </c>
      <c r="DZ691" s="40" t="str">
        <f t="shared" si="1157"/>
        <v/>
      </c>
      <c r="EA691" s="40" t="str">
        <f t="shared" si="1157"/>
        <v/>
      </c>
      <c r="EB691" s="40" t="str">
        <f t="shared" si="1153"/>
        <v/>
      </c>
      <c r="EC691" s="40" t="str">
        <f t="shared" si="1153"/>
        <v/>
      </c>
      <c r="ED691" s="40" t="str">
        <f t="shared" si="1153"/>
        <v/>
      </c>
      <c r="EE691" s="40" t="str">
        <f t="shared" si="1153"/>
        <v/>
      </c>
      <c r="EF691" s="40" t="str">
        <f t="shared" si="1153"/>
        <v/>
      </c>
      <c r="EG691" s="40" t="str">
        <f t="shared" si="1153"/>
        <v/>
      </c>
      <c r="EH691" s="40" t="str">
        <f t="shared" si="1153"/>
        <v/>
      </c>
      <c r="EI691" s="40" t="str">
        <f t="shared" si="1153"/>
        <v/>
      </c>
      <c r="EJ691" s="40" t="str">
        <f t="shared" si="1153"/>
        <v/>
      </c>
      <c r="EK691" s="40" t="str">
        <f t="shared" si="1153"/>
        <v/>
      </c>
      <c r="EL691" s="40" t="str">
        <f t="shared" si="1153"/>
        <v/>
      </c>
      <c r="EM691" s="40" t="str">
        <f t="shared" si="1153"/>
        <v/>
      </c>
      <c r="EN691" s="40" t="str">
        <f t="shared" si="1153"/>
        <v/>
      </c>
      <c r="EO691" s="40" t="str">
        <f t="shared" si="1141"/>
        <v/>
      </c>
    </row>
    <row r="692" spans="75:145">
      <c r="BW692" s="40" t="str">
        <f t="shared" si="1148"/>
        <v/>
      </c>
      <c r="BX692" s="40" t="str">
        <f t="shared" si="1155"/>
        <v/>
      </c>
      <c r="BY692" s="40" t="str">
        <f t="shared" si="1155"/>
        <v/>
      </c>
      <c r="BZ692" s="40" t="str">
        <f t="shared" si="1155"/>
        <v/>
      </c>
      <c r="CA692" s="40" t="str">
        <f t="shared" si="1155"/>
        <v/>
      </c>
      <c r="CB692" s="40" t="str">
        <f t="shared" si="1155"/>
        <v/>
      </c>
      <c r="CC692" s="40" t="str">
        <f t="shared" si="1155"/>
        <v/>
      </c>
      <c r="CD692" s="40" t="str">
        <f t="shared" si="1155"/>
        <v/>
      </c>
      <c r="CE692" s="40" t="str">
        <f t="shared" si="1155"/>
        <v/>
      </c>
      <c r="CF692" s="40" t="str">
        <f t="shared" si="1155"/>
        <v/>
      </c>
      <c r="CG692" s="40" t="str">
        <f t="shared" si="1155"/>
        <v/>
      </c>
      <c r="CH692" s="40" t="str">
        <f t="shared" si="1155"/>
        <v/>
      </c>
      <c r="CI692" s="40" t="str">
        <f t="shared" si="1155"/>
        <v/>
      </c>
      <c r="CJ692" s="40" t="str">
        <f t="shared" si="1155"/>
        <v/>
      </c>
      <c r="CK692" s="40" t="str">
        <f t="shared" si="1155"/>
        <v/>
      </c>
      <c r="CL692" s="40" t="str">
        <f t="shared" si="1155"/>
        <v/>
      </c>
      <c r="CM692" s="40" t="str">
        <f t="shared" si="1155"/>
        <v/>
      </c>
      <c r="CN692" s="40" t="str">
        <f t="shared" si="1159"/>
        <v/>
      </c>
      <c r="CO692" s="40" t="str">
        <f t="shared" si="1159"/>
        <v/>
      </c>
      <c r="CP692" s="40" t="str">
        <f t="shared" si="1159"/>
        <v/>
      </c>
      <c r="CQ692" s="40" t="str">
        <f t="shared" si="1158"/>
        <v/>
      </c>
      <c r="CR692" s="40" t="str">
        <f t="shared" si="1158"/>
        <v/>
      </c>
      <c r="CS692" s="40" t="str">
        <f t="shared" si="1158"/>
        <v/>
      </c>
      <c r="CT692" s="40" t="str">
        <f t="shared" si="1158"/>
        <v/>
      </c>
      <c r="CU692" s="40" t="str">
        <f t="shared" si="1158"/>
        <v/>
      </c>
      <c r="CV692" s="40" t="str">
        <f t="shared" si="1156"/>
        <v/>
      </c>
      <c r="CW692" s="40" t="str">
        <f t="shared" si="1156"/>
        <v/>
      </c>
      <c r="CX692" s="40" t="str">
        <f t="shared" si="1156"/>
        <v/>
      </c>
      <c r="CY692" s="40" t="str">
        <f t="shared" si="1156"/>
        <v/>
      </c>
      <c r="CZ692" s="40" t="str">
        <f t="shared" si="1156"/>
        <v/>
      </c>
      <c r="DA692" s="40" t="str">
        <f t="shared" si="1156"/>
        <v/>
      </c>
      <c r="DB692" s="40" t="str">
        <f t="shared" si="1156"/>
        <v/>
      </c>
      <c r="DC692" s="40" t="str">
        <f t="shared" si="1156"/>
        <v/>
      </c>
      <c r="DD692" s="40" t="str">
        <f t="shared" si="1156"/>
        <v/>
      </c>
      <c r="DE692" s="40" t="str">
        <f t="shared" si="1151"/>
        <v/>
      </c>
      <c r="DF692" s="40" t="str">
        <f t="shared" si="1151"/>
        <v/>
      </c>
      <c r="DG692" s="40" t="str">
        <f t="shared" si="1151"/>
        <v/>
      </c>
      <c r="DH692" s="40" t="str">
        <f t="shared" si="1151"/>
        <v/>
      </c>
      <c r="DI692" s="40" t="str">
        <f t="shared" si="1151"/>
        <v/>
      </c>
      <c r="DJ692" s="40" t="str">
        <f t="shared" si="1152"/>
        <v/>
      </c>
      <c r="DK692" s="40" t="str">
        <f t="shared" si="1152"/>
        <v/>
      </c>
      <c r="DL692" s="40" t="str">
        <f t="shared" si="1152"/>
        <v/>
      </c>
      <c r="DM692" s="40" t="str">
        <f t="shared" si="1152"/>
        <v/>
      </c>
      <c r="DN692" s="40" t="str">
        <f t="shared" si="1152"/>
        <v/>
      </c>
      <c r="DO692" s="40" t="str">
        <f t="shared" si="1152"/>
        <v/>
      </c>
      <c r="DP692" s="40" t="str">
        <f t="shared" si="1152"/>
        <v/>
      </c>
      <c r="DQ692" s="40" t="str">
        <f t="shared" si="1152"/>
        <v/>
      </c>
      <c r="DR692" s="40" t="str">
        <f t="shared" si="1152"/>
        <v/>
      </c>
      <c r="DS692" s="40" t="str">
        <f t="shared" si="1157"/>
        <v/>
      </c>
      <c r="DT692" s="40" t="str">
        <f t="shared" si="1157"/>
        <v/>
      </c>
      <c r="DU692" s="40" t="str">
        <f t="shared" si="1157"/>
        <v/>
      </c>
      <c r="DV692" s="40" t="str">
        <f t="shared" si="1157"/>
        <v/>
      </c>
      <c r="DW692" s="40" t="str">
        <f t="shared" si="1157"/>
        <v/>
      </c>
      <c r="DX692" s="40" t="str">
        <f t="shared" si="1157"/>
        <v/>
      </c>
      <c r="DY692" s="40" t="str">
        <f t="shared" si="1157"/>
        <v/>
      </c>
      <c r="DZ692" s="40" t="str">
        <f t="shared" si="1157"/>
        <v/>
      </c>
      <c r="EA692" s="40" t="str">
        <f t="shared" si="1157"/>
        <v/>
      </c>
      <c r="EB692" s="40" t="str">
        <f t="shared" si="1153"/>
        <v/>
      </c>
      <c r="EC692" s="40" t="str">
        <f t="shared" si="1153"/>
        <v/>
      </c>
      <c r="ED692" s="40" t="str">
        <f t="shared" si="1153"/>
        <v/>
      </c>
      <c r="EE692" s="40" t="str">
        <f t="shared" si="1153"/>
        <v/>
      </c>
      <c r="EF692" s="40" t="str">
        <f t="shared" si="1153"/>
        <v/>
      </c>
      <c r="EG692" s="40" t="str">
        <f t="shared" si="1153"/>
        <v/>
      </c>
      <c r="EH692" s="40" t="str">
        <f t="shared" si="1153"/>
        <v/>
      </c>
      <c r="EI692" s="40" t="str">
        <f t="shared" si="1153"/>
        <v/>
      </c>
      <c r="EJ692" s="40" t="str">
        <f t="shared" si="1153"/>
        <v/>
      </c>
      <c r="EK692" s="40" t="str">
        <f t="shared" si="1153"/>
        <v/>
      </c>
      <c r="EL692" s="40" t="str">
        <f t="shared" si="1153"/>
        <v/>
      </c>
      <c r="EM692" s="40" t="str">
        <f t="shared" si="1153"/>
        <v/>
      </c>
      <c r="EN692" s="40" t="str">
        <f t="shared" si="1153"/>
        <v/>
      </c>
      <c r="EO692" s="40" t="str">
        <f t="shared" si="1141"/>
        <v/>
      </c>
    </row>
    <row r="693" spans="75:145">
      <c r="BW693" s="40" t="str">
        <f t="shared" si="1148"/>
        <v/>
      </c>
      <c r="BX693" s="40" t="str">
        <f t="shared" si="1155"/>
        <v/>
      </c>
      <c r="BY693" s="40" t="str">
        <f t="shared" si="1155"/>
        <v/>
      </c>
      <c r="BZ693" s="40" t="str">
        <f t="shared" si="1155"/>
        <v/>
      </c>
      <c r="CA693" s="40" t="str">
        <f t="shared" si="1155"/>
        <v/>
      </c>
      <c r="CB693" s="40" t="str">
        <f t="shared" si="1155"/>
        <v/>
      </c>
      <c r="CC693" s="40" t="str">
        <f t="shared" si="1155"/>
        <v/>
      </c>
      <c r="CD693" s="40" t="str">
        <f t="shared" si="1155"/>
        <v/>
      </c>
      <c r="CE693" s="40" t="str">
        <f t="shared" si="1155"/>
        <v/>
      </c>
      <c r="CF693" s="40" t="str">
        <f t="shared" si="1155"/>
        <v/>
      </c>
      <c r="CG693" s="40" t="str">
        <f t="shared" si="1155"/>
        <v/>
      </c>
      <c r="CH693" s="40" t="str">
        <f t="shared" si="1155"/>
        <v/>
      </c>
      <c r="CI693" s="40" t="str">
        <f t="shared" si="1155"/>
        <v/>
      </c>
      <c r="CJ693" s="40" t="str">
        <f t="shared" si="1155"/>
        <v/>
      </c>
      <c r="CK693" s="40" t="str">
        <f t="shared" si="1155"/>
        <v/>
      </c>
      <c r="CL693" s="40" t="str">
        <f t="shared" si="1155"/>
        <v/>
      </c>
      <c r="CM693" s="40" t="str">
        <f t="shared" si="1155"/>
        <v/>
      </c>
      <c r="CN693" s="40" t="str">
        <f t="shared" si="1159"/>
        <v/>
      </c>
      <c r="CO693" s="40" t="str">
        <f t="shared" si="1159"/>
        <v/>
      </c>
      <c r="CP693" s="40" t="str">
        <f t="shared" si="1159"/>
        <v/>
      </c>
      <c r="CQ693" s="40" t="str">
        <f t="shared" si="1158"/>
        <v/>
      </c>
      <c r="CR693" s="40" t="str">
        <f t="shared" si="1158"/>
        <v/>
      </c>
      <c r="CS693" s="40" t="str">
        <f t="shared" si="1158"/>
        <v/>
      </c>
      <c r="CT693" s="40" t="str">
        <f t="shared" si="1158"/>
        <v/>
      </c>
      <c r="CU693" s="40" t="str">
        <f t="shared" si="1158"/>
        <v/>
      </c>
      <c r="CV693" s="40" t="str">
        <f t="shared" si="1156"/>
        <v/>
      </c>
      <c r="CW693" s="40" t="str">
        <f t="shared" si="1156"/>
        <v/>
      </c>
      <c r="CX693" s="40" t="str">
        <f t="shared" si="1156"/>
        <v/>
      </c>
      <c r="CY693" s="40" t="str">
        <f t="shared" si="1156"/>
        <v/>
      </c>
      <c r="CZ693" s="40" t="str">
        <f t="shared" si="1156"/>
        <v/>
      </c>
      <c r="DA693" s="40" t="str">
        <f t="shared" si="1156"/>
        <v/>
      </c>
      <c r="DB693" s="40" t="str">
        <f t="shared" si="1156"/>
        <v/>
      </c>
      <c r="DC693" s="40" t="str">
        <f t="shared" si="1156"/>
        <v/>
      </c>
      <c r="DD693" s="40" t="str">
        <f t="shared" si="1156"/>
        <v/>
      </c>
      <c r="DE693" s="40" t="str">
        <f t="shared" si="1151"/>
        <v/>
      </c>
      <c r="DF693" s="40" t="str">
        <f t="shared" si="1151"/>
        <v/>
      </c>
      <c r="DG693" s="40" t="str">
        <f t="shared" si="1151"/>
        <v/>
      </c>
      <c r="DH693" s="40" t="str">
        <f t="shared" si="1151"/>
        <v/>
      </c>
      <c r="DI693" s="40" t="str">
        <f t="shared" si="1151"/>
        <v/>
      </c>
      <c r="DJ693" s="40" t="str">
        <f t="shared" si="1152"/>
        <v/>
      </c>
      <c r="DK693" s="40" t="str">
        <f t="shared" si="1152"/>
        <v/>
      </c>
      <c r="DL693" s="40" t="str">
        <f t="shared" si="1152"/>
        <v/>
      </c>
      <c r="DM693" s="40" t="str">
        <f t="shared" si="1152"/>
        <v/>
      </c>
      <c r="DN693" s="40" t="str">
        <f t="shared" si="1152"/>
        <v/>
      </c>
      <c r="DO693" s="40" t="str">
        <f t="shared" si="1152"/>
        <v/>
      </c>
      <c r="DP693" s="40" t="str">
        <f t="shared" si="1152"/>
        <v/>
      </c>
      <c r="DQ693" s="40" t="str">
        <f t="shared" si="1152"/>
        <v/>
      </c>
      <c r="DR693" s="40" t="str">
        <f t="shared" si="1152"/>
        <v/>
      </c>
      <c r="DS693" s="40" t="str">
        <f t="shared" si="1157"/>
        <v/>
      </c>
      <c r="DT693" s="40" t="str">
        <f t="shared" si="1157"/>
        <v/>
      </c>
      <c r="DU693" s="40" t="str">
        <f t="shared" si="1157"/>
        <v/>
      </c>
      <c r="DV693" s="40" t="str">
        <f t="shared" si="1157"/>
        <v/>
      </c>
      <c r="DW693" s="40" t="str">
        <f t="shared" si="1157"/>
        <v/>
      </c>
      <c r="DX693" s="40" t="str">
        <f t="shared" si="1157"/>
        <v/>
      </c>
      <c r="DY693" s="40" t="str">
        <f t="shared" si="1157"/>
        <v/>
      </c>
      <c r="DZ693" s="40" t="str">
        <f t="shared" si="1157"/>
        <v/>
      </c>
      <c r="EA693" s="40" t="str">
        <f t="shared" si="1157"/>
        <v/>
      </c>
      <c r="EB693" s="40" t="str">
        <f t="shared" si="1153"/>
        <v/>
      </c>
      <c r="EC693" s="40" t="str">
        <f t="shared" si="1153"/>
        <v/>
      </c>
      <c r="ED693" s="40" t="str">
        <f t="shared" si="1153"/>
        <v/>
      </c>
      <c r="EE693" s="40" t="str">
        <f t="shared" si="1153"/>
        <v/>
      </c>
      <c r="EF693" s="40" t="str">
        <f t="shared" si="1153"/>
        <v/>
      </c>
      <c r="EG693" s="40" t="str">
        <f t="shared" si="1153"/>
        <v/>
      </c>
      <c r="EH693" s="40" t="str">
        <f t="shared" ref="EH693:EO725" si="1160">IF(BN693="","","|n|cffffcc00"&amp;EH$2&amp;"：|r"&amp;BN693&amp;EH$1)</f>
        <v/>
      </c>
      <c r="EI693" s="40" t="str">
        <f t="shared" si="1160"/>
        <v/>
      </c>
      <c r="EJ693" s="40" t="str">
        <f t="shared" si="1160"/>
        <v/>
      </c>
      <c r="EK693" s="40" t="str">
        <f t="shared" si="1160"/>
        <v/>
      </c>
      <c r="EL693" s="40" t="str">
        <f t="shared" si="1160"/>
        <v/>
      </c>
      <c r="EM693" s="40" t="str">
        <f t="shared" si="1160"/>
        <v/>
      </c>
      <c r="EN693" s="40" t="str">
        <f t="shared" si="1160"/>
        <v/>
      </c>
      <c r="EO693" s="40" t="str">
        <f t="shared" si="1141"/>
        <v/>
      </c>
    </row>
    <row r="694" spans="75:145">
      <c r="BW694" s="40" t="str">
        <f t="shared" si="1148"/>
        <v/>
      </c>
      <c r="BX694" s="40" t="str">
        <f t="shared" si="1155"/>
        <v/>
      </c>
      <c r="BY694" s="40" t="str">
        <f t="shared" si="1155"/>
        <v/>
      </c>
      <c r="BZ694" s="40" t="str">
        <f t="shared" si="1155"/>
        <v/>
      </c>
      <c r="CA694" s="40" t="str">
        <f t="shared" si="1155"/>
        <v/>
      </c>
      <c r="CB694" s="40" t="str">
        <f t="shared" si="1155"/>
        <v/>
      </c>
      <c r="CC694" s="40" t="str">
        <f t="shared" si="1155"/>
        <v/>
      </c>
      <c r="CD694" s="40" t="str">
        <f t="shared" si="1155"/>
        <v/>
      </c>
      <c r="CE694" s="40" t="str">
        <f t="shared" si="1155"/>
        <v/>
      </c>
      <c r="CF694" s="40" t="str">
        <f t="shared" si="1155"/>
        <v/>
      </c>
      <c r="CG694" s="40" t="str">
        <f t="shared" si="1155"/>
        <v/>
      </c>
      <c r="CH694" s="40" t="str">
        <f t="shared" si="1155"/>
        <v/>
      </c>
      <c r="CI694" s="40" t="str">
        <f t="shared" si="1155"/>
        <v/>
      </c>
      <c r="CJ694" s="40" t="str">
        <f t="shared" si="1155"/>
        <v/>
      </c>
      <c r="CK694" s="40" t="str">
        <f t="shared" si="1155"/>
        <v/>
      </c>
      <c r="CL694" s="40" t="str">
        <f t="shared" si="1155"/>
        <v/>
      </c>
      <c r="CM694" s="40" t="str">
        <f t="shared" si="1155"/>
        <v/>
      </c>
      <c r="CN694" s="40" t="str">
        <f t="shared" si="1159"/>
        <v/>
      </c>
      <c r="CO694" s="40" t="str">
        <f t="shared" si="1159"/>
        <v/>
      </c>
      <c r="CP694" s="40" t="str">
        <f t="shared" si="1159"/>
        <v/>
      </c>
      <c r="CQ694" s="40" t="str">
        <f t="shared" si="1158"/>
        <v/>
      </c>
      <c r="CR694" s="40" t="str">
        <f t="shared" si="1158"/>
        <v/>
      </c>
      <c r="CS694" s="40" t="str">
        <f t="shared" si="1158"/>
        <v/>
      </c>
      <c r="CT694" s="40" t="str">
        <f t="shared" si="1158"/>
        <v/>
      </c>
      <c r="CU694" s="40" t="str">
        <f t="shared" si="1158"/>
        <v/>
      </c>
      <c r="CV694" s="40" t="str">
        <f t="shared" si="1156"/>
        <v/>
      </c>
      <c r="CW694" s="40" t="str">
        <f t="shared" si="1156"/>
        <v/>
      </c>
      <c r="CX694" s="40" t="str">
        <f t="shared" si="1156"/>
        <v/>
      </c>
      <c r="CY694" s="40" t="str">
        <f t="shared" si="1156"/>
        <v/>
      </c>
      <c r="CZ694" s="40" t="str">
        <f t="shared" si="1156"/>
        <v/>
      </c>
      <c r="DA694" s="40" t="str">
        <f t="shared" si="1156"/>
        <v/>
      </c>
      <c r="DB694" s="40" t="str">
        <f t="shared" si="1156"/>
        <v/>
      </c>
      <c r="DC694" s="40" t="str">
        <f t="shared" si="1156"/>
        <v/>
      </c>
      <c r="DD694" s="40" t="str">
        <f t="shared" si="1156"/>
        <v/>
      </c>
      <c r="DE694" s="40" t="str">
        <f t="shared" si="1151"/>
        <v/>
      </c>
      <c r="DF694" s="40" t="str">
        <f t="shared" si="1151"/>
        <v/>
      </c>
      <c r="DG694" s="40" t="str">
        <f t="shared" si="1151"/>
        <v/>
      </c>
      <c r="DH694" s="40" t="str">
        <f t="shared" si="1151"/>
        <v/>
      </c>
      <c r="DI694" s="40" t="str">
        <f t="shared" si="1151"/>
        <v/>
      </c>
      <c r="DJ694" s="40" t="str">
        <f t="shared" si="1152"/>
        <v/>
      </c>
      <c r="DK694" s="40" t="str">
        <f t="shared" si="1152"/>
        <v/>
      </c>
      <c r="DL694" s="40" t="str">
        <f t="shared" si="1152"/>
        <v/>
      </c>
      <c r="DM694" s="40" t="str">
        <f t="shared" si="1152"/>
        <v/>
      </c>
      <c r="DN694" s="40" t="str">
        <f t="shared" si="1152"/>
        <v/>
      </c>
      <c r="DO694" s="40" t="str">
        <f t="shared" si="1152"/>
        <v/>
      </c>
      <c r="DP694" s="40" t="str">
        <f t="shared" si="1152"/>
        <v/>
      </c>
      <c r="DQ694" s="40" t="str">
        <f t="shared" si="1152"/>
        <v/>
      </c>
      <c r="DR694" s="40" t="str">
        <f t="shared" si="1152"/>
        <v/>
      </c>
      <c r="DS694" s="40" t="str">
        <f t="shared" si="1157"/>
        <v/>
      </c>
      <c r="DT694" s="40" t="str">
        <f t="shared" si="1157"/>
        <v/>
      </c>
      <c r="DU694" s="40" t="str">
        <f t="shared" si="1157"/>
        <v/>
      </c>
      <c r="DV694" s="40" t="str">
        <f t="shared" si="1157"/>
        <v/>
      </c>
      <c r="DW694" s="40" t="str">
        <f t="shared" si="1157"/>
        <v/>
      </c>
      <c r="DX694" s="40" t="str">
        <f t="shared" si="1157"/>
        <v/>
      </c>
      <c r="DY694" s="40" t="str">
        <f t="shared" si="1157"/>
        <v/>
      </c>
      <c r="DZ694" s="40" t="str">
        <f t="shared" si="1157"/>
        <v/>
      </c>
      <c r="EA694" s="40" t="str">
        <f t="shared" si="1157"/>
        <v/>
      </c>
      <c r="EB694" s="40" t="str">
        <f t="shared" si="1157"/>
        <v/>
      </c>
      <c r="EC694" s="40" t="str">
        <f t="shared" si="1157"/>
        <v/>
      </c>
      <c r="ED694" s="40" t="str">
        <f t="shared" si="1157"/>
        <v/>
      </c>
      <c r="EE694" s="40" t="str">
        <f t="shared" si="1157"/>
        <v/>
      </c>
      <c r="EF694" s="40" t="str">
        <f t="shared" si="1157"/>
        <v/>
      </c>
      <c r="EG694" s="40" t="str">
        <f t="shared" si="1157"/>
        <v/>
      </c>
      <c r="EH694" s="40" t="str">
        <f t="shared" si="1160"/>
        <v/>
      </c>
      <c r="EI694" s="40" t="str">
        <f t="shared" si="1160"/>
        <v/>
      </c>
      <c r="EJ694" s="40" t="str">
        <f t="shared" si="1160"/>
        <v/>
      </c>
      <c r="EK694" s="40" t="str">
        <f t="shared" si="1160"/>
        <v/>
      </c>
      <c r="EL694" s="40" t="str">
        <f t="shared" si="1160"/>
        <v/>
      </c>
      <c r="EM694" s="40" t="str">
        <f t="shared" si="1160"/>
        <v/>
      </c>
      <c r="EN694" s="40" t="str">
        <f t="shared" si="1160"/>
        <v/>
      </c>
      <c r="EO694" s="40" t="str">
        <f t="shared" si="1141"/>
        <v/>
      </c>
    </row>
    <row r="695" spans="75:145">
      <c r="BW695" s="40" t="str">
        <f t="shared" si="1148"/>
        <v/>
      </c>
      <c r="BX695" s="40" t="str">
        <f t="shared" si="1155"/>
        <v/>
      </c>
      <c r="BY695" s="40" t="str">
        <f t="shared" si="1155"/>
        <v/>
      </c>
      <c r="BZ695" s="40" t="str">
        <f t="shared" si="1155"/>
        <v/>
      </c>
      <c r="CA695" s="40" t="str">
        <f t="shared" si="1155"/>
        <v/>
      </c>
      <c r="CB695" s="40" t="str">
        <f t="shared" si="1155"/>
        <v/>
      </c>
      <c r="CC695" s="40" t="str">
        <f t="shared" si="1155"/>
        <v/>
      </c>
      <c r="CD695" s="40" t="str">
        <f t="shared" si="1155"/>
        <v/>
      </c>
      <c r="CE695" s="40" t="str">
        <f t="shared" si="1155"/>
        <v/>
      </c>
      <c r="CF695" s="40" t="str">
        <f t="shared" si="1155"/>
        <v/>
      </c>
      <c r="CG695" s="40" t="str">
        <f t="shared" si="1155"/>
        <v/>
      </c>
      <c r="CH695" s="40" t="str">
        <f t="shared" si="1155"/>
        <v/>
      </c>
      <c r="CI695" s="40" t="str">
        <f t="shared" si="1155"/>
        <v/>
      </c>
      <c r="CJ695" s="40" t="str">
        <f t="shared" si="1155"/>
        <v/>
      </c>
      <c r="CK695" s="40" t="str">
        <f t="shared" si="1155"/>
        <v/>
      </c>
      <c r="CL695" s="40" t="str">
        <f t="shared" si="1155"/>
        <v/>
      </c>
      <c r="CM695" s="40" t="str">
        <f t="shared" si="1155"/>
        <v/>
      </c>
      <c r="CN695" s="40" t="str">
        <f t="shared" si="1159"/>
        <v/>
      </c>
      <c r="CO695" s="40" t="str">
        <f t="shared" si="1159"/>
        <v/>
      </c>
      <c r="CP695" s="40" t="str">
        <f t="shared" si="1159"/>
        <v/>
      </c>
      <c r="CQ695" s="40" t="str">
        <f t="shared" si="1158"/>
        <v/>
      </c>
      <c r="CR695" s="40" t="str">
        <f t="shared" si="1158"/>
        <v/>
      </c>
      <c r="CS695" s="40" t="str">
        <f t="shared" si="1158"/>
        <v/>
      </c>
      <c r="CT695" s="40" t="str">
        <f t="shared" si="1158"/>
        <v/>
      </c>
      <c r="CU695" s="40" t="str">
        <f t="shared" si="1158"/>
        <v/>
      </c>
      <c r="CV695" s="40" t="str">
        <f t="shared" si="1156"/>
        <v/>
      </c>
      <c r="CW695" s="40" t="str">
        <f t="shared" si="1156"/>
        <v/>
      </c>
      <c r="CX695" s="40" t="str">
        <f t="shared" si="1156"/>
        <v/>
      </c>
      <c r="CY695" s="40" t="str">
        <f t="shared" si="1156"/>
        <v/>
      </c>
      <c r="CZ695" s="40" t="str">
        <f t="shared" si="1156"/>
        <v/>
      </c>
      <c r="DA695" s="40" t="str">
        <f t="shared" si="1156"/>
        <v/>
      </c>
      <c r="DB695" s="40" t="str">
        <f t="shared" si="1156"/>
        <v/>
      </c>
      <c r="DC695" s="40" t="str">
        <f t="shared" si="1156"/>
        <v/>
      </c>
      <c r="DD695" s="40" t="str">
        <f t="shared" si="1156"/>
        <v/>
      </c>
      <c r="DE695" s="40" t="str">
        <f t="shared" si="1151"/>
        <v/>
      </c>
      <c r="DF695" s="40" t="str">
        <f t="shared" si="1151"/>
        <v/>
      </c>
      <c r="DG695" s="40" t="str">
        <f t="shared" si="1151"/>
        <v/>
      </c>
      <c r="DH695" s="40" t="str">
        <f t="shared" si="1151"/>
        <v/>
      </c>
      <c r="DI695" s="40" t="str">
        <f t="shared" si="1151"/>
        <v/>
      </c>
      <c r="DJ695" s="40" t="str">
        <f t="shared" si="1152"/>
        <v/>
      </c>
      <c r="DK695" s="40" t="str">
        <f t="shared" si="1152"/>
        <v/>
      </c>
      <c r="DL695" s="40" t="str">
        <f t="shared" si="1152"/>
        <v/>
      </c>
      <c r="DM695" s="40" t="str">
        <f t="shared" si="1152"/>
        <v/>
      </c>
      <c r="DN695" s="40" t="str">
        <f t="shared" si="1152"/>
        <v/>
      </c>
      <c r="DO695" s="40" t="str">
        <f t="shared" si="1152"/>
        <v/>
      </c>
      <c r="DP695" s="40" t="str">
        <f t="shared" si="1152"/>
        <v/>
      </c>
      <c r="DQ695" s="40" t="str">
        <f t="shared" si="1152"/>
        <v/>
      </c>
      <c r="DR695" s="40" t="str">
        <f t="shared" si="1152"/>
        <v/>
      </c>
      <c r="DS695" s="40" t="str">
        <f t="shared" si="1157"/>
        <v/>
      </c>
      <c r="DT695" s="40" t="str">
        <f t="shared" si="1157"/>
        <v/>
      </c>
      <c r="DU695" s="40" t="str">
        <f t="shared" si="1157"/>
        <v/>
      </c>
      <c r="DV695" s="40" t="str">
        <f t="shared" si="1157"/>
        <v/>
      </c>
      <c r="DW695" s="40" t="str">
        <f t="shared" si="1157"/>
        <v/>
      </c>
      <c r="DX695" s="40" t="str">
        <f t="shared" si="1157"/>
        <v/>
      </c>
      <c r="DY695" s="40" t="str">
        <f t="shared" si="1157"/>
        <v/>
      </c>
      <c r="DZ695" s="40" t="str">
        <f t="shared" si="1157"/>
        <v/>
      </c>
      <c r="EA695" s="40" t="str">
        <f t="shared" si="1157"/>
        <v/>
      </c>
      <c r="EB695" s="40" t="str">
        <f t="shared" si="1157"/>
        <v/>
      </c>
      <c r="EC695" s="40" t="str">
        <f t="shared" si="1157"/>
        <v/>
      </c>
      <c r="ED695" s="40" t="str">
        <f t="shared" si="1157"/>
        <v/>
      </c>
      <c r="EE695" s="40" t="str">
        <f t="shared" si="1157"/>
        <v/>
      </c>
      <c r="EF695" s="40" t="str">
        <f t="shared" si="1157"/>
        <v/>
      </c>
      <c r="EG695" s="40" t="str">
        <f t="shared" si="1157"/>
        <v/>
      </c>
      <c r="EH695" s="40" t="str">
        <f t="shared" si="1160"/>
        <v/>
      </c>
      <c r="EI695" s="40" t="str">
        <f t="shared" si="1160"/>
        <v/>
      </c>
      <c r="EJ695" s="40" t="str">
        <f t="shared" si="1160"/>
        <v/>
      </c>
      <c r="EK695" s="40" t="str">
        <f t="shared" si="1160"/>
        <v/>
      </c>
      <c r="EL695" s="40" t="str">
        <f t="shared" si="1160"/>
        <v/>
      </c>
      <c r="EM695" s="40" t="str">
        <f t="shared" si="1160"/>
        <v/>
      </c>
      <c r="EN695" s="40" t="str">
        <f t="shared" si="1160"/>
        <v/>
      </c>
      <c r="EO695" s="40" t="str">
        <f t="shared" si="1141"/>
        <v/>
      </c>
    </row>
    <row r="696" spans="75:145">
      <c r="BW696" s="40" t="str">
        <f t="shared" si="1148"/>
        <v/>
      </c>
      <c r="BX696" s="40" t="str">
        <f t="shared" si="1155"/>
        <v/>
      </c>
      <c r="BY696" s="40" t="str">
        <f t="shared" si="1155"/>
        <v/>
      </c>
      <c r="BZ696" s="40" t="str">
        <f t="shared" si="1155"/>
        <v/>
      </c>
      <c r="CA696" s="40" t="str">
        <f t="shared" si="1155"/>
        <v/>
      </c>
      <c r="CB696" s="40" t="str">
        <f t="shared" si="1155"/>
        <v/>
      </c>
      <c r="CC696" s="40" t="str">
        <f t="shared" si="1155"/>
        <v/>
      </c>
      <c r="CD696" s="40" t="str">
        <f t="shared" si="1155"/>
        <v/>
      </c>
      <c r="CE696" s="40" t="str">
        <f t="shared" si="1155"/>
        <v/>
      </c>
      <c r="CF696" s="40" t="str">
        <f t="shared" si="1155"/>
        <v/>
      </c>
      <c r="CG696" s="40" t="str">
        <f t="shared" si="1155"/>
        <v/>
      </c>
      <c r="CH696" s="40" t="str">
        <f t="shared" si="1155"/>
        <v/>
      </c>
      <c r="CI696" s="40" t="str">
        <f t="shared" si="1155"/>
        <v/>
      </c>
      <c r="CJ696" s="40" t="str">
        <f t="shared" si="1155"/>
        <v/>
      </c>
      <c r="CK696" s="40" t="str">
        <f t="shared" si="1155"/>
        <v/>
      </c>
      <c r="CL696" s="40" t="str">
        <f t="shared" si="1155"/>
        <v/>
      </c>
      <c r="CM696" s="40" t="str">
        <f t="shared" si="1155"/>
        <v/>
      </c>
      <c r="CN696" s="40" t="str">
        <f t="shared" si="1159"/>
        <v/>
      </c>
      <c r="CO696" s="40" t="str">
        <f t="shared" si="1159"/>
        <v/>
      </c>
      <c r="CP696" s="40" t="str">
        <f t="shared" si="1159"/>
        <v/>
      </c>
      <c r="CQ696" s="40" t="str">
        <f t="shared" si="1158"/>
        <v/>
      </c>
      <c r="CR696" s="40" t="str">
        <f t="shared" si="1158"/>
        <v/>
      </c>
      <c r="CS696" s="40" t="str">
        <f t="shared" si="1158"/>
        <v/>
      </c>
      <c r="CT696" s="40" t="str">
        <f t="shared" si="1158"/>
        <v/>
      </c>
      <c r="CU696" s="40" t="str">
        <f t="shared" si="1158"/>
        <v/>
      </c>
      <c r="CV696" s="40" t="str">
        <f t="shared" si="1156"/>
        <v/>
      </c>
      <c r="CW696" s="40" t="str">
        <f t="shared" si="1156"/>
        <v/>
      </c>
      <c r="CX696" s="40" t="str">
        <f t="shared" si="1156"/>
        <v/>
      </c>
      <c r="CY696" s="40" t="str">
        <f t="shared" si="1156"/>
        <v/>
      </c>
      <c r="CZ696" s="40" t="str">
        <f t="shared" si="1156"/>
        <v/>
      </c>
      <c r="DA696" s="40" t="str">
        <f t="shared" si="1156"/>
        <v/>
      </c>
      <c r="DB696" s="40" t="str">
        <f t="shared" si="1156"/>
        <v/>
      </c>
      <c r="DC696" s="40" t="str">
        <f t="shared" si="1156"/>
        <v/>
      </c>
      <c r="DD696" s="40" t="str">
        <f t="shared" si="1156"/>
        <v/>
      </c>
      <c r="DE696" s="40" t="str">
        <f t="shared" si="1151"/>
        <v/>
      </c>
      <c r="DF696" s="40" t="str">
        <f t="shared" si="1151"/>
        <v/>
      </c>
      <c r="DG696" s="40" t="str">
        <f t="shared" si="1151"/>
        <v/>
      </c>
      <c r="DH696" s="40" t="str">
        <f t="shared" si="1151"/>
        <v/>
      </c>
      <c r="DI696" s="40" t="str">
        <f t="shared" si="1151"/>
        <v/>
      </c>
      <c r="DJ696" s="40" t="str">
        <f t="shared" si="1152"/>
        <v/>
      </c>
      <c r="DK696" s="40" t="str">
        <f t="shared" si="1152"/>
        <v/>
      </c>
      <c r="DL696" s="40" t="str">
        <f t="shared" si="1152"/>
        <v/>
      </c>
      <c r="DM696" s="40" t="str">
        <f t="shared" si="1152"/>
        <v/>
      </c>
      <c r="DN696" s="40" t="str">
        <f t="shared" si="1152"/>
        <v/>
      </c>
      <c r="DO696" s="40" t="str">
        <f t="shared" si="1152"/>
        <v/>
      </c>
      <c r="DP696" s="40" t="str">
        <f t="shared" si="1152"/>
        <v/>
      </c>
      <c r="DQ696" s="40" t="str">
        <f t="shared" si="1152"/>
        <v/>
      </c>
      <c r="DR696" s="40" t="str">
        <f t="shared" si="1152"/>
        <v/>
      </c>
      <c r="DS696" s="40" t="str">
        <f t="shared" si="1157"/>
        <v/>
      </c>
      <c r="DT696" s="40" t="str">
        <f t="shared" si="1157"/>
        <v/>
      </c>
      <c r="DU696" s="40" t="str">
        <f t="shared" si="1157"/>
        <v/>
      </c>
      <c r="DV696" s="40" t="str">
        <f t="shared" si="1157"/>
        <v/>
      </c>
      <c r="DW696" s="40" t="str">
        <f t="shared" si="1157"/>
        <v/>
      </c>
      <c r="DX696" s="40" t="str">
        <f t="shared" si="1157"/>
        <v/>
      </c>
      <c r="DY696" s="40" t="str">
        <f t="shared" si="1157"/>
        <v/>
      </c>
      <c r="DZ696" s="40" t="str">
        <f t="shared" si="1157"/>
        <v/>
      </c>
      <c r="EA696" s="40" t="str">
        <f t="shared" si="1157"/>
        <v/>
      </c>
      <c r="EB696" s="40" t="str">
        <f t="shared" si="1157"/>
        <v/>
      </c>
      <c r="EC696" s="40" t="str">
        <f t="shared" si="1157"/>
        <v/>
      </c>
      <c r="ED696" s="40" t="str">
        <f t="shared" si="1157"/>
        <v/>
      </c>
      <c r="EE696" s="40" t="str">
        <f t="shared" si="1157"/>
        <v/>
      </c>
      <c r="EF696" s="40" t="str">
        <f t="shared" si="1157"/>
        <v/>
      </c>
      <c r="EG696" s="40" t="str">
        <f t="shared" si="1157"/>
        <v/>
      </c>
      <c r="EH696" s="40" t="str">
        <f t="shared" si="1160"/>
        <v/>
      </c>
      <c r="EI696" s="40" t="str">
        <f t="shared" si="1160"/>
        <v/>
      </c>
      <c r="EJ696" s="40" t="str">
        <f t="shared" si="1160"/>
        <v/>
      </c>
      <c r="EK696" s="40" t="str">
        <f t="shared" si="1160"/>
        <v/>
      </c>
      <c r="EL696" s="40" t="str">
        <f t="shared" si="1160"/>
        <v/>
      </c>
      <c r="EM696" s="40" t="str">
        <f t="shared" si="1160"/>
        <v/>
      </c>
      <c r="EN696" s="40" t="str">
        <f t="shared" si="1160"/>
        <v/>
      </c>
      <c r="EO696" s="40" t="str">
        <f t="shared" si="1141"/>
        <v/>
      </c>
    </row>
    <row r="697" spans="75:145">
      <c r="BW697" s="40" t="str">
        <f t="shared" si="1148"/>
        <v/>
      </c>
      <c r="BX697" s="40" t="str">
        <f t="shared" si="1155"/>
        <v/>
      </c>
      <c r="BY697" s="40" t="str">
        <f t="shared" si="1155"/>
        <v/>
      </c>
      <c r="BZ697" s="40" t="str">
        <f t="shared" si="1155"/>
        <v/>
      </c>
      <c r="CA697" s="40" t="str">
        <f t="shared" si="1155"/>
        <v/>
      </c>
      <c r="CB697" s="40" t="str">
        <f t="shared" si="1155"/>
        <v/>
      </c>
      <c r="CC697" s="40" t="str">
        <f t="shared" si="1155"/>
        <v/>
      </c>
      <c r="CD697" s="40" t="str">
        <f t="shared" si="1155"/>
        <v/>
      </c>
      <c r="CE697" s="40" t="str">
        <f t="shared" si="1155"/>
        <v/>
      </c>
      <c r="CF697" s="40" t="str">
        <f t="shared" si="1155"/>
        <v/>
      </c>
      <c r="CG697" s="40" t="str">
        <f t="shared" si="1155"/>
        <v/>
      </c>
      <c r="CH697" s="40" t="str">
        <f t="shared" si="1155"/>
        <v/>
      </c>
      <c r="CI697" s="40" t="str">
        <f t="shared" si="1155"/>
        <v/>
      </c>
      <c r="CJ697" s="40" t="str">
        <f t="shared" si="1155"/>
        <v/>
      </c>
      <c r="CK697" s="40" t="str">
        <f t="shared" si="1155"/>
        <v/>
      </c>
      <c r="CL697" s="40" t="str">
        <f t="shared" si="1155"/>
        <v/>
      </c>
      <c r="CM697" s="40" t="str">
        <f t="shared" si="1155"/>
        <v/>
      </c>
      <c r="CN697" s="40" t="str">
        <f t="shared" si="1159"/>
        <v/>
      </c>
      <c r="CO697" s="40" t="str">
        <f t="shared" si="1159"/>
        <v/>
      </c>
      <c r="CP697" s="40" t="str">
        <f t="shared" si="1159"/>
        <v/>
      </c>
      <c r="CQ697" s="40" t="str">
        <f t="shared" si="1158"/>
        <v/>
      </c>
      <c r="CR697" s="40" t="str">
        <f t="shared" si="1158"/>
        <v/>
      </c>
      <c r="CS697" s="40" t="str">
        <f t="shared" si="1158"/>
        <v/>
      </c>
      <c r="CT697" s="40" t="str">
        <f t="shared" si="1158"/>
        <v/>
      </c>
      <c r="CU697" s="40" t="str">
        <f t="shared" si="1158"/>
        <v/>
      </c>
      <c r="CV697" s="40" t="str">
        <f t="shared" si="1156"/>
        <v/>
      </c>
      <c r="CW697" s="40" t="str">
        <f t="shared" si="1156"/>
        <v/>
      </c>
      <c r="CX697" s="40" t="str">
        <f t="shared" si="1156"/>
        <v/>
      </c>
      <c r="CY697" s="40" t="str">
        <f t="shared" si="1156"/>
        <v/>
      </c>
      <c r="CZ697" s="40" t="str">
        <f t="shared" si="1156"/>
        <v/>
      </c>
      <c r="DA697" s="40" t="str">
        <f t="shared" si="1156"/>
        <v/>
      </c>
      <c r="DB697" s="40" t="str">
        <f t="shared" si="1156"/>
        <v/>
      </c>
      <c r="DC697" s="40" t="str">
        <f t="shared" si="1156"/>
        <v/>
      </c>
      <c r="DD697" s="40" t="str">
        <f t="shared" si="1156"/>
        <v/>
      </c>
      <c r="DE697" s="40" t="str">
        <f t="shared" si="1151"/>
        <v/>
      </c>
      <c r="DF697" s="40" t="str">
        <f t="shared" si="1151"/>
        <v/>
      </c>
      <c r="DG697" s="40" t="str">
        <f t="shared" si="1151"/>
        <v/>
      </c>
      <c r="DH697" s="40" t="str">
        <f t="shared" si="1151"/>
        <v/>
      </c>
      <c r="DI697" s="40" t="str">
        <f t="shared" si="1151"/>
        <v/>
      </c>
      <c r="DJ697" s="40" t="str">
        <f t="shared" si="1152"/>
        <v/>
      </c>
      <c r="DK697" s="40" t="str">
        <f t="shared" si="1152"/>
        <v/>
      </c>
      <c r="DL697" s="40" t="str">
        <f t="shared" si="1152"/>
        <v/>
      </c>
      <c r="DM697" s="40" t="str">
        <f t="shared" si="1152"/>
        <v/>
      </c>
      <c r="DN697" s="40" t="str">
        <f t="shared" si="1152"/>
        <v/>
      </c>
      <c r="DO697" s="40" t="str">
        <f t="shared" si="1152"/>
        <v/>
      </c>
      <c r="DP697" s="40" t="str">
        <f t="shared" si="1152"/>
        <v/>
      </c>
      <c r="DQ697" s="40" t="str">
        <f t="shared" si="1152"/>
        <v/>
      </c>
      <c r="DR697" s="40" t="str">
        <f t="shared" si="1152"/>
        <v/>
      </c>
      <c r="DS697" s="40" t="str">
        <f t="shared" si="1157"/>
        <v/>
      </c>
      <c r="DT697" s="40" t="str">
        <f t="shared" si="1157"/>
        <v/>
      </c>
      <c r="DU697" s="40" t="str">
        <f t="shared" si="1157"/>
        <v/>
      </c>
      <c r="DV697" s="40" t="str">
        <f t="shared" si="1157"/>
        <v/>
      </c>
      <c r="DW697" s="40" t="str">
        <f t="shared" si="1157"/>
        <v/>
      </c>
      <c r="DX697" s="40" t="str">
        <f t="shared" si="1157"/>
        <v/>
      </c>
      <c r="DY697" s="40" t="str">
        <f t="shared" si="1157"/>
        <v/>
      </c>
      <c r="DZ697" s="40" t="str">
        <f t="shared" si="1157"/>
        <v/>
      </c>
      <c r="EA697" s="40" t="str">
        <f t="shared" si="1157"/>
        <v/>
      </c>
      <c r="EB697" s="40" t="str">
        <f t="shared" si="1157"/>
        <v/>
      </c>
      <c r="EC697" s="40" t="str">
        <f t="shared" si="1157"/>
        <v/>
      </c>
      <c r="ED697" s="40" t="str">
        <f t="shared" si="1157"/>
        <v/>
      </c>
      <c r="EE697" s="40" t="str">
        <f t="shared" si="1157"/>
        <v/>
      </c>
      <c r="EF697" s="40" t="str">
        <f t="shared" si="1157"/>
        <v/>
      </c>
      <c r="EG697" s="40" t="str">
        <f t="shared" si="1157"/>
        <v/>
      </c>
      <c r="EH697" s="40" t="str">
        <f t="shared" si="1160"/>
        <v/>
      </c>
      <c r="EI697" s="40" t="str">
        <f t="shared" si="1160"/>
        <v/>
      </c>
      <c r="EJ697" s="40" t="str">
        <f t="shared" si="1160"/>
        <v/>
      </c>
      <c r="EK697" s="40" t="str">
        <f t="shared" si="1160"/>
        <v/>
      </c>
      <c r="EL697" s="40" t="str">
        <f t="shared" si="1160"/>
        <v/>
      </c>
      <c r="EM697" s="40" t="str">
        <f t="shared" si="1160"/>
        <v/>
      </c>
      <c r="EN697" s="40" t="str">
        <f t="shared" si="1160"/>
        <v/>
      </c>
      <c r="EO697" s="40" t="str">
        <f t="shared" si="1160"/>
        <v/>
      </c>
    </row>
    <row r="698" spans="75:145">
      <c r="BW698" s="40" t="str">
        <f t="shared" si="1148"/>
        <v/>
      </c>
      <c r="BX698" s="40" t="str">
        <f t="shared" si="1155"/>
        <v/>
      </c>
      <c r="BY698" s="40" t="str">
        <f t="shared" si="1155"/>
        <v/>
      </c>
      <c r="BZ698" s="40" t="str">
        <f t="shared" si="1155"/>
        <v/>
      </c>
      <c r="CA698" s="40" t="str">
        <f t="shared" si="1155"/>
        <v/>
      </c>
      <c r="CB698" s="40" t="str">
        <f t="shared" si="1155"/>
        <v/>
      </c>
      <c r="CC698" s="40" t="str">
        <f t="shared" si="1155"/>
        <v/>
      </c>
      <c r="CD698" s="40" t="str">
        <f t="shared" si="1155"/>
        <v/>
      </c>
      <c r="CE698" s="40" t="str">
        <f t="shared" ref="CE698:CM726" si="1161">IF(K698="","","|n|cffffcc00"&amp;CE$2&amp;"：|r"&amp;K698&amp;CE$1)</f>
        <v/>
      </c>
      <c r="CF698" s="40" t="str">
        <f t="shared" si="1161"/>
        <v/>
      </c>
      <c r="CG698" s="40" t="str">
        <f t="shared" si="1161"/>
        <v/>
      </c>
      <c r="CH698" s="40" t="str">
        <f t="shared" si="1161"/>
        <v/>
      </c>
      <c r="CI698" s="40" t="str">
        <f t="shared" si="1161"/>
        <v/>
      </c>
      <c r="CJ698" s="40" t="str">
        <f t="shared" si="1161"/>
        <v/>
      </c>
      <c r="CK698" s="40" t="str">
        <f t="shared" si="1161"/>
        <v/>
      </c>
      <c r="CL698" s="40" t="str">
        <f t="shared" si="1161"/>
        <v/>
      </c>
      <c r="CM698" s="40" t="str">
        <f t="shared" si="1161"/>
        <v/>
      </c>
      <c r="CN698" s="40" t="str">
        <f t="shared" si="1159"/>
        <v/>
      </c>
      <c r="CO698" s="40" t="str">
        <f t="shared" si="1159"/>
        <v/>
      </c>
      <c r="CP698" s="40" t="str">
        <f t="shared" si="1159"/>
        <v/>
      </c>
      <c r="CQ698" s="40" t="str">
        <f t="shared" si="1158"/>
        <v/>
      </c>
      <c r="CR698" s="40" t="str">
        <f t="shared" si="1158"/>
        <v/>
      </c>
      <c r="CS698" s="40" t="str">
        <f t="shared" si="1158"/>
        <v/>
      </c>
      <c r="CT698" s="40" t="str">
        <f t="shared" si="1158"/>
        <v/>
      </c>
      <c r="CU698" s="40" t="str">
        <f t="shared" si="1158"/>
        <v/>
      </c>
      <c r="CV698" s="40" t="str">
        <f t="shared" si="1156"/>
        <v/>
      </c>
      <c r="CW698" s="40" t="str">
        <f t="shared" si="1156"/>
        <v/>
      </c>
      <c r="CX698" s="40" t="str">
        <f t="shared" si="1156"/>
        <v/>
      </c>
      <c r="CY698" s="40" t="str">
        <f t="shared" si="1156"/>
        <v/>
      </c>
      <c r="CZ698" s="40" t="str">
        <f t="shared" si="1156"/>
        <v/>
      </c>
      <c r="DA698" s="40" t="str">
        <f t="shared" si="1156"/>
        <v/>
      </c>
      <c r="DB698" s="40" t="str">
        <f t="shared" si="1156"/>
        <v/>
      </c>
      <c r="DC698" s="40" t="str">
        <f t="shared" si="1156"/>
        <v/>
      </c>
      <c r="DD698" s="40" t="str">
        <f t="shared" si="1156"/>
        <v/>
      </c>
      <c r="DE698" s="40" t="str">
        <f t="shared" si="1151"/>
        <v/>
      </c>
      <c r="DF698" s="40" t="str">
        <f t="shared" si="1151"/>
        <v/>
      </c>
      <c r="DG698" s="40" t="str">
        <f t="shared" si="1151"/>
        <v/>
      </c>
      <c r="DH698" s="40" t="str">
        <f t="shared" si="1151"/>
        <v/>
      </c>
      <c r="DI698" s="40" t="str">
        <f t="shared" si="1151"/>
        <v/>
      </c>
      <c r="DJ698" s="40" t="str">
        <f t="shared" si="1151"/>
        <v/>
      </c>
      <c r="DK698" s="40" t="str">
        <f t="shared" si="1151"/>
        <v/>
      </c>
      <c r="DL698" s="40" t="str">
        <f t="shared" si="1151"/>
        <v/>
      </c>
      <c r="DM698" s="40" t="str">
        <f t="shared" si="1151"/>
        <v/>
      </c>
      <c r="DN698" s="40" t="str">
        <f t="shared" si="1151"/>
        <v/>
      </c>
      <c r="DO698" s="40" t="str">
        <f t="shared" si="1151"/>
        <v/>
      </c>
      <c r="DP698" s="40" t="str">
        <f t="shared" si="1151"/>
        <v/>
      </c>
      <c r="DQ698" s="40" t="str">
        <f t="shared" si="1151"/>
        <v/>
      </c>
      <c r="DR698" s="40" t="str">
        <f t="shared" si="1151"/>
        <v/>
      </c>
      <c r="DS698" s="40" t="str">
        <f t="shared" si="1157"/>
        <v/>
      </c>
      <c r="DT698" s="40" t="str">
        <f t="shared" si="1157"/>
        <v/>
      </c>
      <c r="DU698" s="40" t="str">
        <f t="shared" si="1157"/>
        <v/>
      </c>
      <c r="DV698" s="40" t="str">
        <f t="shared" si="1157"/>
        <v/>
      </c>
      <c r="DW698" s="40" t="str">
        <f t="shared" si="1157"/>
        <v/>
      </c>
      <c r="DX698" s="40" t="str">
        <f t="shared" si="1157"/>
        <v/>
      </c>
      <c r="DY698" s="40" t="str">
        <f t="shared" si="1157"/>
        <v/>
      </c>
      <c r="DZ698" s="40" t="str">
        <f t="shared" si="1157"/>
        <v/>
      </c>
      <c r="EA698" s="40" t="str">
        <f t="shared" si="1157"/>
        <v/>
      </c>
      <c r="EB698" s="40" t="str">
        <f t="shared" si="1157"/>
        <v/>
      </c>
      <c r="EC698" s="40" t="str">
        <f t="shared" si="1157"/>
        <v/>
      </c>
      <c r="ED698" s="40" t="str">
        <f t="shared" si="1157"/>
        <v/>
      </c>
      <c r="EE698" s="40" t="str">
        <f t="shared" si="1157"/>
        <v/>
      </c>
      <c r="EF698" s="40" t="str">
        <f t="shared" si="1157"/>
        <v/>
      </c>
      <c r="EG698" s="40" t="str">
        <f t="shared" si="1157"/>
        <v/>
      </c>
      <c r="EH698" s="40" t="str">
        <f t="shared" si="1160"/>
        <v/>
      </c>
      <c r="EI698" s="40" t="str">
        <f t="shared" si="1160"/>
        <v/>
      </c>
      <c r="EJ698" s="40" t="str">
        <f t="shared" si="1160"/>
        <v/>
      </c>
      <c r="EK698" s="40" t="str">
        <f t="shared" si="1160"/>
        <v/>
      </c>
      <c r="EL698" s="40" t="str">
        <f t="shared" si="1160"/>
        <v/>
      </c>
      <c r="EM698" s="40" t="str">
        <f t="shared" si="1160"/>
        <v/>
      </c>
      <c r="EN698" s="40" t="str">
        <f t="shared" si="1160"/>
        <v/>
      </c>
      <c r="EO698" s="40" t="str">
        <f t="shared" si="1160"/>
        <v/>
      </c>
    </row>
    <row r="699" spans="75:145">
      <c r="BW699" s="40" t="str">
        <f t="shared" si="1148"/>
        <v/>
      </c>
      <c r="BX699" s="40" t="str">
        <f t="shared" ref="BX699:CG732" si="1162">IF(D699="","","|n|cffffcc00"&amp;BX$2&amp;"：|r"&amp;D699&amp;BX$1)</f>
        <v/>
      </c>
      <c r="BY699" s="40" t="str">
        <f t="shared" si="1162"/>
        <v/>
      </c>
      <c r="BZ699" s="40" t="str">
        <f t="shared" si="1162"/>
        <v/>
      </c>
      <c r="CA699" s="40" t="str">
        <f t="shared" si="1162"/>
        <v/>
      </c>
      <c r="CB699" s="40" t="str">
        <f t="shared" si="1162"/>
        <v/>
      </c>
      <c r="CC699" s="40" t="str">
        <f t="shared" si="1162"/>
        <v/>
      </c>
      <c r="CD699" s="40" t="str">
        <f t="shared" si="1162"/>
        <v/>
      </c>
      <c r="CE699" s="40" t="str">
        <f t="shared" si="1161"/>
        <v/>
      </c>
      <c r="CF699" s="40" t="str">
        <f t="shared" si="1161"/>
        <v/>
      </c>
      <c r="CG699" s="40" t="str">
        <f t="shared" si="1161"/>
        <v/>
      </c>
      <c r="CH699" s="40" t="str">
        <f t="shared" si="1161"/>
        <v/>
      </c>
      <c r="CI699" s="40" t="str">
        <f t="shared" si="1161"/>
        <v/>
      </c>
      <c r="CJ699" s="40" t="str">
        <f t="shared" si="1161"/>
        <v/>
      </c>
      <c r="CK699" s="40" t="str">
        <f t="shared" si="1161"/>
        <v/>
      </c>
      <c r="CL699" s="40" t="str">
        <f t="shared" si="1161"/>
        <v/>
      </c>
      <c r="CM699" s="40" t="str">
        <f t="shared" si="1161"/>
        <v/>
      </c>
      <c r="CN699" s="40" t="str">
        <f t="shared" si="1159"/>
        <v/>
      </c>
      <c r="CO699" s="40" t="str">
        <f t="shared" si="1159"/>
        <v/>
      </c>
      <c r="CP699" s="40" t="str">
        <f t="shared" si="1159"/>
        <v/>
      </c>
      <c r="CQ699" s="40" t="str">
        <f t="shared" si="1158"/>
        <v/>
      </c>
      <c r="CR699" s="40" t="str">
        <f t="shared" si="1158"/>
        <v/>
      </c>
      <c r="CS699" s="40" t="str">
        <f t="shared" si="1158"/>
        <v/>
      </c>
      <c r="CT699" s="40" t="str">
        <f t="shared" si="1158"/>
        <v/>
      </c>
      <c r="CU699" s="40" t="str">
        <f t="shared" si="1158"/>
        <v/>
      </c>
      <c r="CV699" s="40" t="str">
        <f t="shared" si="1156"/>
        <v/>
      </c>
      <c r="CW699" s="40" t="str">
        <f t="shared" si="1156"/>
        <v/>
      </c>
      <c r="CX699" s="40" t="str">
        <f t="shared" si="1156"/>
        <v/>
      </c>
      <c r="CY699" s="40" t="str">
        <f t="shared" si="1156"/>
        <v/>
      </c>
      <c r="CZ699" s="40" t="str">
        <f t="shared" si="1156"/>
        <v/>
      </c>
      <c r="DA699" s="40" t="str">
        <f t="shared" si="1156"/>
        <v/>
      </c>
      <c r="DB699" s="40" t="str">
        <f t="shared" si="1156"/>
        <v/>
      </c>
      <c r="DC699" s="40" t="str">
        <f t="shared" si="1156"/>
        <v/>
      </c>
      <c r="DD699" s="40" t="str">
        <f t="shared" si="1156"/>
        <v/>
      </c>
      <c r="DE699" s="40" t="str">
        <f t="shared" si="1151"/>
        <v/>
      </c>
      <c r="DF699" s="40" t="str">
        <f t="shared" si="1151"/>
        <v/>
      </c>
      <c r="DG699" s="40" t="str">
        <f t="shared" si="1151"/>
        <v/>
      </c>
      <c r="DH699" s="40" t="str">
        <f t="shared" si="1151"/>
        <v/>
      </c>
      <c r="DI699" s="40" t="str">
        <f t="shared" si="1151"/>
        <v/>
      </c>
      <c r="DJ699" s="40" t="str">
        <f t="shared" si="1151"/>
        <v/>
      </c>
      <c r="DK699" s="40" t="str">
        <f t="shared" si="1151"/>
        <v/>
      </c>
      <c r="DL699" s="40" t="str">
        <f t="shared" si="1151"/>
        <v/>
      </c>
      <c r="DM699" s="40" t="str">
        <f t="shared" si="1151"/>
        <v/>
      </c>
      <c r="DN699" s="40" t="str">
        <f t="shared" si="1151"/>
        <v/>
      </c>
      <c r="DO699" s="40" t="str">
        <f t="shared" si="1151"/>
        <v/>
      </c>
      <c r="DP699" s="40" t="str">
        <f t="shared" si="1151"/>
        <v/>
      </c>
      <c r="DQ699" s="40" t="str">
        <f t="shared" si="1151"/>
        <v/>
      </c>
      <c r="DR699" s="40" t="str">
        <f t="shared" si="1151"/>
        <v/>
      </c>
      <c r="DS699" s="40" t="str">
        <f t="shared" si="1157"/>
        <v/>
      </c>
      <c r="DT699" s="40" t="str">
        <f t="shared" si="1157"/>
        <v/>
      </c>
      <c r="DU699" s="40" t="str">
        <f t="shared" si="1157"/>
        <v/>
      </c>
      <c r="DV699" s="40" t="str">
        <f t="shared" si="1157"/>
        <v/>
      </c>
      <c r="DW699" s="40" t="str">
        <f t="shared" si="1157"/>
        <v/>
      </c>
      <c r="DX699" s="40" t="str">
        <f t="shared" si="1157"/>
        <v/>
      </c>
      <c r="DY699" s="40" t="str">
        <f t="shared" si="1157"/>
        <v/>
      </c>
      <c r="DZ699" s="40" t="str">
        <f t="shared" si="1157"/>
        <v/>
      </c>
      <c r="EA699" s="40" t="str">
        <f t="shared" si="1157"/>
        <v/>
      </c>
      <c r="EB699" s="40" t="str">
        <f t="shared" si="1157"/>
        <v/>
      </c>
      <c r="EC699" s="40" t="str">
        <f t="shared" si="1157"/>
        <v/>
      </c>
      <c r="ED699" s="40" t="str">
        <f t="shared" si="1157"/>
        <v/>
      </c>
      <c r="EE699" s="40" t="str">
        <f t="shared" si="1157"/>
        <v/>
      </c>
      <c r="EF699" s="40" t="str">
        <f t="shared" si="1157"/>
        <v/>
      </c>
      <c r="EG699" s="40" t="str">
        <f t="shared" si="1157"/>
        <v/>
      </c>
      <c r="EH699" s="40" t="str">
        <f t="shared" si="1160"/>
        <v/>
      </c>
      <c r="EI699" s="40" t="str">
        <f t="shared" si="1160"/>
        <v/>
      </c>
      <c r="EJ699" s="40" t="str">
        <f t="shared" si="1160"/>
        <v/>
      </c>
      <c r="EK699" s="40" t="str">
        <f t="shared" si="1160"/>
        <v/>
      </c>
      <c r="EL699" s="40" t="str">
        <f t="shared" si="1160"/>
        <v/>
      </c>
      <c r="EM699" s="40" t="str">
        <f t="shared" si="1160"/>
        <v/>
      </c>
      <c r="EN699" s="40" t="str">
        <f t="shared" si="1160"/>
        <v/>
      </c>
      <c r="EO699" s="40" t="str">
        <f t="shared" si="1160"/>
        <v/>
      </c>
    </row>
    <row r="700" spans="75:145">
      <c r="BW700" s="40" t="str">
        <f t="shared" si="1148"/>
        <v/>
      </c>
      <c r="BX700" s="40" t="str">
        <f t="shared" si="1162"/>
        <v/>
      </c>
      <c r="BY700" s="40" t="str">
        <f t="shared" si="1162"/>
        <v/>
      </c>
      <c r="BZ700" s="40" t="str">
        <f t="shared" si="1162"/>
        <v/>
      </c>
      <c r="CA700" s="40" t="str">
        <f t="shared" si="1162"/>
        <v/>
      </c>
      <c r="CB700" s="40" t="str">
        <f t="shared" si="1162"/>
        <v/>
      </c>
      <c r="CC700" s="40" t="str">
        <f t="shared" si="1162"/>
        <v/>
      </c>
      <c r="CD700" s="40" t="str">
        <f t="shared" si="1162"/>
        <v/>
      </c>
      <c r="CE700" s="40" t="str">
        <f t="shared" si="1161"/>
        <v/>
      </c>
      <c r="CF700" s="40" t="str">
        <f t="shared" si="1161"/>
        <v/>
      </c>
      <c r="CG700" s="40" t="str">
        <f t="shared" si="1161"/>
        <v/>
      </c>
      <c r="CH700" s="40" t="str">
        <f t="shared" si="1161"/>
        <v/>
      </c>
      <c r="CI700" s="40" t="str">
        <f t="shared" si="1161"/>
        <v/>
      </c>
      <c r="CJ700" s="40" t="str">
        <f t="shared" si="1161"/>
        <v/>
      </c>
      <c r="CK700" s="40" t="str">
        <f t="shared" si="1161"/>
        <v/>
      </c>
      <c r="CL700" s="40" t="str">
        <f t="shared" si="1161"/>
        <v/>
      </c>
      <c r="CM700" s="40" t="str">
        <f t="shared" si="1161"/>
        <v/>
      </c>
      <c r="CN700" s="40" t="str">
        <f t="shared" si="1159"/>
        <v/>
      </c>
      <c r="CO700" s="40" t="str">
        <f t="shared" si="1159"/>
        <v/>
      </c>
      <c r="CP700" s="40" t="str">
        <f t="shared" si="1159"/>
        <v/>
      </c>
      <c r="CQ700" s="40" t="str">
        <f t="shared" si="1158"/>
        <v/>
      </c>
      <c r="CR700" s="40" t="str">
        <f t="shared" si="1158"/>
        <v/>
      </c>
      <c r="CS700" s="40" t="str">
        <f t="shared" si="1158"/>
        <v/>
      </c>
      <c r="CT700" s="40" t="str">
        <f t="shared" si="1158"/>
        <v/>
      </c>
      <c r="CU700" s="40" t="str">
        <f t="shared" si="1158"/>
        <v/>
      </c>
      <c r="CV700" s="40" t="str">
        <f t="shared" si="1156"/>
        <v/>
      </c>
      <c r="CW700" s="40" t="str">
        <f t="shared" si="1156"/>
        <v/>
      </c>
      <c r="CX700" s="40" t="str">
        <f t="shared" si="1156"/>
        <v/>
      </c>
      <c r="CY700" s="40" t="str">
        <f t="shared" si="1156"/>
        <v/>
      </c>
      <c r="CZ700" s="40" t="str">
        <f t="shared" si="1156"/>
        <v/>
      </c>
      <c r="DA700" s="40" t="str">
        <f t="shared" si="1156"/>
        <v/>
      </c>
      <c r="DB700" s="40" t="str">
        <f t="shared" si="1156"/>
        <v/>
      </c>
      <c r="DC700" s="40" t="str">
        <f t="shared" si="1156"/>
        <v/>
      </c>
      <c r="DD700" s="40" t="str">
        <f t="shared" si="1156"/>
        <v/>
      </c>
      <c r="DE700" s="40" t="str">
        <f t="shared" si="1151"/>
        <v/>
      </c>
      <c r="DF700" s="40" t="str">
        <f t="shared" si="1151"/>
        <v/>
      </c>
      <c r="DG700" s="40" t="str">
        <f t="shared" si="1151"/>
        <v/>
      </c>
      <c r="DH700" s="40" t="str">
        <f t="shared" si="1151"/>
        <v/>
      </c>
      <c r="DI700" s="40" t="str">
        <f t="shared" si="1151"/>
        <v/>
      </c>
      <c r="DJ700" s="40" t="str">
        <f t="shared" si="1151"/>
        <v/>
      </c>
      <c r="DK700" s="40" t="str">
        <f t="shared" si="1151"/>
        <v/>
      </c>
      <c r="DL700" s="40" t="str">
        <f t="shared" si="1151"/>
        <v/>
      </c>
      <c r="DM700" s="40" t="str">
        <f t="shared" si="1151"/>
        <v/>
      </c>
      <c r="DN700" s="40" t="str">
        <f t="shared" si="1151"/>
        <v/>
      </c>
      <c r="DO700" s="40" t="str">
        <f t="shared" si="1151"/>
        <v/>
      </c>
      <c r="DP700" s="40" t="str">
        <f t="shared" si="1151"/>
        <v/>
      </c>
      <c r="DQ700" s="40" t="str">
        <f t="shared" si="1151"/>
        <v/>
      </c>
      <c r="DR700" s="40" t="str">
        <f t="shared" si="1151"/>
        <v/>
      </c>
      <c r="DS700" s="40" t="str">
        <f t="shared" si="1157"/>
        <v/>
      </c>
      <c r="DT700" s="40" t="str">
        <f t="shared" si="1157"/>
        <v/>
      </c>
      <c r="DU700" s="40" t="str">
        <f t="shared" si="1157"/>
        <v/>
      </c>
      <c r="DV700" s="40" t="str">
        <f t="shared" si="1157"/>
        <v/>
      </c>
      <c r="DW700" s="40" t="str">
        <f t="shared" si="1157"/>
        <v/>
      </c>
      <c r="DX700" s="40" t="str">
        <f t="shared" si="1157"/>
        <v/>
      </c>
      <c r="DY700" s="40" t="str">
        <f t="shared" si="1157"/>
        <v/>
      </c>
      <c r="DZ700" s="40" t="str">
        <f t="shared" si="1157"/>
        <v/>
      </c>
      <c r="EA700" s="40" t="str">
        <f t="shared" si="1157"/>
        <v/>
      </c>
      <c r="EB700" s="40" t="str">
        <f t="shared" si="1157"/>
        <v/>
      </c>
      <c r="EC700" s="40" t="str">
        <f t="shared" si="1157"/>
        <v/>
      </c>
      <c r="ED700" s="40" t="str">
        <f t="shared" si="1157"/>
        <v/>
      </c>
      <c r="EE700" s="40" t="str">
        <f t="shared" si="1157"/>
        <v/>
      </c>
      <c r="EF700" s="40" t="str">
        <f t="shared" si="1157"/>
        <v/>
      </c>
      <c r="EG700" s="40" t="str">
        <f t="shared" si="1157"/>
        <v/>
      </c>
      <c r="EH700" s="40" t="str">
        <f t="shared" si="1160"/>
        <v/>
      </c>
      <c r="EI700" s="40" t="str">
        <f t="shared" si="1160"/>
        <v/>
      </c>
      <c r="EJ700" s="40" t="str">
        <f t="shared" si="1160"/>
        <v/>
      </c>
      <c r="EK700" s="40" t="str">
        <f t="shared" si="1160"/>
        <v/>
      </c>
      <c r="EL700" s="40" t="str">
        <f t="shared" si="1160"/>
        <v/>
      </c>
      <c r="EM700" s="40" t="str">
        <f t="shared" si="1160"/>
        <v/>
      </c>
      <c r="EN700" s="40" t="str">
        <f t="shared" si="1160"/>
        <v/>
      </c>
      <c r="EO700" s="40" t="str">
        <f t="shared" si="1160"/>
        <v/>
      </c>
    </row>
    <row r="701" spans="75:145">
      <c r="BW701" s="40" t="str">
        <f t="shared" si="1148"/>
        <v/>
      </c>
      <c r="BX701" s="40" t="str">
        <f t="shared" si="1162"/>
        <v/>
      </c>
      <c r="BY701" s="40" t="str">
        <f t="shared" si="1162"/>
        <v/>
      </c>
      <c r="BZ701" s="40" t="str">
        <f t="shared" si="1162"/>
        <v/>
      </c>
      <c r="CA701" s="40" t="str">
        <f t="shared" si="1162"/>
        <v/>
      </c>
      <c r="CB701" s="40" t="str">
        <f t="shared" si="1162"/>
        <v/>
      </c>
      <c r="CC701" s="40" t="str">
        <f t="shared" si="1162"/>
        <v/>
      </c>
      <c r="CD701" s="40" t="str">
        <f t="shared" si="1162"/>
        <v/>
      </c>
      <c r="CE701" s="40" t="str">
        <f t="shared" si="1161"/>
        <v/>
      </c>
      <c r="CF701" s="40" t="str">
        <f t="shared" si="1161"/>
        <v/>
      </c>
      <c r="CG701" s="40" t="str">
        <f t="shared" si="1161"/>
        <v/>
      </c>
      <c r="CH701" s="40" t="str">
        <f t="shared" si="1161"/>
        <v/>
      </c>
      <c r="CI701" s="40" t="str">
        <f t="shared" si="1161"/>
        <v/>
      </c>
      <c r="CJ701" s="40" t="str">
        <f t="shared" si="1161"/>
        <v/>
      </c>
      <c r="CK701" s="40" t="str">
        <f t="shared" si="1161"/>
        <v/>
      </c>
      <c r="CL701" s="40" t="str">
        <f t="shared" si="1161"/>
        <v/>
      </c>
      <c r="CM701" s="40" t="str">
        <f t="shared" si="1161"/>
        <v/>
      </c>
      <c r="CN701" s="40" t="str">
        <f t="shared" si="1159"/>
        <v/>
      </c>
      <c r="CO701" s="40" t="str">
        <f t="shared" si="1159"/>
        <v/>
      </c>
      <c r="CP701" s="40" t="str">
        <f t="shared" si="1159"/>
        <v/>
      </c>
      <c r="CQ701" s="40" t="str">
        <f t="shared" si="1158"/>
        <v/>
      </c>
      <c r="CR701" s="40" t="str">
        <f t="shared" si="1158"/>
        <v/>
      </c>
      <c r="CS701" s="40" t="str">
        <f t="shared" si="1158"/>
        <v/>
      </c>
      <c r="CT701" s="40" t="str">
        <f t="shared" si="1158"/>
        <v/>
      </c>
      <c r="CU701" s="40" t="str">
        <f t="shared" si="1158"/>
        <v/>
      </c>
      <c r="CV701" s="40" t="str">
        <f t="shared" si="1156"/>
        <v/>
      </c>
      <c r="CW701" s="40" t="str">
        <f t="shared" si="1156"/>
        <v/>
      </c>
      <c r="CX701" s="40" t="str">
        <f t="shared" si="1156"/>
        <v/>
      </c>
      <c r="CY701" s="40" t="str">
        <f t="shared" si="1156"/>
        <v/>
      </c>
      <c r="CZ701" s="40" t="str">
        <f t="shared" si="1156"/>
        <v/>
      </c>
      <c r="DA701" s="40" t="str">
        <f t="shared" si="1156"/>
        <v/>
      </c>
      <c r="DB701" s="40" t="str">
        <f t="shared" si="1156"/>
        <v/>
      </c>
      <c r="DC701" s="40" t="str">
        <f t="shared" si="1156"/>
        <v/>
      </c>
      <c r="DD701" s="40" t="str">
        <f t="shared" si="1156"/>
        <v/>
      </c>
      <c r="DE701" s="40" t="str">
        <f t="shared" si="1151"/>
        <v/>
      </c>
      <c r="DF701" s="40" t="str">
        <f t="shared" si="1151"/>
        <v/>
      </c>
      <c r="DG701" s="40" t="str">
        <f t="shared" si="1151"/>
        <v/>
      </c>
      <c r="DH701" s="40" t="str">
        <f t="shared" si="1151"/>
        <v/>
      </c>
      <c r="DI701" s="40" t="str">
        <f t="shared" si="1151"/>
        <v/>
      </c>
      <c r="DJ701" s="40" t="str">
        <f t="shared" si="1151"/>
        <v/>
      </c>
      <c r="DK701" s="40" t="str">
        <f t="shared" si="1151"/>
        <v/>
      </c>
      <c r="DL701" s="40" t="str">
        <f t="shared" si="1151"/>
        <v/>
      </c>
      <c r="DM701" s="40" t="str">
        <f t="shared" si="1151"/>
        <v/>
      </c>
      <c r="DN701" s="40" t="str">
        <f t="shared" si="1151"/>
        <v/>
      </c>
      <c r="DO701" s="40" t="str">
        <f t="shared" si="1151"/>
        <v/>
      </c>
      <c r="DP701" s="40" t="str">
        <f t="shared" si="1151"/>
        <v/>
      </c>
      <c r="DQ701" s="40" t="str">
        <f t="shared" si="1151"/>
        <v/>
      </c>
      <c r="DR701" s="40" t="str">
        <f t="shared" si="1151"/>
        <v/>
      </c>
      <c r="DS701" s="40" t="str">
        <f t="shared" si="1157"/>
        <v/>
      </c>
      <c r="DT701" s="40" t="str">
        <f t="shared" si="1157"/>
        <v/>
      </c>
      <c r="DU701" s="40" t="str">
        <f t="shared" si="1157"/>
        <v/>
      </c>
      <c r="DV701" s="40" t="str">
        <f t="shared" si="1157"/>
        <v/>
      </c>
      <c r="DW701" s="40" t="str">
        <f t="shared" si="1157"/>
        <v/>
      </c>
      <c r="DX701" s="40" t="str">
        <f t="shared" si="1157"/>
        <v/>
      </c>
      <c r="DY701" s="40" t="str">
        <f t="shared" ref="DY701:EJ728" si="1163">IF(BE701="","","|n|cffffcc00"&amp;DY$2&amp;"：|r"&amp;BE701&amp;DY$1)</f>
        <v/>
      </c>
      <c r="DZ701" s="40" t="str">
        <f t="shared" si="1163"/>
        <v/>
      </c>
      <c r="EA701" s="40" t="str">
        <f t="shared" si="1163"/>
        <v/>
      </c>
      <c r="EB701" s="40" t="str">
        <f t="shared" si="1163"/>
        <v/>
      </c>
      <c r="EC701" s="40" t="str">
        <f t="shared" si="1163"/>
        <v/>
      </c>
      <c r="ED701" s="40" t="str">
        <f t="shared" si="1163"/>
        <v/>
      </c>
      <c r="EE701" s="40" t="str">
        <f t="shared" si="1163"/>
        <v/>
      </c>
      <c r="EF701" s="40" t="str">
        <f t="shared" si="1163"/>
        <v/>
      </c>
      <c r="EG701" s="40" t="str">
        <f t="shared" si="1163"/>
        <v/>
      </c>
      <c r="EH701" s="40" t="str">
        <f t="shared" si="1160"/>
        <v/>
      </c>
      <c r="EI701" s="40" t="str">
        <f t="shared" si="1160"/>
        <v/>
      </c>
      <c r="EJ701" s="40" t="str">
        <f t="shared" si="1160"/>
        <v/>
      </c>
      <c r="EK701" s="40" t="str">
        <f t="shared" si="1160"/>
        <v/>
      </c>
      <c r="EL701" s="40" t="str">
        <f t="shared" si="1160"/>
        <v/>
      </c>
      <c r="EM701" s="40" t="str">
        <f t="shared" si="1160"/>
        <v/>
      </c>
      <c r="EN701" s="40" t="str">
        <f t="shared" si="1160"/>
        <v/>
      </c>
      <c r="EO701" s="40" t="str">
        <f t="shared" si="1160"/>
        <v/>
      </c>
    </row>
    <row r="702" spans="75:145">
      <c r="BW702" s="40" t="str">
        <f t="shared" si="1148"/>
        <v/>
      </c>
      <c r="BX702" s="40" t="str">
        <f t="shared" si="1162"/>
        <v/>
      </c>
      <c r="BY702" s="40" t="str">
        <f t="shared" si="1162"/>
        <v/>
      </c>
      <c r="BZ702" s="40" t="str">
        <f t="shared" si="1162"/>
        <v/>
      </c>
      <c r="CA702" s="40" t="str">
        <f t="shared" si="1162"/>
        <v/>
      </c>
      <c r="CB702" s="40" t="str">
        <f t="shared" si="1162"/>
        <v/>
      </c>
      <c r="CC702" s="40" t="str">
        <f t="shared" si="1162"/>
        <v/>
      </c>
      <c r="CD702" s="40" t="str">
        <f t="shared" si="1162"/>
        <v/>
      </c>
      <c r="CE702" s="40" t="str">
        <f t="shared" si="1161"/>
        <v/>
      </c>
      <c r="CF702" s="40" t="str">
        <f t="shared" si="1161"/>
        <v/>
      </c>
      <c r="CG702" s="40" t="str">
        <f t="shared" si="1161"/>
        <v/>
      </c>
      <c r="CH702" s="40" t="str">
        <f t="shared" si="1161"/>
        <v/>
      </c>
      <c r="CI702" s="40" t="str">
        <f t="shared" si="1161"/>
        <v/>
      </c>
      <c r="CJ702" s="40" t="str">
        <f t="shared" si="1161"/>
        <v/>
      </c>
      <c r="CK702" s="40" t="str">
        <f t="shared" si="1161"/>
        <v/>
      </c>
      <c r="CL702" s="40" t="str">
        <f t="shared" si="1161"/>
        <v/>
      </c>
      <c r="CM702" s="40" t="str">
        <f t="shared" si="1161"/>
        <v/>
      </c>
      <c r="CN702" s="40" t="str">
        <f t="shared" si="1159"/>
        <v/>
      </c>
      <c r="CO702" s="40" t="str">
        <f t="shared" si="1159"/>
        <v/>
      </c>
      <c r="CP702" s="40" t="str">
        <f t="shared" si="1159"/>
        <v/>
      </c>
      <c r="CQ702" s="40" t="str">
        <f t="shared" si="1158"/>
        <v/>
      </c>
      <c r="CR702" s="40" t="str">
        <f t="shared" si="1158"/>
        <v/>
      </c>
      <c r="CS702" s="40" t="str">
        <f t="shared" si="1158"/>
        <v/>
      </c>
      <c r="CT702" s="40" t="str">
        <f t="shared" si="1158"/>
        <v/>
      </c>
      <c r="CU702" s="40" t="str">
        <f t="shared" si="1158"/>
        <v/>
      </c>
      <c r="CV702" s="40" t="str">
        <f t="shared" si="1156"/>
        <v/>
      </c>
      <c r="CW702" s="40" t="str">
        <f t="shared" si="1156"/>
        <v/>
      </c>
      <c r="CX702" s="40" t="str">
        <f t="shared" si="1156"/>
        <v/>
      </c>
      <c r="CY702" s="40" t="str">
        <f t="shared" si="1156"/>
        <v/>
      </c>
      <c r="CZ702" s="40" t="str">
        <f t="shared" si="1156"/>
        <v/>
      </c>
      <c r="DA702" s="40" t="str">
        <f t="shared" si="1156"/>
        <v/>
      </c>
      <c r="DB702" s="40" t="str">
        <f t="shared" si="1156"/>
        <v/>
      </c>
      <c r="DC702" s="40" t="str">
        <f t="shared" si="1156"/>
        <v/>
      </c>
      <c r="DD702" s="40" t="str">
        <f t="shared" si="1156"/>
        <v/>
      </c>
      <c r="DE702" s="40" t="str">
        <f t="shared" si="1151"/>
        <v/>
      </c>
      <c r="DF702" s="40" t="str">
        <f t="shared" si="1151"/>
        <v/>
      </c>
      <c r="DG702" s="40" t="str">
        <f t="shared" si="1151"/>
        <v/>
      </c>
      <c r="DH702" s="40" t="str">
        <f t="shared" si="1151"/>
        <v/>
      </c>
      <c r="DI702" s="40" t="str">
        <f t="shared" si="1151"/>
        <v/>
      </c>
      <c r="DJ702" s="40" t="str">
        <f t="shared" si="1151"/>
        <v/>
      </c>
      <c r="DK702" s="40" t="str">
        <f t="shared" si="1151"/>
        <v/>
      </c>
      <c r="DL702" s="40" t="str">
        <f t="shared" si="1151"/>
        <v/>
      </c>
      <c r="DM702" s="40" t="str">
        <f t="shared" si="1151"/>
        <v/>
      </c>
      <c r="DN702" s="40" t="str">
        <f t="shared" si="1151"/>
        <v/>
      </c>
      <c r="DO702" s="40" t="str">
        <f t="shared" si="1151"/>
        <v/>
      </c>
      <c r="DP702" s="40" t="str">
        <f t="shared" si="1151"/>
        <v/>
      </c>
      <c r="DQ702" s="40" t="str">
        <f t="shared" si="1151"/>
        <v/>
      </c>
      <c r="DR702" s="40" t="str">
        <f t="shared" si="1151"/>
        <v/>
      </c>
      <c r="DS702" s="40" t="str">
        <f t="shared" si="1151"/>
        <v/>
      </c>
      <c r="DT702" s="40" t="str">
        <f t="shared" si="1151"/>
        <v/>
      </c>
      <c r="DU702" s="40" t="str">
        <f t="shared" ref="DU702:ED743" si="1164">IF(BA702="","","|n|cffffcc00"&amp;DU$2&amp;"：|r"&amp;BA702&amp;DU$1)</f>
        <v/>
      </c>
      <c r="DV702" s="40" t="str">
        <f t="shared" si="1164"/>
        <v/>
      </c>
      <c r="DW702" s="40" t="str">
        <f t="shared" si="1164"/>
        <v/>
      </c>
      <c r="DX702" s="40" t="str">
        <f t="shared" si="1164"/>
        <v/>
      </c>
      <c r="DY702" s="40" t="str">
        <f t="shared" si="1163"/>
        <v/>
      </c>
      <c r="DZ702" s="40" t="str">
        <f t="shared" si="1163"/>
        <v/>
      </c>
      <c r="EA702" s="40" t="str">
        <f t="shared" si="1163"/>
        <v/>
      </c>
      <c r="EB702" s="40" t="str">
        <f t="shared" si="1163"/>
        <v/>
      </c>
      <c r="EC702" s="40" t="str">
        <f t="shared" si="1163"/>
        <v/>
      </c>
      <c r="ED702" s="40" t="str">
        <f t="shared" si="1163"/>
        <v/>
      </c>
      <c r="EE702" s="40" t="str">
        <f t="shared" si="1163"/>
        <v/>
      </c>
      <c r="EF702" s="40" t="str">
        <f t="shared" si="1163"/>
        <v/>
      </c>
      <c r="EG702" s="40" t="str">
        <f t="shared" si="1163"/>
        <v/>
      </c>
      <c r="EH702" s="40" t="str">
        <f t="shared" si="1160"/>
        <v/>
      </c>
      <c r="EI702" s="40" t="str">
        <f t="shared" si="1160"/>
        <v/>
      </c>
      <c r="EJ702" s="40" t="str">
        <f t="shared" si="1160"/>
        <v/>
      </c>
      <c r="EK702" s="40" t="str">
        <f t="shared" si="1160"/>
        <v/>
      </c>
      <c r="EL702" s="40" t="str">
        <f t="shared" si="1160"/>
        <v/>
      </c>
      <c r="EM702" s="40" t="str">
        <f t="shared" si="1160"/>
        <v/>
      </c>
      <c r="EN702" s="40" t="str">
        <f t="shared" si="1160"/>
        <v/>
      </c>
      <c r="EO702" s="40" t="str">
        <f t="shared" si="1160"/>
        <v/>
      </c>
    </row>
    <row r="703" spans="75:145">
      <c r="BW703" s="40" t="str">
        <f t="shared" si="1148"/>
        <v/>
      </c>
      <c r="BX703" s="40" t="str">
        <f t="shared" si="1162"/>
        <v/>
      </c>
      <c r="BY703" s="40" t="str">
        <f t="shared" si="1162"/>
        <v/>
      </c>
      <c r="BZ703" s="40" t="str">
        <f t="shared" si="1162"/>
        <v/>
      </c>
      <c r="CA703" s="40" t="str">
        <f t="shared" si="1162"/>
        <v/>
      </c>
      <c r="CB703" s="40" t="str">
        <f t="shared" si="1162"/>
        <v/>
      </c>
      <c r="CC703" s="40" t="str">
        <f t="shared" si="1162"/>
        <v/>
      </c>
      <c r="CD703" s="40" t="str">
        <f t="shared" si="1162"/>
        <v/>
      </c>
      <c r="CE703" s="40" t="str">
        <f t="shared" si="1161"/>
        <v/>
      </c>
      <c r="CF703" s="40" t="str">
        <f t="shared" si="1161"/>
        <v/>
      </c>
      <c r="CG703" s="40" t="str">
        <f t="shared" si="1161"/>
        <v/>
      </c>
      <c r="CH703" s="40" t="str">
        <f t="shared" si="1161"/>
        <v/>
      </c>
      <c r="CI703" s="40" t="str">
        <f t="shared" si="1161"/>
        <v/>
      </c>
      <c r="CJ703" s="40" t="str">
        <f t="shared" si="1161"/>
        <v/>
      </c>
      <c r="CK703" s="40" t="str">
        <f t="shared" si="1161"/>
        <v/>
      </c>
      <c r="CL703" s="40" t="str">
        <f t="shared" si="1161"/>
        <v/>
      </c>
      <c r="CM703" s="40" t="str">
        <f t="shared" si="1161"/>
        <v/>
      </c>
      <c r="CN703" s="40" t="str">
        <f t="shared" si="1159"/>
        <v/>
      </c>
      <c r="CO703" s="40" t="str">
        <f t="shared" si="1159"/>
        <v/>
      </c>
      <c r="CP703" s="40" t="str">
        <f t="shared" si="1159"/>
        <v/>
      </c>
      <c r="CQ703" s="40" t="str">
        <f t="shared" si="1158"/>
        <v/>
      </c>
      <c r="CR703" s="40" t="str">
        <f t="shared" si="1158"/>
        <v/>
      </c>
      <c r="CS703" s="40" t="str">
        <f t="shared" si="1158"/>
        <v/>
      </c>
      <c r="CT703" s="40" t="str">
        <f t="shared" si="1158"/>
        <v/>
      </c>
      <c r="CU703" s="40" t="str">
        <f t="shared" si="1158"/>
        <v/>
      </c>
      <c r="CV703" s="40" t="str">
        <f t="shared" si="1156"/>
        <v/>
      </c>
      <c r="CW703" s="40" t="str">
        <f t="shared" si="1156"/>
        <v/>
      </c>
      <c r="CX703" s="40" t="str">
        <f t="shared" si="1156"/>
        <v/>
      </c>
      <c r="CY703" s="40" t="str">
        <f t="shared" si="1156"/>
        <v/>
      </c>
      <c r="CZ703" s="40" t="str">
        <f t="shared" si="1156"/>
        <v/>
      </c>
      <c r="DA703" s="40" t="str">
        <f t="shared" si="1156"/>
        <v/>
      </c>
      <c r="DB703" s="40" t="str">
        <f t="shared" si="1156"/>
        <v/>
      </c>
      <c r="DC703" s="40" t="str">
        <f t="shared" si="1156"/>
        <v/>
      </c>
      <c r="DD703" s="40" t="str">
        <f t="shared" si="1156"/>
        <v/>
      </c>
      <c r="DE703" s="40" t="str">
        <f t="shared" si="1151"/>
        <v/>
      </c>
      <c r="DF703" s="40" t="str">
        <f t="shared" si="1151"/>
        <v/>
      </c>
      <c r="DG703" s="40" t="str">
        <f t="shared" si="1151"/>
        <v/>
      </c>
      <c r="DH703" s="40" t="str">
        <f t="shared" si="1151"/>
        <v/>
      </c>
      <c r="DI703" s="40" t="str">
        <f t="shared" si="1151"/>
        <v/>
      </c>
      <c r="DJ703" s="40" t="str">
        <f t="shared" si="1151"/>
        <v/>
      </c>
      <c r="DK703" s="40" t="str">
        <f t="shared" si="1151"/>
        <v/>
      </c>
      <c r="DL703" s="40" t="str">
        <f t="shared" si="1151"/>
        <v/>
      </c>
      <c r="DM703" s="40" t="str">
        <f t="shared" si="1151"/>
        <v/>
      </c>
      <c r="DN703" s="40" t="str">
        <f t="shared" si="1151"/>
        <v/>
      </c>
      <c r="DO703" s="40" t="str">
        <f t="shared" si="1151"/>
        <v/>
      </c>
      <c r="DP703" s="40" t="str">
        <f t="shared" si="1151"/>
        <v/>
      </c>
      <c r="DQ703" s="40" t="str">
        <f t="shared" si="1151"/>
        <v/>
      </c>
      <c r="DR703" s="40" t="str">
        <f t="shared" si="1151"/>
        <v/>
      </c>
      <c r="DS703" s="40" t="str">
        <f t="shared" si="1151"/>
        <v/>
      </c>
      <c r="DT703" s="40" t="str">
        <f t="shared" si="1151"/>
        <v/>
      </c>
      <c r="DU703" s="40" t="str">
        <f t="shared" si="1164"/>
        <v/>
      </c>
      <c r="DV703" s="40" t="str">
        <f t="shared" si="1164"/>
        <v/>
      </c>
      <c r="DW703" s="40" t="str">
        <f t="shared" si="1164"/>
        <v/>
      </c>
      <c r="DX703" s="40" t="str">
        <f t="shared" si="1164"/>
        <v/>
      </c>
      <c r="DY703" s="40" t="str">
        <f t="shared" si="1163"/>
        <v/>
      </c>
      <c r="DZ703" s="40" t="str">
        <f t="shared" si="1163"/>
        <v/>
      </c>
      <c r="EA703" s="40" t="str">
        <f t="shared" si="1163"/>
        <v/>
      </c>
      <c r="EB703" s="40" t="str">
        <f t="shared" si="1163"/>
        <v/>
      </c>
      <c r="EC703" s="40" t="str">
        <f t="shared" si="1163"/>
        <v/>
      </c>
      <c r="ED703" s="40" t="str">
        <f t="shared" si="1163"/>
        <v/>
      </c>
      <c r="EE703" s="40" t="str">
        <f t="shared" si="1163"/>
        <v/>
      </c>
      <c r="EF703" s="40" t="str">
        <f t="shared" si="1163"/>
        <v/>
      </c>
      <c r="EG703" s="40" t="str">
        <f t="shared" si="1163"/>
        <v/>
      </c>
      <c r="EH703" s="40" t="str">
        <f t="shared" si="1160"/>
        <v/>
      </c>
      <c r="EI703" s="40" t="str">
        <f t="shared" si="1160"/>
        <v/>
      </c>
      <c r="EJ703" s="40" t="str">
        <f t="shared" si="1160"/>
        <v/>
      </c>
      <c r="EK703" s="40" t="str">
        <f t="shared" si="1160"/>
        <v/>
      </c>
      <c r="EL703" s="40" t="str">
        <f t="shared" si="1160"/>
        <v/>
      </c>
      <c r="EM703" s="40" t="str">
        <f t="shared" si="1160"/>
        <v/>
      </c>
      <c r="EN703" s="40" t="str">
        <f t="shared" si="1160"/>
        <v/>
      </c>
      <c r="EO703" s="40" t="str">
        <f t="shared" si="1160"/>
        <v/>
      </c>
    </row>
    <row r="704" spans="75:145">
      <c r="BW704" s="40" t="str">
        <f t="shared" si="1148"/>
        <v/>
      </c>
      <c r="BX704" s="40" t="str">
        <f t="shared" si="1162"/>
        <v/>
      </c>
      <c r="BY704" s="40" t="str">
        <f t="shared" si="1162"/>
        <v/>
      </c>
      <c r="BZ704" s="40" t="str">
        <f t="shared" si="1162"/>
        <v/>
      </c>
      <c r="CA704" s="40" t="str">
        <f t="shared" si="1162"/>
        <v/>
      </c>
      <c r="CB704" s="40" t="str">
        <f t="shared" si="1162"/>
        <v/>
      </c>
      <c r="CC704" s="40" t="str">
        <f t="shared" si="1162"/>
        <v/>
      </c>
      <c r="CD704" s="40" t="str">
        <f t="shared" si="1162"/>
        <v/>
      </c>
      <c r="CE704" s="40" t="str">
        <f t="shared" si="1161"/>
        <v/>
      </c>
      <c r="CF704" s="40" t="str">
        <f t="shared" si="1161"/>
        <v/>
      </c>
      <c r="CG704" s="40" t="str">
        <f t="shared" si="1161"/>
        <v/>
      </c>
      <c r="CH704" s="40" t="str">
        <f t="shared" si="1161"/>
        <v/>
      </c>
      <c r="CI704" s="40" t="str">
        <f t="shared" si="1161"/>
        <v/>
      </c>
      <c r="CJ704" s="40" t="str">
        <f t="shared" si="1161"/>
        <v/>
      </c>
      <c r="CK704" s="40" t="str">
        <f t="shared" si="1161"/>
        <v/>
      </c>
      <c r="CL704" s="40" t="str">
        <f t="shared" si="1161"/>
        <v/>
      </c>
      <c r="CM704" s="40" t="str">
        <f t="shared" si="1161"/>
        <v/>
      </c>
      <c r="CN704" s="40" t="str">
        <f t="shared" si="1159"/>
        <v/>
      </c>
      <c r="CO704" s="40" t="str">
        <f t="shared" si="1159"/>
        <v/>
      </c>
      <c r="CP704" s="40" t="str">
        <f t="shared" si="1159"/>
        <v/>
      </c>
      <c r="CQ704" s="40" t="str">
        <f t="shared" si="1158"/>
        <v/>
      </c>
      <c r="CR704" s="40" t="str">
        <f t="shared" si="1158"/>
        <v/>
      </c>
      <c r="CS704" s="40" t="str">
        <f t="shared" si="1158"/>
        <v/>
      </c>
      <c r="CT704" s="40" t="str">
        <f t="shared" si="1158"/>
        <v/>
      </c>
      <c r="CU704" s="40" t="str">
        <f t="shared" si="1158"/>
        <v/>
      </c>
      <c r="CV704" s="40" t="str">
        <f t="shared" si="1156"/>
        <v/>
      </c>
      <c r="CW704" s="40" t="str">
        <f t="shared" si="1156"/>
        <v/>
      </c>
      <c r="CX704" s="40" t="str">
        <f t="shared" si="1156"/>
        <v/>
      </c>
      <c r="CY704" s="40" t="str">
        <f t="shared" ref="CY704:DI727" si="1165">IF(AE704="","","|n|cffffcc00"&amp;CY$2&amp;"：|r"&amp;AE704&amp;CY$1)</f>
        <v/>
      </c>
      <c r="CZ704" s="40" t="str">
        <f t="shared" si="1165"/>
        <v/>
      </c>
      <c r="DA704" s="40" t="str">
        <f t="shared" si="1165"/>
        <v/>
      </c>
      <c r="DB704" s="40" t="str">
        <f t="shared" si="1165"/>
        <v/>
      </c>
      <c r="DC704" s="40" t="str">
        <f t="shared" si="1165"/>
        <v/>
      </c>
      <c r="DD704" s="40" t="str">
        <f t="shared" si="1165"/>
        <v/>
      </c>
      <c r="DE704" s="40" t="str">
        <f t="shared" si="1151"/>
        <v/>
      </c>
      <c r="DF704" s="40" t="str">
        <f t="shared" si="1151"/>
        <v/>
      </c>
      <c r="DG704" s="40" t="str">
        <f t="shared" si="1151"/>
        <v/>
      </c>
      <c r="DH704" s="40" t="str">
        <f t="shared" si="1151"/>
        <v/>
      </c>
      <c r="DI704" s="40" t="str">
        <f t="shared" si="1151"/>
        <v/>
      </c>
      <c r="DJ704" s="40" t="str">
        <f t="shared" ref="DJ704:DT727" si="1166">IF(AP704="","","|n|cffffcc00"&amp;DJ$2&amp;"：|r"&amp;AP704&amp;DJ$1)</f>
        <v/>
      </c>
      <c r="DK704" s="40" t="str">
        <f t="shared" si="1166"/>
        <v/>
      </c>
      <c r="DL704" s="40" t="str">
        <f t="shared" si="1166"/>
        <v/>
      </c>
      <c r="DM704" s="40" t="str">
        <f t="shared" si="1166"/>
        <v/>
      </c>
      <c r="DN704" s="40" t="str">
        <f t="shared" si="1166"/>
        <v/>
      </c>
      <c r="DO704" s="40" t="str">
        <f t="shared" si="1166"/>
        <v/>
      </c>
      <c r="DP704" s="40" t="str">
        <f t="shared" si="1166"/>
        <v/>
      </c>
      <c r="DQ704" s="40" t="str">
        <f t="shared" si="1166"/>
        <v/>
      </c>
      <c r="DR704" s="40" t="str">
        <f t="shared" si="1166"/>
        <v/>
      </c>
      <c r="DS704" s="40" t="str">
        <f t="shared" si="1166"/>
        <v/>
      </c>
      <c r="DT704" s="40" t="str">
        <f t="shared" si="1166"/>
        <v/>
      </c>
      <c r="DU704" s="40" t="str">
        <f t="shared" si="1164"/>
        <v/>
      </c>
      <c r="DV704" s="40" t="str">
        <f t="shared" si="1164"/>
        <v/>
      </c>
      <c r="DW704" s="40" t="str">
        <f t="shared" si="1164"/>
        <v/>
      </c>
      <c r="DX704" s="40" t="str">
        <f t="shared" si="1164"/>
        <v/>
      </c>
      <c r="DY704" s="40" t="str">
        <f t="shared" si="1163"/>
        <v/>
      </c>
      <c r="DZ704" s="40" t="str">
        <f t="shared" si="1163"/>
        <v/>
      </c>
      <c r="EA704" s="40" t="str">
        <f t="shared" si="1163"/>
        <v/>
      </c>
      <c r="EB704" s="40" t="str">
        <f t="shared" si="1163"/>
        <v/>
      </c>
      <c r="EC704" s="40" t="str">
        <f t="shared" si="1163"/>
        <v/>
      </c>
      <c r="ED704" s="40" t="str">
        <f t="shared" si="1163"/>
        <v/>
      </c>
      <c r="EE704" s="40" t="str">
        <f t="shared" si="1163"/>
        <v/>
      </c>
      <c r="EF704" s="40" t="str">
        <f t="shared" si="1163"/>
        <v/>
      </c>
      <c r="EG704" s="40" t="str">
        <f t="shared" si="1163"/>
        <v/>
      </c>
      <c r="EH704" s="40" t="str">
        <f t="shared" si="1160"/>
        <v/>
      </c>
      <c r="EI704" s="40" t="str">
        <f t="shared" si="1160"/>
        <v/>
      </c>
      <c r="EJ704" s="40" t="str">
        <f t="shared" si="1160"/>
        <v/>
      </c>
      <c r="EK704" s="40" t="str">
        <f t="shared" si="1160"/>
        <v/>
      </c>
      <c r="EL704" s="40" t="str">
        <f t="shared" si="1160"/>
        <v/>
      </c>
      <c r="EM704" s="40" t="str">
        <f t="shared" si="1160"/>
        <v/>
      </c>
      <c r="EN704" s="40" t="str">
        <f t="shared" si="1160"/>
        <v/>
      </c>
      <c r="EO704" s="40" t="str">
        <f t="shared" si="1160"/>
        <v/>
      </c>
    </row>
    <row r="705" spans="75:145">
      <c r="BW705" s="40" t="str">
        <f t="shared" si="1148"/>
        <v/>
      </c>
      <c r="BX705" s="40" t="str">
        <f t="shared" si="1162"/>
        <v/>
      </c>
      <c r="BY705" s="40" t="str">
        <f t="shared" si="1162"/>
        <v/>
      </c>
      <c r="BZ705" s="40" t="str">
        <f t="shared" si="1162"/>
        <v/>
      </c>
      <c r="CA705" s="40" t="str">
        <f t="shared" si="1162"/>
        <v/>
      </c>
      <c r="CB705" s="40" t="str">
        <f t="shared" si="1162"/>
        <v/>
      </c>
      <c r="CC705" s="40" t="str">
        <f t="shared" si="1162"/>
        <v/>
      </c>
      <c r="CD705" s="40" t="str">
        <f t="shared" si="1162"/>
        <v/>
      </c>
      <c r="CE705" s="40" t="str">
        <f t="shared" si="1161"/>
        <v/>
      </c>
      <c r="CF705" s="40" t="str">
        <f t="shared" si="1161"/>
        <v/>
      </c>
      <c r="CG705" s="40" t="str">
        <f t="shared" si="1161"/>
        <v/>
      </c>
      <c r="CH705" s="40" t="str">
        <f t="shared" si="1161"/>
        <v/>
      </c>
      <c r="CI705" s="40" t="str">
        <f t="shared" si="1161"/>
        <v/>
      </c>
      <c r="CJ705" s="40" t="str">
        <f t="shared" si="1161"/>
        <v/>
      </c>
      <c r="CK705" s="40" t="str">
        <f t="shared" si="1161"/>
        <v/>
      </c>
      <c r="CL705" s="40" t="str">
        <f t="shared" si="1161"/>
        <v/>
      </c>
      <c r="CM705" s="40" t="str">
        <f t="shared" si="1161"/>
        <v/>
      </c>
      <c r="CN705" s="40" t="str">
        <f t="shared" si="1159"/>
        <v/>
      </c>
      <c r="CO705" s="40" t="str">
        <f t="shared" si="1159"/>
        <v/>
      </c>
      <c r="CP705" s="40" t="str">
        <f t="shared" si="1159"/>
        <v/>
      </c>
      <c r="CQ705" s="40" t="str">
        <f t="shared" si="1158"/>
        <v/>
      </c>
      <c r="CR705" s="40" t="str">
        <f t="shared" si="1158"/>
        <v/>
      </c>
      <c r="CS705" s="40" t="str">
        <f t="shared" si="1158"/>
        <v/>
      </c>
      <c r="CT705" s="40" t="str">
        <f t="shared" si="1158"/>
        <v/>
      </c>
      <c r="CU705" s="40" t="str">
        <f t="shared" si="1158"/>
        <v/>
      </c>
      <c r="CV705" s="40" t="str">
        <f t="shared" si="1158"/>
        <v/>
      </c>
      <c r="CW705" s="40" t="str">
        <f t="shared" si="1158"/>
        <v/>
      </c>
      <c r="CX705" s="40" t="str">
        <f t="shared" si="1158"/>
        <v/>
      </c>
      <c r="CY705" s="40" t="str">
        <f t="shared" si="1165"/>
        <v/>
      </c>
      <c r="CZ705" s="40" t="str">
        <f t="shared" si="1165"/>
        <v/>
      </c>
      <c r="DA705" s="40" t="str">
        <f t="shared" si="1165"/>
        <v/>
      </c>
      <c r="DB705" s="40" t="str">
        <f t="shared" si="1165"/>
        <v/>
      </c>
      <c r="DC705" s="40" t="str">
        <f t="shared" si="1165"/>
        <v/>
      </c>
      <c r="DD705" s="40" t="str">
        <f t="shared" si="1165"/>
        <v/>
      </c>
      <c r="DE705" s="40" t="str">
        <f t="shared" si="1165"/>
        <v/>
      </c>
      <c r="DF705" s="40" t="str">
        <f t="shared" si="1165"/>
        <v/>
      </c>
      <c r="DG705" s="40" t="str">
        <f t="shared" si="1165"/>
        <v/>
      </c>
      <c r="DH705" s="40" t="str">
        <f t="shared" si="1165"/>
        <v/>
      </c>
      <c r="DI705" s="40" t="str">
        <f t="shared" si="1165"/>
        <v/>
      </c>
      <c r="DJ705" s="40" t="str">
        <f t="shared" si="1166"/>
        <v/>
      </c>
      <c r="DK705" s="40" t="str">
        <f t="shared" si="1166"/>
        <v/>
      </c>
      <c r="DL705" s="40" t="str">
        <f t="shared" si="1166"/>
        <v/>
      </c>
      <c r="DM705" s="40" t="str">
        <f t="shared" si="1166"/>
        <v/>
      </c>
      <c r="DN705" s="40" t="str">
        <f t="shared" si="1166"/>
        <v/>
      </c>
      <c r="DO705" s="40" t="str">
        <f t="shared" si="1166"/>
        <v/>
      </c>
      <c r="DP705" s="40" t="str">
        <f t="shared" si="1166"/>
        <v/>
      </c>
      <c r="DQ705" s="40" t="str">
        <f t="shared" si="1166"/>
        <v/>
      </c>
      <c r="DR705" s="40" t="str">
        <f t="shared" si="1166"/>
        <v/>
      </c>
      <c r="DS705" s="40" t="str">
        <f t="shared" si="1166"/>
        <v/>
      </c>
      <c r="DT705" s="40" t="str">
        <f t="shared" si="1166"/>
        <v/>
      </c>
      <c r="DU705" s="40" t="str">
        <f t="shared" si="1164"/>
        <v/>
      </c>
      <c r="DV705" s="40" t="str">
        <f t="shared" si="1164"/>
        <v/>
      </c>
      <c r="DW705" s="40" t="str">
        <f t="shared" si="1164"/>
        <v/>
      </c>
      <c r="DX705" s="40" t="str">
        <f t="shared" si="1164"/>
        <v/>
      </c>
      <c r="DY705" s="40" t="str">
        <f t="shared" si="1163"/>
        <v/>
      </c>
      <c r="DZ705" s="40" t="str">
        <f t="shared" si="1163"/>
        <v/>
      </c>
      <c r="EA705" s="40" t="str">
        <f t="shared" si="1163"/>
        <v/>
      </c>
      <c r="EB705" s="40" t="str">
        <f t="shared" si="1163"/>
        <v/>
      </c>
      <c r="EC705" s="40" t="str">
        <f t="shared" si="1163"/>
        <v/>
      </c>
      <c r="ED705" s="40" t="str">
        <f t="shared" si="1163"/>
        <v/>
      </c>
      <c r="EE705" s="40" t="str">
        <f t="shared" si="1163"/>
        <v/>
      </c>
      <c r="EF705" s="40" t="str">
        <f t="shared" si="1163"/>
        <v/>
      </c>
      <c r="EG705" s="40" t="str">
        <f t="shared" si="1163"/>
        <v/>
      </c>
      <c r="EH705" s="40" t="str">
        <f t="shared" si="1160"/>
        <v/>
      </c>
      <c r="EI705" s="40" t="str">
        <f t="shared" si="1160"/>
        <v/>
      </c>
      <c r="EJ705" s="40" t="str">
        <f t="shared" si="1160"/>
        <v/>
      </c>
      <c r="EK705" s="40" t="str">
        <f t="shared" si="1160"/>
        <v/>
      </c>
      <c r="EL705" s="40" t="str">
        <f t="shared" si="1160"/>
        <v/>
      </c>
      <c r="EM705" s="40" t="str">
        <f t="shared" si="1160"/>
        <v/>
      </c>
      <c r="EN705" s="40" t="str">
        <f t="shared" si="1160"/>
        <v/>
      </c>
      <c r="EO705" s="40" t="str">
        <f t="shared" si="1160"/>
        <v/>
      </c>
    </row>
    <row r="706" spans="75:145">
      <c r="BW706" s="40" t="str">
        <f t="shared" si="1148"/>
        <v/>
      </c>
      <c r="BX706" s="40" t="str">
        <f t="shared" si="1162"/>
        <v/>
      </c>
      <c r="BY706" s="40" t="str">
        <f t="shared" si="1162"/>
        <v/>
      </c>
      <c r="BZ706" s="40" t="str">
        <f t="shared" si="1162"/>
        <v/>
      </c>
      <c r="CA706" s="40" t="str">
        <f t="shared" si="1162"/>
        <v/>
      </c>
      <c r="CB706" s="40" t="str">
        <f t="shared" si="1162"/>
        <v/>
      </c>
      <c r="CC706" s="40" t="str">
        <f t="shared" si="1162"/>
        <v/>
      </c>
      <c r="CD706" s="40" t="str">
        <f t="shared" si="1162"/>
        <v/>
      </c>
      <c r="CE706" s="40" t="str">
        <f t="shared" si="1161"/>
        <v/>
      </c>
      <c r="CF706" s="40" t="str">
        <f t="shared" si="1161"/>
        <v/>
      </c>
      <c r="CG706" s="40" t="str">
        <f t="shared" si="1161"/>
        <v/>
      </c>
      <c r="CH706" s="40" t="str">
        <f t="shared" si="1161"/>
        <v/>
      </c>
      <c r="CI706" s="40" t="str">
        <f t="shared" si="1161"/>
        <v/>
      </c>
      <c r="CJ706" s="40" t="str">
        <f t="shared" si="1161"/>
        <v/>
      </c>
      <c r="CK706" s="40" t="str">
        <f t="shared" si="1161"/>
        <v/>
      </c>
      <c r="CL706" s="40" t="str">
        <f t="shared" si="1161"/>
        <v/>
      </c>
      <c r="CM706" s="40" t="str">
        <f t="shared" si="1161"/>
        <v/>
      </c>
      <c r="CN706" s="40" t="str">
        <f t="shared" si="1159"/>
        <v/>
      </c>
      <c r="CO706" s="40" t="str">
        <f t="shared" si="1159"/>
        <v/>
      </c>
      <c r="CP706" s="40" t="str">
        <f t="shared" si="1159"/>
        <v/>
      </c>
      <c r="CQ706" s="40" t="str">
        <f t="shared" si="1158"/>
        <v/>
      </c>
      <c r="CR706" s="40" t="str">
        <f t="shared" si="1158"/>
        <v/>
      </c>
      <c r="CS706" s="40" t="str">
        <f t="shared" si="1158"/>
        <v/>
      </c>
      <c r="CT706" s="40" t="str">
        <f t="shared" si="1158"/>
        <v/>
      </c>
      <c r="CU706" s="40" t="str">
        <f t="shared" si="1158"/>
        <v/>
      </c>
      <c r="CV706" s="40" t="str">
        <f t="shared" si="1158"/>
        <v/>
      </c>
      <c r="CW706" s="40" t="str">
        <f t="shared" si="1158"/>
        <v/>
      </c>
      <c r="CX706" s="40" t="str">
        <f t="shared" si="1158"/>
        <v/>
      </c>
      <c r="CY706" s="40" t="str">
        <f t="shared" si="1165"/>
        <v/>
      </c>
      <c r="CZ706" s="40" t="str">
        <f t="shared" si="1165"/>
        <v/>
      </c>
      <c r="DA706" s="40" t="str">
        <f t="shared" si="1165"/>
        <v/>
      </c>
      <c r="DB706" s="40" t="str">
        <f t="shared" si="1165"/>
        <v/>
      </c>
      <c r="DC706" s="40" t="str">
        <f t="shared" si="1165"/>
        <v/>
      </c>
      <c r="DD706" s="40" t="str">
        <f t="shared" si="1165"/>
        <v/>
      </c>
      <c r="DE706" s="40" t="str">
        <f t="shared" si="1165"/>
        <v/>
      </c>
      <c r="DF706" s="40" t="str">
        <f t="shared" si="1165"/>
        <v/>
      </c>
      <c r="DG706" s="40" t="str">
        <f t="shared" si="1165"/>
        <v/>
      </c>
      <c r="DH706" s="40" t="str">
        <f t="shared" si="1165"/>
        <v/>
      </c>
      <c r="DI706" s="40" t="str">
        <f t="shared" si="1165"/>
        <v/>
      </c>
      <c r="DJ706" s="40" t="str">
        <f t="shared" si="1166"/>
        <v/>
      </c>
      <c r="DK706" s="40" t="str">
        <f t="shared" si="1166"/>
        <v/>
      </c>
      <c r="DL706" s="40" t="str">
        <f t="shared" si="1166"/>
        <v/>
      </c>
      <c r="DM706" s="40" t="str">
        <f t="shared" si="1166"/>
        <v/>
      </c>
      <c r="DN706" s="40" t="str">
        <f t="shared" si="1166"/>
        <v/>
      </c>
      <c r="DO706" s="40" t="str">
        <f t="shared" si="1166"/>
        <v/>
      </c>
      <c r="DP706" s="40" t="str">
        <f t="shared" si="1166"/>
        <v/>
      </c>
      <c r="DQ706" s="40" t="str">
        <f t="shared" si="1166"/>
        <v/>
      </c>
      <c r="DR706" s="40" t="str">
        <f t="shared" si="1166"/>
        <v/>
      </c>
      <c r="DS706" s="40" t="str">
        <f t="shared" si="1166"/>
        <v/>
      </c>
      <c r="DT706" s="40" t="str">
        <f t="shared" si="1166"/>
        <v/>
      </c>
      <c r="DU706" s="40" t="str">
        <f t="shared" si="1164"/>
        <v/>
      </c>
      <c r="DV706" s="40" t="str">
        <f t="shared" si="1164"/>
        <v/>
      </c>
      <c r="DW706" s="40" t="str">
        <f t="shared" si="1164"/>
        <v/>
      </c>
      <c r="DX706" s="40" t="str">
        <f t="shared" si="1164"/>
        <v/>
      </c>
      <c r="DY706" s="40" t="str">
        <f t="shared" si="1163"/>
        <v/>
      </c>
      <c r="DZ706" s="40" t="str">
        <f t="shared" si="1163"/>
        <v/>
      </c>
      <c r="EA706" s="40" t="str">
        <f t="shared" si="1163"/>
        <v/>
      </c>
      <c r="EB706" s="40" t="str">
        <f t="shared" si="1163"/>
        <v/>
      </c>
      <c r="EC706" s="40" t="str">
        <f t="shared" si="1163"/>
        <v/>
      </c>
      <c r="ED706" s="40" t="str">
        <f t="shared" si="1163"/>
        <v/>
      </c>
      <c r="EE706" s="40" t="str">
        <f t="shared" si="1163"/>
        <v/>
      </c>
      <c r="EF706" s="40" t="str">
        <f t="shared" si="1163"/>
        <v/>
      </c>
      <c r="EG706" s="40" t="str">
        <f t="shared" si="1163"/>
        <v/>
      </c>
      <c r="EH706" s="40" t="str">
        <f t="shared" si="1160"/>
        <v/>
      </c>
      <c r="EI706" s="40" t="str">
        <f t="shared" si="1160"/>
        <v/>
      </c>
      <c r="EJ706" s="40" t="str">
        <f t="shared" si="1160"/>
        <v/>
      </c>
      <c r="EK706" s="40" t="str">
        <f t="shared" si="1160"/>
        <v/>
      </c>
      <c r="EL706" s="40" t="str">
        <f t="shared" si="1160"/>
        <v/>
      </c>
      <c r="EM706" s="40" t="str">
        <f t="shared" si="1160"/>
        <v/>
      </c>
      <c r="EN706" s="40" t="str">
        <f t="shared" si="1160"/>
        <v/>
      </c>
      <c r="EO706" s="40" t="str">
        <f t="shared" si="1160"/>
        <v/>
      </c>
    </row>
    <row r="707" spans="75:145">
      <c r="BW707" s="40" t="str">
        <f t="shared" si="1148"/>
        <v/>
      </c>
      <c r="BX707" s="40" t="str">
        <f t="shared" si="1162"/>
        <v/>
      </c>
      <c r="BY707" s="40" t="str">
        <f t="shared" si="1162"/>
        <v/>
      </c>
      <c r="BZ707" s="40" t="str">
        <f t="shared" si="1162"/>
        <v/>
      </c>
      <c r="CA707" s="40" t="str">
        <f t="shared" si="1162"/>
        <v/>
      </c>
      <c r="CB707" s="40" t="str">
        <f t="shared" si="1162"/>
        <v/>
      </c>
      <c r="CC707" s="40" t="str">
        <f t="shared" si="1162"/>
        <v/>
      </c>
      <c r="CD707" s="40" t="str">
        <f t="shared" si="1162"/>
        <v/>
      </c>
      <c r="CE707" s="40" t="str">
        <f t="shared" si="1161"/>
        <v/>
      </c>
      <c r="CF707" s="40" t="str">
        <f t="shared" si="1161"/>
        <v/>
      </c>
      <c r="CG707" s="40" t="str">
        <f t="shared" si="1161"/>
        <v/>
      </c>
      <c r="CH707" s="40" t="str">
        <f t="shared" si="1161"/>
        <v/>
      </c>
      <c r="CI707" s="40" t="str">
        <f t="shared" si="1161"/>
        <v/>
      </c>
      <c r="CJ707" s="40" t="str">
        <f t="shared" si="1161"/>
        <v/>
      </c>
      <c r="CK707" s="40" t="str">
        <f t="shared" si="1161"/>
        <v/>
      </c>
      <c r="CL707" s="40" t="str">
        <f t="shared" si="1161"/>
        <v/>
      </c>
      <c r="CM707" s="40" t="str">
        <f t="shared" si="1161"/>
        <v/>
      </c>
      <c r="CN707" s="40" t="str">
        <f t="shared" si="1159"/>
        <v/>
      </c>
      <c r="CO707" s="40" t="str">
        <f t="shared" si="1159"/>
        <v/>
      </c>
      <c r="CP707" s="40" t="str">
        <f t="shared" si="1159"/>
        <v/>
      </c>
      <c r="CQ707" s="40" t="str">
        <f t="shared" si="1158"/>
        <v/>
      </c>
      <c r="CR707" s="40" t="str">
        <f t="shared" si="1158"/>
        <v/>
      </c>
      <c r="CS707" s="40" t="str">
        <f t="shared" si="1158"/>
        <v/>
      </c>
      <c r="CT707" s="40" t="str">
        <f t="shared" si="1158"/>
        <v/>
      </c>
      <c r="CU707" s="40" t="str">
        <f t="shared" si="1158"/>
        <v/>
      </c>
      <c r="CV707" s="40" t="str">
        <f t="shared" si="1158"/>
        <v/>
      </c>
      <c r="CW707" s="40" t="str">
        <f t="shared" si="1158"/>
        <v/>
      </c>
      <c r="CX707" s="40" t="str">
        <f t="shared" si="1158"/>
        <v/>
      </c>
      <c r="CY707" s="40" t="str">
        <f t="shared" si="1165"/>
        <v/>
      </c>
      <c r="CZ707" s="40" t="str">
        <f t="shared" si="1165"/>
        <v/>
      </c>
      <c r="DA707" s="40" t="str">
        <f t="shared" si="1165"/>
        <v/>
      </c>
      <c r="DB707" s="40" t="str">
        <f t="shared" si="1165"/>
        <v/>
      </c>
      <c r="DC707" s="40" t="str">
        <f t="shared" si="1165"/>
        <v/>
      </c>
      <c r="DD707" s="40" t="str">
        <f t="shared" si="1165"/>
        <v/>
      </c>
      <c r="DE707" s="40" t="str">
        <f t="shared" si="1165"/>
        <v/>
      </c>
      <c r="DF707" s="40" t="str">
        <f t="shared" si="1165"/>
        <v/>
      </c>
      <c r="DG707" s="40" t="str">
        <f t="shared" si="1165"/>
        <v/>
      </c>
      <c r="DH707" s="40" t="str">
        <f t="shared" si="1165"/>
        <v/>
      </c>
      <c r="DI707" s="40" t="str">
        <f t="shared" si="1165"/>
        <v/>
      </c>
      <c r="DJ707" s="40" t="str">
        <f t="shared" si="1166"/>
        <v/>
      </c>
      <c r="DK707" s="40" t="str">
        <f t="shared" si="1166"/>
        <v/>
      </c>
      <c r="DL707" s="40" t="str">
        <f t="shared" si="1166"/>
        <v/>
      </c>
      <c r="DM707" s="40" t="str">
        <f t="shared" si="1166"/>
        <v/>
      </c>
      <c r="DN707" s="40" t="str">
        <f t="shared" si="1166"/>
        <v/>
      </c>
      <c r="DO707" s="40" t="str">
        <f t="shared" si="1166"/>
        <v/>
      </c>
      <c r="DP707" s="40" t="str">
        <f t="shared" si="1166"/>
        <v/>
      </c>
      <c r="DQ707" s="40" t="str">
        <f t="shared" si="1166"/>
        <v/>
      </c>
      <c r="DR707" s="40" t="str">
        <f t="shared" si="1166"/>
        <v/>
      </c>
      <c r="DS707" s="40" t="str">
        <f t="shared" si="1166"/>
        <v/>
      </c>
      <c r="DT707" s="40" t="str">
        <f t="shared" si="1166"/>
        <v/>
      </c>
      <c r="DU707" s="40" t="str">
        <f t="shared" si="1164"/>
        <v/>
      </c>
      <c r="DV707" s="40" t="str">
        <f t="shared" si="1164"/>
        <v/>
      </c>
      <c r="DW707" s="40" t="str">
        <f t="shared" si="1164"/>
        <v/>
      </c>
      <c r="DX707" s="40" t="str">
        <f t="shared" si="1164"/>
        <v/>
      </c>
      <c r="DY707" s="40" t="str">
        <f t="shared" si="1163"/>
        <v/>
      </c>
      <c r="DZ707" s="40" t="str">
        <f t="shared" si="1163"/>
        <v/>
      </c>
      <c r="EA707" s="40" t="str">
        <f t="shared" si="1163"/>
        <v/>
      </c>
      <c r="EB707" s="40" t="str">
        <f t="shared" si="1163"/>
        <v/>
      </c>
      <c r="EC707" s="40" t="str">
        <f t="shared" si="1163"/>
        <v/>
      </c>
      <c r="ED707" s="40" t="str">
        <f t="shared" si="1163"/>
        <v/>
      </c>
      <c r="EE707" s="40" t="str">
        <f t="shared" si="1163"/>
        <v/>
      </c>
      <c r="EF707" s="40" t="str">
        <f t="shared" si="1163"/>
        <v/>
      </c>
      <c r="EG707" s="40" t="str">
        <f t="shared" si="1163"/>
        <v/>
      </c>
      <c r="EH707" s="40" t="str">
        <f t="shared" si="1160"/>
        <v/>
      </c>
      <c r="EI707" s="40" t="str">
        <f t="shared" si="1160"/>
        <v/>
      </c>
      <c r="EJ707" s="40" t="str">
        <f t="shared" si="1160"/>
        <v/>
      </c>
      <c r="EK707" s="40" t="str">
        <f t="shared" si="1160"/>
        <v/>
      </c>
      <c r="EL707" s="40" t="str">
        <f t="shared" si="1160"/>
        <v/>
      </c>
      <c r="EM707" s="40" t="str">
        <f t="shared" si="1160"/>
        <v/>
      </c>
      <c r="EN707" s="40" t="str">
        <f t="shared" si="1160"/>
        <v/>
      </c>
      <c r="EO707" s="40" t="str">
        <f t="shared" si="1160"/>
        <v/>
      </c>
    </row>
    <row r="708" spans="75:145">
      <c r="BW708" s="40" t="str">
        <f t="shared" si="1148"/>
        <v/>
      </c>
      <c r="BX708" s="40" t="str">
        <f t="shared" si="1162"/>
        <v/>
      </c>
      <c r="BY708" s="40" t="str">
        <f t="shared" si="1162"/>
        <v/>
      </c>
      <c r="BZ708" s="40" t="str">
        <f t="shared" si="1162"/>
        <v/>
      </c>
      <c r="CA708" s="40" t="str">
        <f t="shared" si="1162"/>
        <v/>
      </c>
      <c r="CB708" s="40" t="str">
        <f t="shared" si="1162"/>
        <v/>
      </c>
      <c r="CC708" s="40" t="str">
        <f t="shared" si="1162"/>
        <v/>
      </c>
      <c r="CD708" s="40" t="str">
        <f t="shared" si="1162"/>
        <v/>
      </c>
      <c r="CE708" s="40" t="str">
        <f t="shared" si="1161"/>
        <v/>
      </c>
      <c r="CF708" s="40" t="str">
        <f t="shared" si="1161"/>
        <v/>
      </c>
      <c r="CG708" s="40" t="str">
        <f t="shared" si="1161"/>
        <v/>
      </c>
      <c r="CH708" s="40" t="str">
        <f t="shared" si="1161"/>
        <v/>
      </c>
      <c r="CI708" s="40" t="str">
        <f t="shared" si="1161"/>
        <v/>
      </c>
      <c r="CJ708" s="40" t="str">
        <f t="shared" si="1161"/>
        <v/>
      </c>
      <c r="CK708" s="40" t="str">
        <f t="shared" si="1161"/>
        <v/>
      </c>
      <c r="CL708" s="40" t="str">
        <f t="shared" si="1161"/>
        <v/>
      </c>
      <c r="CM708" s="40" t="str">
        <f t="shared" si="1161"/>
        <v/>
      </c>
      <c r="CN708" s="40" t="str">
        <f t="shared" si="1159"/>
        <v/>
      </c>
      <c r="CO708" s="40" t="str">
        <f t="shared" si="1159"/>
        <v/>
      </c>
      <c r="CP708" s="40" t="str">
        <f t="shared" si="1159"/>
        <v/>
      </c>
      <c r="CQ708" s="40" t="str">
        <f t="shared" si="1158"/>
        <v/>
      </c>
      <c r="CR708" s="40" t="str">
        <f t="shared" si="1158"/>
        <v/>
      </c>
      <c r="CS708" s="40" t="str">
        <f t="shared" si="1158"/>
        <v/>
      </c>
      <c r="CT708" s="40" t="str">
        <f t="shared" si="1158"/>
        <v/>
      </c>
      <c r="CU708" s="40" t="str">
        <f t="shared" si="1158"/>
        <v/>
      </c>
      <c r="CV708" s="40" t="str">
        <f t="shared" si="1158"/>
        <v/>
      </c>
      <c r="CW708" s="40" t="str">
        <f t="shared" si="1158"/>
        <v/>
      </c>
      <c r="CX708" s="40" t="str">
        <f t="shared" si="1158"/>
        <v/>
      </c>
      <c r="CY708" s="40" t="str">
        <f t="shared" si="1165"/>
        <v/>
      </c>
      <c r="CZ708" s="40" t="str">
        <f t="shared" si="1165"/>
        <v/>
      </c>
      <c r="DA708" s="40" t="str">
        <f t="shared" si="1165"/>
        <v/>
      </c>
      <c r="DB708" s="40" t="str">
        <f t="shared" si="1165"/>
        <v/>
      </c>
      <c r="DC708" s="40" t="str">
        <f t="shared" si="1165"/>
        <v/>
      </c>
      <c r="DD708" s="40" t="str">
        <f t="shared" si="1165"/>
        <v/>
      </c>
      <c r="DE708" s="40" t="str">
        <f t="shared" si="1165"/>
        <v/>
      </c>
      <c r="DF708" s="40" t="str">
        <f t="shared" si="1165"/>
        <v/>
      </c>
      <c r="DG708" s="40" t="str">
        <f t="shared" si="1165"/>
        <v/>
      </c>
      <c r="DH708" s="40" t="str">
        <f t="shared" si="1165"/>
        <v/>
      </c>
      <c r="DI708" s="40" t="str">
        <f t="shared" si="1165"/>
        <v/>
      </c>
      <c r="DJ708" s="40" t="str">
        <f t="shared" si="1166"/>
        <v/>
      </c>
      <c r="DK708" s="40" t="str">
        <f t="shared" si="1166"/>
        <v/>
      </c>
      <c r="DL708" s="40" t="str">
        <f t="shared" si="1166"/>
        <v/>
      </c>
      <c r="DM708" s="40" t="str">
        <f t="shared" si="1166"/>
        <v/>
      </c>
      <c r="DN708" s="40" t="str">
        <f t="shared" si="1166"/>
        <v/>
      </c>
      <c r="DO708" s="40" t="str">
        <f t="shared" si="1166"/>
        <v/>
      </c>
      <c r="DP708" s="40" t="str">
        <f t="shared" si="1166"/>
        <v/>
      </c>
      <c r="DQ708" s="40" t="str">
        <f t="shared" si="1166"/>
        <v/>
      </c>
      <c r="DR708" s="40" t="str">
        <f t="shared" si="1166"/>
        <v/>
      </c>
      <c r="DS708" s="40" t="str">
        <f t="shared" si="1166"/>
        <v/>
      </c>
      <c r="DT708" s="40" t="str">
        <f t="shared" si="1166"/>
        <v/>
      </c>
      <c r="DU708" s="40" t="str">
        <f t="shared" si="1164"/>
        <v/>
      </c>
      <c r="DV708" s="40" t="str">
        <f t="shared" si="1164"/>
        <v/>
      </c>
      <c r="DW708" s="40" t="str">
        <f t="shared" si="1164"/>
        <v/>
      </c>
      <c r="DX708" s="40" t="str">
        <f t="shared" si="1164"/>
        <v/>
      </c>
      <c r="DY708" s="40" t="str">
        <f t="shared" si="1163"/>
        <v/>
      </c>
      <c r="DZ708" s="40" t="str">
        <f t="shared" si="1163"/>
        <v/>
      </c>
      <c r="EA708" s="40" t="str">
        <f t="shared" si="1163"/>
        <v/>
      </c>
      <c r="EB708" s="40" t="str">
        <f t="shared" si="1163"/>
        <v/>
      </c>
      <c r="EC708" s="40" t="str">
        <f t="shared" si="1163"/>
        <v/>
      </c>
      <c r="ED708" s="40" t="str">
        <f t="shared" si="1163"/>
        <v/>
      </c>
      <c r="EE708" s="40" t="str">
        <f t="shared" si="1163"/>
        <v/>
      </c>
      <c r="EF708" s="40" t="str">
        <f t="shared" si="1163"/>
        <v/>
      </c>
      <c r="EG708" s="40" t="str">
        <f t="shared" si="1163"/>
        <v/>
      </c>
      <c r="EH708" s="40" t="str">
        <f t="shared" si="1160"/>
        <v/>
      </c>
      <c r="EI708" s="40" t="str">
        <f t="shared" si="1160"/>
        <v/>
      </c>
      <c r="EJ708" s="40" t="str">
        <f t="shared" si="1160"/>
        <v/>
      </c>
      <c r="EK708" s="40" t="str">
        <f t="shared" si="1160"/>
        <v/>
      </c>
      <c r="EL708" s="40" t="str">
        <f t="shared" si="1160"/>
        <v/>
      </c>
      <c r="EM708" s="40" t="str">
        <f t="shared" si="1160"/>
        <v/>
      </c>
      <c r="EN708" s="40" t="str">
        <f t="shared" si="1160"/>
        <v/>
      </c>
      <c r="EO708" s="40" t="str">
        <f t="shared" si="1160"/>
        <v/>
      </c>
    </row>
    <row r="709" spans="75:145">
      <c r="BW709" s="40" t="str">
        <f t="shared" si="1148"/>
        <v/>
      </c>
      <c r="BX709" s="40" t="str">
        <f t="shared" si="1162"/>
        <v/>
      </c>
      <c r="BY709" s="40" t="str">
        <f t="shared" si="1162"/>
        <v/>
      </c>
      <c r="BZ709" s="40" t="str">
        <f t="shared" si="1162"/>
        <v/>
      </c>
      <c r="CA709" s="40" t="str">
        <f t="shared" si="1162"/>
        <v/>
      </c>
      <c r="CB709" s="40" t="str">
        <f t="shared" si="1162"/>
        <v/>
      </c>
      <c r="CC709" s="40" t="str">
        <f t="shared" si="1162"/>
        <v/>
      </c>
      <c r="CD709" s="40" t="str">
        <f t="shared" si="1162"/>
        <v/>
      </c>
      <c r="CE709" s="40" t="str">
        <f t="shared" si="1161"/>
        <v/>
      </c>
      <c r="CF709" s="40" t="str">
        <f t="shared" si="1161"/>
        <v/>
      </c>
      <c r="CG709" s="40" t="str">
        <f t="shared" si="1161"/>
        <v/>
      </c>
      <c r="CH709" s="40" t="str">
        <f t="shared" si="1161"/>
        <v/>
      </c>
      <c r="CI709" s="40" t="str">
        <f t="shared" si="1161"/>
        <v/>
      </c>
      <c r="CJ709" s="40" t="str">
        <f t="shared" si="1161"/>
        <v/>
      </c>
      <c r="CK709" s="40" t="str">
        <f t="shared" si="1161"/>
        <v/>
      </c>
      <c r="CL709" s="40" t="str">
        <f t="shared" si="1161"/>
        <v/>
      </c>
      <c r="CM709" s="40" t="str">
        <f t="shared" si="1161"/>
        <v/>
      </c>
      <c r="CN709" s="40" t="str">
        <f t="shared" si="1159"/>
        <v/>
      </c>
      <c r="CO709" s="40" t="str">
        <f t="shared" si="1159"/>
        <v/>
      </c>
      <c r="CP709" s="40" t="str">
        <f t="shared" si="1159"/>
        <v/>
      </c>
      <c r="CQ709" s="40" t="str">
        <f t="shared" si="1158"/>
        <v/>
      </c>
      <c r="CR709" s="40" t="str">
        <f t="shared" si="1158"/>
        <v/>
      </c>
      <c r="CS709" s="40" t="str">
        <f t="shared" si="1158"/>
        <v/>
      </c>
      <c r="CT709" s="40" t="str">
        <f t="shared" si="1158"/>
        <v/>
      </c>
      <c r="CU709" s="40" t="str">
        <f t="shared" si="1158"/>
        <v/>
      </c>
      <c r="CV709" s="40" t="str">
        <f t="shared" si="1158"/>
        <v/>
      </c>
      <c r="CW709" s="40" t="str">
        <f t="shared" si="1158"/>
        <v/>
      </c>
      <c r="CX709" s="40" t="str">
        <f t="shared" si="1158"/>
        <v/>
      </c>
      <c r="CY709" s="40" t="str">
        <f t="shared" si="1165"/>
        <v/>
      </c>
      <c r="CZ709" s="40" t="str">
        <f t="shared" si="1165"/>
        <v/>
      </c>
      <c r="DA709" s="40" t="str">
        <f t="shared" si="1165"/>
        <v/>
      </c>
      <c r="DB709" s="40" t="str">
        <f t="shared" si="1165"/>
        <v/>
      </c>
      <c r="DC709" s="40" t="str">
        <f t="shared" si="1165"/>
        <v/>
      </c>
      <c r="DD709" s="40" t="str">
        <f t="shared" si="1165"/>
        <v/>
      </c>
      <c r="DE709" s="40" t="str">
        <f t="shared" si="1165"/>
        <v/>
      </c>
      <c r="DF709" s="40" t="str">
        <f t="shared" si="1165"/>
        <v/>
      </c>
      <c r="DG709" s="40" t="str">
        <f t="shared" si="1165"/>
        <v/>
      </c>
      <c r="DH709" s="40" t="str">
        <f t="shared" si="1165"/>
        <v/>
      </c>
      <c r="DI709" s="40" t="str">
        <f t="shared" si="1165"/>
        <v/>
      </c>
      <c r="DJ709" s="40" t="str">
        <f t="shared" si="1166"/>
        <v/>
      </c>
      <c r="DK709" s="40" t="str">
        <f t="shared" si="1166"/>
        <v/>
      </c>
      <c r="DL709" s="40" t="str">
        <f t="shared" si="1166"/>
        <v/>
      </c>
      <c r="DM709" s="40" t="str">
        <f t="shared" si="1166"/>
        <v/>
      </c>
      <c r="DN709" s="40" t="str">
        <f t="shared" si="1166"/>
        <v/>
      </c>
      <c r="DO709" s="40" t="str">
        <f t="shared" si="1166"/>
        <v/>
      </c>
      <c r="DP709" s="40" t="str">
        <f t="shared" si="1166"/>
        <v/>
      </c>
      <c r="DQ709" s="40" t="str">
        <f t="shared" si="1166"/>
        <v/>
      </c>
      <c r="DR709" s="40" t="str">
        <f t="shared" si="1166"/>
        <v/>
      </c>
      <c r="DS709" s="40" t="str">
        <f t="shared" si="1166"/>
        <v/>
      </c>
      <c r="DT709" s="40" t="str">
        <f t="shared" si="1166"/>
        <v/>
      </c>
      <c r="DU709" s="40" t="str">
        <f t="shared" si="1164"/>
        <v/>
      </c>
      <c r="DV709" s="40" t="str">
        <f t="shared" si="1164"/>
        <v/>
      </c>
      <c r="DW709" s="40" t="str">
        <f t="shared" si="1164"/>
        <v/>
      </c>
      <c r="DX709" s="40" t="str">
        <f t="shared" si="1164"/>
        <v/>
      </c>
      <c r="DY709" s="40" t="str">
        <f t="shared" si="1163"/>
        <v/>
      </c>
      <c r="DZ709" s="40" t="str">
        <f t="shared" si="1163"/>
        <v/>
      </c>
      <c r="EA709" s="40" t="str">
        <f t="shared" si="1163"/>
        <v/>
      </c>
      <c r="EB709" s="40" t="str">
        <f t="shared" si="1163"/>
        <v/>
      </c>
      <c r="EC709" s="40" t="str">
        <f t="shared" si="1163"/>
        <v/>
      </c>
      <c r="ED709" s="40" t="str">
        <f t="shared" si="1163"/>
        <v/>
      </c>
      <c r="EE709" s="40" t="str">
        <f t="shared" si="1163"/>
        <v/>
      </c>
      <c r="EF709" s="40" t="str">
        <f t="shared" si="1163"/>
        <v/>
      </c>
      <c r="EG709" s="40" t="str">
        <f t="shared" si="1163"/>
        <v/>
      </c>
      <c r="EH709" s="40" t="str">
        <f t="shared" si="1160"/>
        <v/>
      </c>
      <c r="EI709" s="40" t="str">
        <f t="shared" si="1160"/>
        <v/>
      </c>
      <c r="EJ709" s="40" t="str">
        <f t="shared" si="1160"/>
        <v/>
      </c>
      <c r="EK709" s="40" t="str">
        <f t="shared" si="1160"/>
        <v/>
      </c>
      <c r="EL709" s="40" t="str">
        <f t="shared" si="1160"/>
        <v/>
      </c>
      <c r="EM709" s="40" t="str">
        <f t="shared" si="1160"/>
        <v/>
      </c>
      <c r="EN709" s="40" t="str">
        <f t="shared" si="1160"/>
        <v/>
      </c>
      <c r="EO709" s="40" t="str">
        <f t="shared" si="1160"/>
        <v/>
      </c>
    </row>
    <row r="710" spans="75:145">
      <c r="BW710" s="40" t="str">
        <f t="shared" si="1148"/>
        <v/>
      </c>
      <c r="BX710" s="40" t="str">
        <f t="shared" si="1162"/>
        <v/>
      </c>
      <c r="BY710" s="40" t="str">
        <f t="shared" si="1162"/>
        <v/>
      </c>
      <c r="BZ710" s="40" t="str">
        <f t="shared" si="1162"/>
        <v/>
      </c>
      <c r="CA710" s="40" t="str">
        <f t="shared" si="1162"/>
        <v/>
      </c>
      <c r="CB710" s="40" t="str">
        <f t="shared" si="1162"/>
        <v/>
      </c>
      <c r="CC710" s="40" t="str">
        <f t="shared" si="1162"/>
        <v/>
      </c>
      <c r="CD710" s="40" t="str">
        <f t="shared" si="1162"/>
        <v/>
      </c>
      <c r="CE710" s="40" t="str">
        <f t="shared" si="1161"/>
        <v/>
      </c>
      <c r="CF710" s="40" t="str">
        <f t="shared" si="1161"/>
        <v/>
      </c>
      <c r="CG710" s="40" t="str">
        <f t="shared" si="1161"/>
        <v/>
      </c>
      <c r="CH710" s="40" t="str">
        <f t="shared" si="1161"/>
        <v/>
      </c>
      <c r="CI710" s="40" t="str">
        <f t="shared" si="1161"/>
        <v/>
      </c>
      <c r="CJ710" s="40" t="str">
        <f t="shared" si="1161"/>
        <v/>
      </c>
      <c r="CK710" s="40" t="str">
        <f t="shared" si="1161"/>
        <v/>
      </c>
      <c r="CL710" s="40" t="str">
        <f t="shared" si="1161"/>
        <v/>
      </c>
      <c r="CM710" s="40" t="str">
        <f t="shared" si="1161"/>
        <v/>
      </c>
      <c r="CN710" s="40" t="str">
        <f t="shared" si="1159"/>
        <v/>
      </c>
      <c r="CO710" s="40" t="str">
        <f t="shared" si="1159"/>
        <v/>
      </c>
      <c r="CP710" s="40" t="str">
        <f t="shared" si="1159"/>
        <v/>
      </c>
      <c r="CQ710" s="40" t="str">
        <f t="shared" si="1158"/>
        <v/>
      </c>
      <c r="CR710" s="40" t="str">
        <f t="shared" si="1158"/>
        <v/>
      </c>
      <c r="CS710" s="40" t="str">
        <f t="shared" si="1158"/>
        <v/>
      </c>
      <c r="CT710" s="40" t="str">
        <f t="shared" si="1158"/>
        <v/>
      </c>
      <c r="CU710" s="40" t="str">
        <f t="shared" si="1158"/>
        <v/>
      </c>
      <c r="CV710" s="40" t="str">
        <f t="shared" si="1158"/>
        <v/>
      </c>
      <c r="CW710" s="40" t="str">
        <f t="shared" si="1158"/>
        <v/>
      </c>
      <c r="CX710" s="40" t="str">
        <f t="shared" si="1158"/>
        <v/>
      </c>
      <c r="CY710" s="40" t="str">
        <f t="shared" si="1165"/>
        <v/>
      </c>
      <c r="CZ710" s="40" t="str">
        <f t="shared" si="1165"/>
        <v/>
      </c>
      <c r="DA710" s="40" t="str">
        <f t="shared" si="1165"/>
        <v/>
      </c>
      <c r="DB710" s="40" t="str">
        <f t="shared" si="1165"/>
        <v/>
      </c>
      <c r="DC710" s="40" t="str">
        <f t="shared" si="1165"/>
        <v/>
      </c>
      <c r="DD710" s="40" t="str">
        <f t="shared" si="1165"/>
        <v/>
      </c>
      <c r="DE710" s="40" t="str">
        <f t="shared" si="1165"/>
        <v/>
      </c>
      <c r="DF710" s="40" t="str">
        <f t="shared" si="1165"/>
        <v/>
      </c>
      <c r="DG710" s="40" t="str">
        <f t="shared" si="1165"/>
        <v/>
      </c>
      <c r="DH710" s="40" t="str">
        <f t="shared" si="1165"/>
        <v/>
      </c>
      <c r="DI710" s="40" t="str">
        <f t="shared" si="1165"/>
        <v/>
      </c>
      <c r="DJ710" s="40" t="str">
        <f t="shared" si="1166"/>
        <v/>
      </c>
      <c r="DK710" s="40" t="str">
        <f t="shared" si="1166"/>
        <v/>
      </c>
      <c r="DL710" s="40" t="str">
        <f t="shared" si="1166"/>
        <v/>
      </c>
      <c r="DM710" s="40" t="str">
        <f t="shared" si="1166"/>
        <v/>
      </c>
      <c r="DN710" s="40" t="str">
        <f t="shared" si="1166"/>
        <v/>
      </c>
      <c r="DO710" s="40" t="str">
        <f t="shared" si="1166"/>
        <v/>
      </c>
      <c r="DP710" s="40" t="str">
        <f t="shared" si="1166"/>
        <v/>
      </c>
      <c r="DQ710" s="40" t="str">
        <f t="shared" si="1166"/>
        <v/>
      </c>
      <c r="DR710" s="40" t="str">
        <f t="shared" si="1166"/>
        <v/>
      </c>
      <c r="DS710" s="40" t="str">
        <f t="shared" si="1166"/>
        <v/>
      </c>
      <c r="DT710" s="40" t="str">
        <f t="shared" si="1166"/>
        <v/>
      </c>
      <c r="DU710" s="40" t="str">
        <f t="shared" si="1164"/>
        <v/>
      </c>
      <c r="DV710" s="40" t="str">
        <f t="shared" si="1164"/>
        <v/>
      </c>
      <c r="DW710" s="40" t="str">
        <f t="shared" si="1164"/>
        <v/>
      </c>
      <c r="DX710" s="40" t="str">
        <f t="shared" si="1164"/>
        <v/>
      </c>
      <c r="DY710" s="40" t="str">
        <f t="shared" si="1163"/>
        <v/>
      </c>
      <c r="DZ710" s="40" t="str">
        <f t="shared" si="1163"/>
        <v/>
      </c>
      <c r="EA710" s="40" t="str">
        <f t="shared" si="1163"/>
        <v/>
      </c>
      <c r="EB710" s="40" t="str">
        <f t="shared" si="1163"/>
        <v/>
      </c>
      <c r="EC710" s="40" t="str">
        <f t="shared" si="1163"/>
        <v/>
      </c>
      <c r="ED710" s="40" t="str">
        <f t="shared" si="1163"/>
        <v/>
      </c>
      <c r="EE710" s="40" t="str">
        <f t="shared" si="1163"/>
        <v/>
      </c>
      <c r="EF710" s="40" t="str">
        <f t="shared" si="1163"/>
        <v/>
      </c>
      <c r="EG710" s="40" t="str">
        <f t="shared" si="1163"/>
        <v/>
      </c>
      <c r="EH710" s="40" t="str">
        <f t="shared" si="1160"/>
        <v/>
      </c>
      <c r="EI710" s="40" t="str">
        <f t="shared" si="1160"/>
        <v/>
      </c>
      <c r="EJ710" s="40" t="str">
        <f t="shared" si="1160"/>
        <v/>
      </c>
      <c r="EK710" s="40" t="str">
        <f t="shared" si="1160"/>
        <v/>
      </c>
      <c r="EL710" s="40" t="str">
        <f t="shared" si="1160"/>
        <v/>
      </c>
      <c r="EM710" s="40" t="str">
        <f t="shared" si="1160"/>
        <v/>
      </c>
      <c r="EN710" s="40" t="str">
        <f t="shared" si="1160"/>
        <v/>
      </c>
      <c r="EO710" s="40" t="str">
        <f t="shared" si="1160"/>
        <v/>
      </c>
    </row>
    <row r="711" spans="75:145">
      <c r="BW711" s="40" t="str">
        <f t="shared" si="1148"/>
        <v/>
      </c>
      <c r="BX711" s="40" t="str">
        <f t="shared" si="1162"/>
        <v/>
      </c>
      <c r="BY711" s="40" t="str">
        <f t="shared" si="1162"/>
        <v/>
      </c>
      <c r="BZ711" s="40" t="str">
        <f t="shared" si="1162"/>
        <v/>
      </c>
      <c r="CA711" s="40" t="str">
        <f t="shared" si="1162"/>
        <v/>
      </c>
      <c r="CB711" s="40" t="str">
        <f t="shared" si="1162"/>
        <v/>
      </c>
      <c r="CC711" s="40" t="str">
        <f t="shared" si="1162"/>
        <v/>
      </c>
      <c r="CD711" s="40" t="str">
        <f t="shared" si="1162"/>
        <v/>
      </c>
      <c r="CE711" s="40" t="str">
        <f t="shared" si="1161"/>
        <v/>
      </c>
      <c r="CF711" s="40" t="str">
        <f t="shared" si="1161"/>
        <v/>
      </c>
      <c r="CG711" s="40" t="str">
        <f t="shared" si="1161"/>
        <v/>
      </c>
      <c r="CH711" s="40" t="str">
        <f t="shared" si="1161"/>
        <v/>
      </c>
      <c r="CI711" s="40" t="str">
        <f t="shared" si="1161"/>
        <v/>
      </c>
      <c r="CJ711" s="40" t="str">
        <f t="shared" si="1161"/>
        <v/>
      </c>
      <c r="CK711" s="40" t="str">
        <f t="shared" si="1161"/>
        <v/>
      </c>
      <c r="CL711" s="40" t="str">
        <f t="shared" si="1161"/>
        <v/>
      </c>
      <c r="CM711" s="40" t="str">
        <f t="shared" si="1161"/>
        <v/>
      </c>
      <c r="CN711" s="40" t="str">
        <f t="shared" si="1159"/>
        <v/>
      </c>
      <c r="CO711" s="40" t="str">
        <f t="shared" si="1159"/>
        <v/>
      </c>
      <c r="CP711" s="40" t="str">
        <f t="shared" si="1159"/>
        <v/>
      </c>
      <c r="CQ711" s="40" t="str">
        <f t="shared" si="1158"/>
        <v/>
      </c>
      <c r="CR711" s="40" t="str">
        <f t="shared" si="1158"/>
        <v/>
      </c>
      <c r="CS711" s="40" t="str">
        <f t="shared" si="1158"/>
        <v/>
      </c>
      <c r="CT711" s="40" t="str">
        <f t="shared" si="1158"/>
        <v/>
      </c>
      <c r="CU711" s="40" t="str">
        <f t="shared" si="1158"/>
        <v/>
      </c>
      <c r="CV711" s="40" t="str">
        <f t="shared" si="1158"/>
        <v/>
      </c>
      <c r="CW711" s="40" t="str">
        <f t="shared" si="1158"/>
        <v/>
      </c>
      <c r="CX711" s="40" t="str">
        <f t="shared" si="1158"/>
        <v/>
      </c>
      <c r="CY711" s="40" t="str">
        <f t="shared" si="1165"/>
        <v/>
      </c>
      <c r="CZ711" s="40" t="str">
        <f t="shared" si="1165"/>
        <v/>
      </c>
      <c r="DA711" s="40" t="str">
        <f t="shared" si="1165"/>
        <v/>
      </c>
      <c r="DB711" s="40" t="str">
        <f t="shared" si="1165"/>
        <v/>
      </c>
      <c r="DC711" s="40" t="str">
        <f t="shared" si="1165"/>
        <v/>
      </c>
      <c r="DD711" s="40" t="str">
        <f t="shared" si="1165"/>
        <v/>
      </c>
      <c r="DE711" s="40" t="str">
        <f t="shared" si="1165"/>
        <v/>
      </c>
      <c r="DF711" s="40" t="str">
        <f t="shared" si="1165"/>
        <v/>
      </c>
      <c r="DG711" s="40" t="str">
        <f t="shared" si="1165"/>
        <v/>
      </c>
      <c r="DH711" s="40" t="str">
        <f t="shared" si="1165"/>
        <v/>
      </c>
      <c r="DI711" s="40" t="str">
        <f t="shared" si="1165"/>
        <v/>
      </c>
      <c r="DJ711" s="40" t="str">
        <f t="shared" si="1166"/>
        <v/>
      </c>
      <c r="DK711" s="40" t="str">
        <f t="shared" si="1166"/>
        <v/>
      </c>
      <c r="DL711" s="40" t="str">
        <f t="shared" si="1166"/>
        <v/>
      </c>
      <c r="DM711" s="40" t="str">
        <f t="shared" si="1166"/>
        <v/>
      </c>
      <c r="DN711" s="40" t="str">
        <f t="shared" si="1166"/>
        <v/>
      </c>
      <c r="DO711" s="40" t="str">
        <f t="shared" si="1166"/>
        <v/>
      </c>
      <c r="DP711" s="40" t="str">
        <f t="shared" si="1166"/>
        <v/>
      </c>
      <c r="DQ711" s="40" t="str">
        <f t="shared" si="1166"/>
        <v/>
      </c>
      <c r="DR711" s="40" t="str">
        <f t="shared" si="1166"/>
        <v/>
      </c>
      <c r="DS711" s="40" t="str">
        <f t="shared" si="1166"/>
        <v/>
      </c>
      <c r="DT711" s="40" t="str">
        <f t="shared" si="1166"/>
        <v/>
      </c>
      <c r="DU711" s="40" t="str">
        <f t="shared" si="1164"/>
        <v/>
      </c>
      <c r="DV711" s="40" t="str">
        <f t="shared" si="1164"/>
        <v/>
      </c>
      <c r="DW711" s="40" t="str">
        <f t="shared" si="1164"/>
        <v/>
      </c>
      <c r="DX711" s="40" t="str">
        <f t="shared" si="1164"/>
        <v/>
      </c>
      <c r="DY711" s="40" t="str">
        <f t="shared" si="1163"/>
        <v/>
      </c>
      <c r="DZ711" s="40" t="str">
        <f t="shared" si="1163"/>
        <v/>
      </c>
      <c r="EA711" s="40" t="str">
        <f t="shared" si="1163"/>
        <v/>
      </c>
      <c r="EB711" s="40" t="str">
        <f t="shared" si="1163"/>
        <v/>
      </c>
      <c r="EC711" s="40" t="str">
        <f t="shared" si="1163"/>
        <v/>
      </c>
      <c r="ED711" s="40" t="str">
        <f t="shared" si="1163"/>
        <v/>
      </c>
      <c r="EE711" s="40" t="str">
        <f t="shared" si="1163"/>
        <v/>
      </c>
      <c r="EF711" s="40" t="str">
        <f t="shared" si="1163"/>
        <v/>
      </c>
      <c r="EG711" s="40" t="str">
        <f t="shared" si="1163"/>
        <v/>
      </c>
      <c r="EH711" s="40" t="str">
        <f t="shared" si="1160"/>
        <v/>
      </c>
      <c r="EI711" s="40" t="str">
        <f t="shared" si="1160"/>
        <v/>
      </c>
      <c r="EJ711" s="40" t="str">
        <f t="shared" si="1160"/>
        <v/>
      </c>
      <c r="EK711" s="40" t="str">
        <f t="shared" si="1160"/>
        <v/>
      </c>
      <c r="EL711" s="40" t="str">
        <f t="shared" si="1160"/>
        <v/>
      </c>
      <c r="EM711" s="40" t="str">
        <f t="shared" si="1160"/>
        <v/>
      </c>
      <c r="EN711" s="40" t="str">
        <f t="shared" si="1160"/>
        <v/>
      </c>
      <c r="EO711" s="40" t="str">
        <f t="shared" si="1160"/>
        <v/>
      </c>
    </row>
    <row r="712" spans="75:145">
      <c r="BW712" s="40" t="str">
        <f t="shared" si="1148"/>
        <v/>
      </c>
      <c r="BX712" s="40" t="str">
        <f t="shared" si="1162"/>
        <v/>
      </c>
      <c r="BY712" s="40" t="str">
        <f t="shared" si="1162"/>
        <v/>
      </c>
      <c r="BZ712" s="40" t="str">
        <f t="shared" si="1162"/>
        <v/>
      </c>
      <c r="CA712" s="40" t="str">
        <f t="shared" si="1162"/>
        <v/>
      </c>
      <c r="CB712" s="40" t="str">
        <f t="shared" si="1162"/>
        <v/>
      </c>
      <c r="CC712" s="40" t="str">
        <f t="shared" si="1162"/>
        <v/>
      </c>
      <c r="CD712" s="40" t="str">
        <f t="shared" si="1162"/>
        <v/>
      </c>
      <c r="CE712" s="40" t="str">
        <f t="shared" si="1161"/>
        <v/>
      </c>
      <c r="CF712" s="40" t="str">
        <f t="shared" si="1161"/>
        <v/>
      </c>
      <c r="CG712" s="40" t="str">
        <f t="shared" si="1161"/>
        <v/>
      </c>
      <c r="CH712" s="40" t="str">
        <f t="shared" si="1161"/>
        <v/>
      </c>
      <c r="CI712" s="40" t="str">
        <f t="shared" si="1161"/>
        <v/>
      </c>
      <c r="CJ712" s="40" t="str">
        <f t="shared" si="1161"/>
        <v/>
      </c>
      <c r="CK712" s="40" t="str">
        <f t="shared" si="1161"/>
        <v/>
      </c>
      <c r="CL712" s="40" t="str">
        <f t="shared" si="1161"/>
        <v/>
      </c>
      <c r="CM712" s="40" t="str">
        <f t="shared" si="1161"/>
        <v/>
      </c>
      <c r="CN712" s="40" t="str">
        <f t="shared" si="1159"/>
        <v/>
      </c>
      <c r="CO712" s="40" t="str">
        <f t="shared" si="1159"/>
        <v/>
      </c>
      <c r="CP712" s="40" t="str">
        <f t="shared" si="1159"/>
        <v/>
      </c>
      <c r="CQ712" s="40" t="str">
        <f t="shared" si="1158"/>
        <v/>
      </c>
      <c r="CR712" s="40" t="str">
        <f t="shared" si="1158"/>
        <v/>
      </c>
      <c r="CS712" s="40" t="str">
        <f t="shared" si="1158"/>
        <v/>
      </c>
      <c r="CT712" s="40" t="str">
        <f t="shared" si="1158"/>
        <v/>
      </c>
      <c r="CU712" s="40" t="str">
        <f t="shared" si="1158"/>
        <v/>
      </c>
      <c r="CV712" s="40" t="str">
        <f t="shared" si="1158"/>
        <v/>
      </c>
      <c r="CW712" s="40" t="str">
        <f t="shared" si="1158"/>
        <v/>
      </c>
      <c r="CX712" s="40" t="str">
        <f t="shared" si="1158"/>
        <v/>
      </c>
      <c r="CY712" s="40" t="str">
        <f t="shared" si="1165"/>
        <v/>
      </c>
      <c r="CZ712" s="40" t="str">
        <f t="shared" si="1165"/>
        <v/>
      </c>
      <c r="DA712" s="40" t="str">
        <f t="shared" si="1165"/>
        <v/>
      </c>
      <c r="DB712" s="40" t="str">
        <f t="shared" si="1165"/>
        <v/>
      </c>
      <c r="DC712" s="40" t="str">
        <f t="shared" si="1165"/>
        <v/>
      </c>
      <c r="DD712" s="40" t="str">
        <f t="shared" si="1165"/>
        <v/>
      </c>
      <c r="DE712" s="40" t="str">
        <f t="shared" si="1165"/>
        <v/>
      </c>
      <c r="DF712" s="40" t="str">
        <f t="shared" si="1165"/>
        <v/>
      </c>
      <c r="DG712" s="40" t="str">
        <f t="shared" si="1165"/>
        <v/>
      </c>
      <c r="DH712" s="40" t="str">
        <f t="shared" si="1165"/>
        <v/>
      </c>
      <c r="DI712" s="40" t="str">
        <f t="shared" si="1165"/>
        <v/>
      </c>
      <c r="DJ712" s="40" t="str">
        <f t="shared" si="1166"/>
        <v/>
      </c>
      <c r="DK712" s="40" t="str">
        <f t="shared" si="1166"/>
        <v/>
      </c>
      <c r="DL712" s="40" t="str">
        <f t="shared" si="1166"/>
        <v/>
      </c>
      <c r="DM712" s="40" t="str">
        <f t="shared" si="1166"/>
        <v/>
      </c>
      <c r="DN712" s="40" t="str">
        <f t="shared" si="1166"/>
        <v/>
      </c>
      <c r="DO712" s="40" t="str">
        <f t="shared" si="1166"/>
        <v/>
      </c>
      <c r="DP712" s="40" t="str">
        <f t="shared" si="1166"/>
        <v/>
      </c>
      <c r="DQ712" s="40" t="str">
        <f t="shared" si="1166"/>
        <v/>
      </c>
      <c r="DR712" s="40" t="str">
        <f t="shared" si="1166"/>
        <v/>
      </c>
      <c r="DS712" s="40" t="str">
        <f t="shared" si="1166"/>
        <v/>
      </c>
      <c r="DT712" s="40" t="str">
        <f t="shared" si="1166"/>
        <v/>
      </c>
      <c r="DU712" s="40" t="str">
        <f t="shared" si="1164"/>
        <v/>
      </c>
      <c r="DV712" s="40" t="str">
        <f t="shared" si="1164"/>
        <v/>
      </c>
      <c r="DW712" s="40" t="str">
        <f t="shared" si="1164"/>
        <v/>
      </c>
      <c r="DX712" s="40" t="str">
        <f t="shared" si="1164"/>
        <v/>
      </c>
      <c r="DY712" s="40" t="str">
        <f t="shared" si="1163"/>
        <v/>
      </c>
      <c r="DZ712" s="40" t="str">
        <f t="shared" si="1163"/>
        <v/>
      </c>
      <c r="EA712" s="40" t="str">
        <f t="shared" si="1163"/>
        <v/>
      </c>
      <c r="EB712" s="40" t="str">
        <f t="shared" si="1163"/>
        <v/>
      </c>
      <c r="EC712" s="40" t="str">
        <f t="shared" si="1163"/>
        <v/>
      </c>
      <c r="ED712" s="40" t="str">
        <f t="shared" si="1163"/>
        <v/>
      </c>
      <c r="EE712" s="40" t="str">
        <f t="shared" si="1163"/>
        <v/>
      </c>
      <c r="EF712" s="40" t="str">
        <f t="shared" si="1163"/>
        <v/>
      </c>
      <c r="EG712" s="40" t="str">
        <f t="shared" si="1163"/>
        <v/>
      </c>
      <c r="EH712" s="40" t="str">
        <f t="shared" si="1160"/>
        <v/>
      </c>
      <c r="EI712" s="40" t="str">
        <f t="shared" si="1160"/>
        <v/>
      </c>
      <c r="EJ712" s="40" t="str">
        <f t="shared" si="1160"/>
        <v/>
      </c>
      <c r="EK712" s="40" t="str">
        <f t="shared" si="1160"/>
        <v/>
      </c>
      <c r="EL712" s="40" t="str">
        <f t="shared" si="1160"/>
        <v/>
      </c>
      <c r="EM712" s="40" t="str">
        <f t="shared" si="1160"/>
        <v/>
      </c>
      <c r="EN712" s="40" t="str">
        <f t="shared" si="1160"/>
        <v/>
      </c>
      <c r="EO712" s="40" t="str">
        <f t="shared" si="1160"/>
        <v/>
      </c>
    </row>
    <row r="713" spans="75:145">
      <c r="BW713" s="40" t="str">
        <f t="shared" si="1148"/>
        <v/>
      </c>
      <c r="BX713" s="40" t="str">
        <f t="shared" si="1162"/>
        <v/>
      </c>
      <c r="BY713" s="40" t="str">
        <f t="shared" si="1162"/>
        <v/>
      </c>
      <c r="BZ713" s="40" t="str">
        <f t="shared" si="1162"/>
        <v/>
      </c>
      <c r="CA713" s="40" t="str">
        <f t="shared" si="1162"/>
        <v/>
      </c>
      <c r="CB713" s="40" t="str">
        <f t="shared" si="1162"/>
        <v/>
      </c>
      <c r="CC713" s="40" t="str">
        <f t="shared" si="1162"/>
        <v/>
      </c>
      <c r="CD713" s="40" t="str">
        <f t="shared" si="1162"/>
        <v/>
      </c>
      <c r="CE713" s="40" t="str">
        <f t="shared" si="1161"/>
        <v/>
      </c>
      <c r="CF713" s="40" t="str">
        <f t="shared" si="1161"/>
        <v/>
      </c>
      <c r="CG713" s="40" t="str">
        <f t="shared" si="1161"/>
        <v/>
      </c>
      <c r="CH713" s="40" t="str">
        <f t="shared" si="1161"/>
        <v/>
      </c>
      <c r="CI713" s="40" t="str">
        <f t="shared" si="1161"/>
        <v/>
      </c>
      <c r="CJ713" s="40" t="str">
        <f t="shared" si="1161"/>
        <v/>
      </c>
      <c r="CK713" s="40" t="str">
        <f t="shared" si="1161"/>
        <v/>
      </c>
      <c r="CL713" s="40" t="str">
        <f t="shared" si="1161"/>
        <v/>
      </c>
      <c r="CM713" s="40" t="str">
        <f t="shared" si="1161"/>
        <v/>
      </c>
      <c r="CN713" s="40" t="str">
        <f t="shared" si="1159"/>
        <v/>
      </c>
      <c r="CO713" s="40" t="str">
        <f t="shared" si="1159"/>
        <v/>
      </c>
      <c r="CP713" s="40" t="str">
        <f t="shared" si="1159"/>
        <v/>
      </c>
      <c r="CQ713" s="40" t="str">
        <f t="shared" si="1158"/>
        <v/>
      </c>
      <c r="CR713" s="40" t="str">
        <f t="shared" si="1158"/>
        <v/>
      </c>
      <c r="CS713" s="40" t="str">
        <f t="shared" si="1158"/>
        <v/>
      </c>
      <c r="CT713" s="40" t="str">
        <f t="shared" si="1158"/>
        <v/>
      </c>
      <c r="CU713" s="40" t="str">
        <f t="shared" si="1158"/>
        <v/>
      </c>
      <c r="CV713" s="40" t="str">
        <f t="shared" si="1158"/>
        <v/>
      </c>
      <c r="CW713" s="40" t="str">
        <f t="shared" si="1158"/>
        <v/>
      </c>
      <c r="CX713" s="40" t="str">
        <f t="shared" si="1158"/>
        <v/>
      </c>
      <c r="CY713" s="40" t="str">
        <f t="shared" si="1165"/>
        <v/>
      </c>
      <c r="CZ713" s="40" t="str">
        <f t="shared" si="1165"/>
        <v/>
      </c>
      <c r="DA713" s="40" t="str">
        <f t="shared" si="1165"/>
        <v/>
      </c>
      <c r="DB713" s="40" t="str">
        <f t="shared" si="1165"/>
        <v/>
      </c>
      <c r="DC713" s="40" t="str">
        <f t="shared" si="1165"/>
        <v/>
      </c>
      <c r="DD713" s="40" t="str">
        <f t="shared" si="1165"/>
        <v/>
      </c>
      <c r="DE713" s="40" t="str">
        <f t="shared" si="1165"/>
        <v/>
      </c>
      <c r="DF713" s="40" t="str">
        <f t="shared" si="1165"/>
        <v/>
      </c>
      <c r="DG713" s="40" t="str">
        <f t="shared" si="1165"/>
        <v/>
      </c>
      <c r="DH713" s="40" t="str">
        <f t="shared" si="1165"/>
        <v/>
      </c>
      <c r="DI713" s="40" t="str">
        <f t="shared" si="1165"/>
        <v/>
      </c>
      <c r="DJ713" s="40" t="str">
        <f t="shared" si="1166"/>
        <v/>
      </c>
      <c r="DK713" s="40" t="str">
        <f t="shared" si="1166"/>
        <v/>
      </c>
      <c r="DL713" s="40" t="str">
        <f t="shared" si="1166"/>
        <v/>
      </c>
      <c r="DM713" s="40" t="str">
        <f t="shared" si="1166"/>
        <v/>
      </c>
      <c r="DN713" s="40" t="str">
        <f t="shared" si="1166"/>
        <v/>
      </c>
      <c r="DO713" s="40" t="str">
        <f t="shared" si="1166"/>
        <v/>
      </c>
      <c r="DP713" s="40" t="str">
        <f t="shared" si="1166"/>
        <v/>
      </c>
      <c r="DQ713" s="40" t="str">
        <f t="shared" si="1166"/>
        <v/>
      </c>
      <c r="DR713" s="40" t="str">
        <f t="shared" si="1166"/>
        <v/>
      </c>
      <c r="DS713" s="40" t="str">
        <f t="shared" si="1166"/>
        <v/>
      </c>
      <c r="DT713" s="40" t="str">
        <f t="shared" si="1166"/>
        <v/>
      </c>
      <c r="DU713" s="40" t="str">
        <f t="shared" si="1164"/>
        <v/>
      </c>
      <c r="DV713" s="40" t="str">
        <f t="shared" si="1164"/>
        <v/>
      </c>
      <c r="DW713" s="40" t="str">
        <f t="shared" si="1164"/>
        <v/>
      </c>
      <c r="DX713" s="40" t="str">
        <f t="shared" si="1164"/>
        <v/>
      </c>
      <c r="DY713" s="40" t="str">
        <f t="shared" si="1163"/>
        <v/>
      </c>
      <c r="DZ713" s="40" t="str">
        <f t="shared" si="1163"/>
        <v/>
      </c>
      <c r="EA713" s="40" t="str">
        <f t="shared" si="1163"/>
        <v/>
      </c>
      <c r="EB713" s="40" t="str">
        <f t="shared" si="1163"/>
        <v/>
      </c>
      <c r="EC713" s="40" t="str">
        <f t="shared" si="1163"/>
        <v/>
      </c>
      <c r="ED713" s="40" t="str">
        <f t="shared" si="1163"/>
        <v/>
      </c>
      <c r="EE713" s="40" t="str">
        <f t="shared" si="1163"/>
        <v/>
      </c>
      <c r="EF713" s="40" t="str">
        <f t="shared" si="1163"/>
        <v/>
      </c>
      <c r="EG713" s="40" t="str">
        <f t="shared" si="1163"/>
        <v/>
      </c>
      <c r="EH713" s="40" t="str">
        <f t="shared" si="1160"/>
        <v/>
      </c>
      <c r="EI713" s="40" t="str">
        <f t="shared" si="1160"/>
        <v/>
      </c>
      <c r="EJ713" s="40" t="str">
        <f t="shared" si="1160"/>
        <v/>
      </c>
      <c r="EK713" s="40" t="str">
        <f t="shared" si="1160"/>
        <v/>
      </c>
      <c r="EL713" s="40" t="str">
        <f t="shared" si="1160"/>
        <v/>
      </c>
      <c r="EM713" s="40" t="str">
        <f t="shared" si="1160"/>
        <v/>
      </c>
      <c r="EN713" s="40" t="str">
        <f t="shared" si="1160"/>
        <v/>
      </c>
      <c r="EO713" s="40" t="str">
        <f t="shared" si="1160"/>
        <v/>
      </c>
    </row>
    <row r="714" spans="75:145">
      <c r="BW714" s="40" t="str">
        <f t="shared" si="1148"/>
        <v/>
      </c>
      <c r="BX714" s="40" t="str">
        <f t="shared" si="1162"/>
        <v/>
      </c>
      <c r="BY714" s="40" t="str">
        <f t="shared" si="1162"/>
        <v/>
      </c>
      <c r="BZ714" s="40" t="str">
        <f t="shared" si="1162"/>
        <v/>
      </c>
      <c r="CA714" s="40" t="str">
        <f t="shared" si="1162"/>
        <v/>
      </c>
      <c r="CB714" s="40" t="str">
        <f t="shared" si="1162"/>
        <v/>
      </c>
      <c r="CC714" s="40" t="str">
        <f t="shared" si="1162"/>
        <v/>
      </c>
      <c r="CD714" s="40" t="str">
        <f t="shared" si="1162"/>
        <v/>
      </c>
      <c r="CE714" s="40" t="str">
        <f t="shared" si="1161"/>
        <v/>
      </c>
      <c r="CF714" s="40" t="str">
        <f t="shared" si="1161"/>
        <v/>
      </c>
      <c r="CG714" s="40" t="str">
        <f t="shared" si="1161"/>
        <v/>
      </c>
      <c r="CH714" s="40" t="str">
        <f t="shared" si="1161"/>
        <v/>
      </c>
      <c r="CI714" s="40" t="str">
        <f t="shared" si="1161"/>
        <v/>
      </c>
      <c r="CJ714" s="40" t="str">
        <f t="shared" si="1161"/>
        <v/>
      </c>
      <c r="CK714" s="40" t="str">
        <f t="shared" si="1161"/>
        <v/>
      </c>
      <c r="CL714" s="40" t="str">
        <f t="shared" si="1161"/>
        <v/>
      </c>
      <c r="CM714" s="40" t="str">
        <f t="shared" si="1161"/>
        <v/>
      </c>
      <c r="CN714" s="40" t="str">
        <f t="shared" si="1159"/>
        <v/>
      </c>
      <c r="CO714" s="40" t="str">
        <f t="shared" si="1159"/>
        <v/>
      </c>
      <c r="CP714" s="40" t="str">
        <f t="shared" si="1159"/>
        <v/>
      </c>
      <c r="CQ714" s="40" t="str">
        <f t="shared" si="1158"/>
        <v/>
      </c>
      <c r="CR714" s="40" t="str">
        <f t="shared" si="1158"/>
        <v/>
      </c>
      <c r="CS714" s="40" t="str">
        <f t="shared" si="1158"/>
        <v/>
      </c>
      <c r="CT714" s="40" t="str">
        <f t="shared" si="1158"/>
        <v/>
      </c>
      <c r="CU714" s="40" t="str">
        <f t="shared" si="1158"/>
        <v/>
      </c>
      <c r="CV714" s="40" t="str">
        <f t="shared" si="1158"/>
        <v/>
      </c>
      <c r="CW714" s="40" t="str">
        <f t="shared" si="1158"/>
        <v/>
      </c>
      <c r="CX714" s="40" t="str">
        <f t="shared" si="1158"/>
        <v/>
      </c>
      <c r="CY714" s="40" t="str">
        <f t="shared" si="1165"/>
        <v/>
      </c>
      <c r="CZ714" s="40" t="str">
        <f t="shared" si="1165"/>
        <v/>
      </c>
      <c r="DA714" s="40" t="str">
        <f t="shared" si="1165"/>
        <v/>
      </c>
      <c r="DB714" s="40" t="str">
        <f t="shared" si="1165"/>
        <v/>
      </c>
      <c r="DC714" s="40" t="str">
        <f t="shared" si="1165"/>
        <v/>
      </c>
      <c r="DD714" s="40" t="str">
        <f t="shared" si="1165"/>
        <v/>
      </c>
      <c r="DE714" s="40" t="str">
        <f t="shared" si="1165"/>
        <v/>
      </c>
      <c r="DF714" s="40" t="str">
        <f t="shared" si="1165"/>
        <v/>
      </c>
      <c r="DG714" s="40" t="str">
        <f t="shared" si="1165"/>
        <v/>
      </c>
      <c r="DH714" s="40" t="str">
        <f t="shared" si="1165"/>
        <v/>
      </c>
      <c r="DI714" s="40" t="str">
        <f t="shared" si="1165"/>
        <v/>
      </c>
      <c r="DJ714" s="40" t="str">
        <f t="shared" si="1166"/>
        <v/>
      </c>
      <c r="DK714" s="40" t="str">
        <f t="shared" si="1166"/>
        <v/>
      </c>
      <c r="DL714" s="40" t="str">
        <f t="shared" si="1166"/>
        <v/>
      </c>
      <c r="DM714" s="40" t="str">
        <f t="shared" si="1166"/>
        <v/>
      </c>
      <c r="DN714" s="40" t="str">
        <f t="shared" si="1166"/>
        <v/>
      </c>
      <c r="DO714" s="40" t="str">
        <f t="shared" si="1166"/>
        <v/>
      </c>
      <c r="DP714" s="40" t="str">
        <f t="shared" si="1166"/>
        <v/>
      </c>
      <c r="DQ714" s="40" t="str">
        <f t="shared" si="1166"/>
        <v/>
      </c>
      <c r="DR714" s="40" t="str">
        <f t="shared" si="1166"/>
        <v/>
      </c>
      <c r="DS714" s="40" t="str">
        <f t="shared" si="1166"/>
        <v/>
      </c>
      <c r="DT714" s="40" t="str">
        <f t="shared" si="1166"/>
        <v/>
      </c>
      <c r="DU714" s="40" t="str">
        <f t="shared" si="1164"/>
        <v/>
      </c>
      <c r="DV714" s="40" t="str">
        <f t="shared" si="1164"/>
        <v/>
      </c>
      <c r="DW714" s="40" t="str">
        <f t="shared" si="1164"/>
        <v/>
      </c>
      <c r="DX714" s="40" t="str">
        <f t="shared" si="1164"/>
        <v/>
      </c>
      <c r="DY714" s="40" t="str">
        <f t="shared" si="1163"/>
        <v/>
      </c>
      <c r="DZ714" s="40" t="str">
        <f t="shared" si="1163"/>
        <v/>
      </c>
      <c r="EA714" s="40" t="str">
        <f t="shared" si="1163"/>
        <v/>
      </c>
      <c r="EB714" s="40" t="str">
        <f t="shared" si="1163"/>
        <v/>
      </c>
      <c r="EC714" s="40" t="str">
        <f t="shared" si="1163"/>
        <v/>
      </c>
      <c r="ED714" s="40" t="str">
        <f t="shared" si="1163"/>
        <v/>
      </c>
      <c r="EE714" s="40" t="str">
        <f t="shared" si="1163"/>
        <v/>
      </c>
      <c r="EF714" s="40" t="str">
        <f t="shared" si="1163"/>
        <v/>
      </c>
      <c r="EG714" s="40" t="str">
        <f t="shared" si="1163"/>
        <v/>
      </c>
      <c r="EH714" s="40" t="str">
        <f t="shared" si="1160"/>
        <v/>
      </c>
      <c r="EI714" s="40" t="str">
        <f t="shared" si="1160"/>
        <v/>
      </c>
      <c r="EJ714" s="40" t="str">
        <f t="shared" si="1160"/>
        <v/>
      </c>
      <c r="EK714" s="40" t="str">
        <f t="shared" si="1160"/>
        <v/>
      </c>
      <c r="EL714" s="40" t="str">
        <f t="shared" si="1160"/>
        <v/>
      </c>
      <c r="EM714" s="40" t="str">
        <f t="shared" si="1160"/>
        <v/>
      </c>
      <c r="EN714" s="40" t="str">
        <f t="shared" si="1160"/>
        <v/>
      </c>
      <c r="EO714" s="40" t="str">
        <f t="shared" si="1160"/>
        <v/>
      </c>
    </row>
    <row r="715" spans="75:145">
      <c r="BW715" s="40" t="str">
        <f t="shared" ref="BW715:BW778" si="1167">CONCATENATE(BX715,BY715,BZ715,CA715,CB715,CC715,CD715,CE715,CF715,CG715,CH715,CI715,CJ715,CK715,CL715,CM715,CN715,CO715,CP715,CQ715,CR715,CS715,CT715,CU715,CV715,CW715,CX715,CY715,CZ715,DA715,DB715,DC715,DD715,DE715,DF715,DG715,DH715,DI715,DJ715,DK715,DL715,DM715,DN715,DO715,DP715,DQ715,DR715,DS715,DT715,DU715,DV715,DW715,DX715,DY715,DZ715,EA715,EB715,EC715,ED715,EE715,EF715,EG715,EH715,EI715,EJ715,EK715,EL715,EM715,EN715,EO715)</f>
        <v/>
      </c>
      <c r="BX715" s="40" t="str">
        <f t="shared" si="1162"/>
        <v/>
      </c>
      <c r="BY715" s="40" t="str">
        <f t="shared" si="1162"/>
        <v/>
      </c>
      <c r="BZ715" s="40" t="str">
        <f t="shared" si="1162"/>
        <v/>
      </c>
      <c r="CA715" s="40" t="str">
        <f t="shared" si="1162"/>
        <v/>
      </c>
      <c r="CB715" s="40" t="str">
        <f t="shared" si="1162"/>
        <v/>
      </c>
      <c r="CC715" s="40" t="str">
        <f t="shared" si="1162"/>
        <v/>
      </c>
      <c r="CD715" s="40" t="str">
        <f t="shared" si="1162"/>
        <v/>
      </c>
      <c r="CE715" s="40" t="str">
        <f t="shared" si="1161"/>
        <v/>
      </c>
      <c r="CF715" s="40" t="str">
        <f t="shared" si="1161"/>
        <v/>
      </c>
      <c r="CG715" s="40" t="str">
        <f t="shared" si="1161"/>
        <v/>
      </c>
      <c r="CH715" s="40" t="str">
        <f t="shared" si="1161"/>
        <v/>
      </c>
      <c r="CI715" s="40" t="str">
        <f t="shared" si="1161"/>
        <v/>
      </c>
      <c r="CJ715" s="40" t="str">
        <f t="shared" si="1161"/>
        <v/>
      </c>
      <c r="CK715" s="40" t="str">
        <f t="shared" si="1161"/>
        <v/>
      </c>
      <c r="CL715" s="40" t="str">
        <f t="shared" si="1161"/>
        <v/>
      </c>
      <c r="CM715" s="40" t="str">
        <f t="shared" si="1161"/>
        <v/>
      </c>
      <c r="CN715" s="40" t="str">
        <f t="shared" si="1159"/>
        <v/>
      </c>
      <c r="CO715" s="40" t="str">
        <f t="shared" si="1159"/>
        <v/>
      </c>
      <c r="CP715" s="40" t="str">
        <f t="shared" si="1159"/>
        <v/>
      </c>
      <c r="CQ715" s="40" t="str">
        <f t="shared" si="1158"/>
        <v/>
      </c>
      <c r="CR715" s="40" t="str">
        <f t="shared" si="1158"/>
        <v/>
      </c>
      <c r="CS715" s="40" t="str">
        <f t="shared" si="1158"/>
        <v/>
      </c>
      <c r="CT715" s="40" t="str">
        <f t="shared" si="1158"/>
        <v/>
      </c>
      <c r="CU715" s="40" t="str">
        <f t="shared" si="1158"/>
        <v/>
      </c>
      <c r="CV715" s="40" t="str">
        <f t="shared" si="1158"/>
        <v/>
      </c>
      <c r="CW715" s="40" t="str">
        <f t="shared" si="1158"/>
        <v/>
      </c>
      <c r="CX715" s="40" t="str">
        <f t="shared" si="1158"/>
        <v/>
      </c>
      <c r="CY715" s="40" t="str">
        <f t="shared" si="1165"/>
        <v/>
      </c>
      <c r="CZ715" s="40" t="str">
        <f t="shared" si="1165"/>
        <v/>
      </c>
      <c r="DA715" s="40" t="str">
        <f t="shared" si="1165"/>
        <v/>
      </c>
      <c r="DB715" s="40" t="str">
        <f t="shared" si="1165"/>
        <v/>
      </c>
      <c r="DC715" s="40" t="str">
        <f t="shared" si="1165"/>
        <v/>
      </c>
      <c r="DD715" s="40" t="str">
        <f t="shared" si="1165"/>
        <v/>
      </c>
      <c r="DE715" s="40" t="str">
        <f t="shared" si="1165"/>
        <v/>
      </c>
      <c r="DF715" s="40" t="str">
        <f t="shared" si="1165"/>
        <v/>
      </c>
      <c r="DG715" s="40" t="str">
        <f t="shared" si="1165"/>
        <v/>
      </c>
      <c r="DH715" s="40" t="str">
        <f t="shared" si="1165"/>
        <v/>
      </c>
      <c r="DI715" s="40" t="str">
        <f t="shared" si="1165"/>
        <v/>
      </c>
      <c r="DJ715" s="40" t="str">
        <f t="shared" si="1166"/>
        <v/>
      </c>
      <c r="DK715" s="40" t="str">
        <f t="shared" si="1166"/>
        <v/>
      </c>
      <c r="DL715" s="40" t="str">
        <f t="shared" si="1166"/>
        <v/>
      </c>
      <c r="DM715" s="40" t="str">
        <f t="shared" si="1166"/>
        <v/>
      </c>
      <c r="DN715" s="40" t="str">
        <f t="shared" si="1166"/>
        <v/>
      </c>
      <c r="DO715" s="40" t="str">
        <f t="shared" si="1166"/>
        <v/>
      </c>
      <c r="DP715" s="40" t="str">
        <f t="shared" si="1166"/>
        <v/>
      </c>
      <c r="DQ715" s="40" t="str">
        <f t="shared" si="1166"/>
        <v/>
      </c>
      <c r="DR715" s="40" t="str">
        <f t="shared" si="1166"/>
        <v/>
      </c>
      <c r="DS715" s="40" t="str">
        <f t="shared" si="1166"/>
        <v/>
      </c>
      <c r="DT715" s="40" t="str">
        <f t="shared" si="1166"/>
        <v/>
      </c>
      <c r="DU715" s="40" t="str">
        <f t="shared" si="1164"/>
        <v/>
      </c>
      <c r="DV715" s="40" t="str">
        <f t="shared" si="1164"/>
        <v/>
      </c>
      <c r="DW715" s="40" t="str">
        <f t="shared" si="1164"/>
        <v/>
      </c>
      <c r="DX715" s="40" t="str">
        <f t="shared" si="1164"/>
        <v/>
      </c>
      <c r="DY715" s="40" t="str">
        <f t="shared" si="1163"/>
        <v/>
      </c>
      <c r="DZ715" s="40" t="str">
        <f t="shared" si="1163"/>
        <v/>
      </c>
      <c r="EA715" s="40" t="str">
        <f t="shared" si="1163"/>
        <v/>
      </c>
      <c r="EB715" s="40" t="str">
        <f t="shared" si="1163"/>
        <v/>
      </c>
      <c r="EC715" s="40" t="str">
        <f t="shared" si="1163"/>
        <v/>
      </c>
      <c r="ED715" s="40" t="str">
        <f t="shared" si="1163"/>
        <v/>
      </c>
      <c r="EE715" s="40" t="str">
        <f t="shared" si="1163"/>
        <v/>
      </c>
      <c r="EF715" s="40" t="str">
        <f t="shared" si="1163"/>
        <v/>
      </c>
      <c r="EG715" s="40" t="str">
        <f t="shared" si="1163"/>
        <v/>
      </c>
      <c r="EH715" s="40" t="str">
        <f t="shared" si="1160"/>
        <v/>
      </c>
      <c r="EI715" s="40" t="str">
        <f t="shared" si="1160"/>
        <v/>
      </c>
      <c r="EJ715" s="40" t="str">
        <f t="shared" si="1160"/>
        <v/>
      </c>
      <c r="EK715" s="40" t="str">
        <f t="shared" si="1160"/>
        <v/>
      </c>
      <c r="EL715" s="40" t="str">
        <f t="shared" si="1160"/>
        <v/>
      </c>
      <c r="EM715" s="40" t="str">
        <f t="shared" si="1160"/>
        <v/>
      </c>
      <c r="EN715" s="40" t="str">
        <f t="shared" si="1160"/>
        <v/>
      </c>
      <c r="EO715" s="40" t="str">
        <f t="shared" si="1160"/>
        <v/>
      </c>
    </row>
    <row r="716" spans="75:145">
      <c r="BW716" s="40" t="str">
        <f t="shared" si="1167"/>
        <v/>
      </c>
      <c r="BX716" s="40" t="str">
        <f t="shared" si="1162"/>
        <v/>
      </c>
      <c r="BY716" s="40" t="str">
        <f t="shared" si="1162"/>
        <v/>
      </c>
      <c r="BZ716" s="40" t="str">
        <f t="shared" si="1162"/>
        <v/>
      </c>
      <c r="CA716" s="40" t="str">
        <f t="shared" si="1162"/>
        <v/>
      </c>
      <c r="CB716" s="40" t="str">
        <f t="shared" si="1162"/>
        <v/>
      </c>
      <c r="CC716" s="40" t="str">
        <f t="shared" si="1162"/>
        <v/>
      </c>
      <c r="CD716" s="40" t="str">
        <f t="shared" si="1162"/>
        <v/>
      </c>
      <c r="CE716" s="40" t="str">
        <f t="shared" si="1161"/>
        <v/>
      </c>
      <c r="CF716" s="40" t="str">
        <f t="shared" si="1161"/>
        <v/>
      </c>
      <c r="CG716" s="40" t="str">
        <f t="shared" si="1161"/>
        <v/>
      </c>
      <c r="CH716" s="40" t="str">
        <f t="shared" si="1161"/>
        <v/>
      </c>
      <c r="CI716" s="40" t="str">
        <f t="shared" si="1161"/>
        <v/>
      </c>
      <c r="CJ716" s="40" t="str">
        <f t="shared" si="1161"/>
        <v/>
      </c>
      <c r="CK716" s="40" t="str">
        <f t="shared" si="1161"/>
        <v/>
      </c>
      <c r="CL716" s="40" t="str">
        <f t="shared" si="1161"/>
        <v/>
      </c>
      <c r="CM716" s="40" t="str">
        <f t="shared" si="1161"/>
        <v/>
      </c>
      <c r="CN716" s="40" t="str">
        <f t="shared" si="1159"/>
        <v/>
      </c>
      <c r="CO716" s="40" t="str">
        <f t="shared" si="1159"/>
        <v/>
      </c>
      <c r="CP716" s="40" t="str">
        <f t="shared" si="1159"/>
        <v/>
      </c>
      <c r="CQ716" s="40" t="str">
        <f t="shared" si="1158"/>
        <v/>
      </c>
      <c r="CR716" s="40" t="str">
        <f t="shared" si="1158"/>
        <v/>
      </c>
      <c r="CS716" s="40" t="str">
        <f t="shared" si="1158"/>
        <v/>
      </c>
      <c r="CT716" s="40" t="str">
        <f t="shared" si="1158"/>
        <v/>
      </c>
      <c r="CU716" s="40" t="str">
        <f t="shared" si="1158"/>
        <v/>
      </c>
      <c r="CV716" s="40" t="str">
        <f t="shared" si="1158"/>
        <v/>
      </c>
      <c r="CW716" s="40" t="str">
        <f t="shared" si="1158"/>
        <v/>
      </c>
      <c r="CX716" s="40" t="str">
        <f t="shared" si="1158"/>
        <v/>
      </c>
      <c r="CY716" s="40" t="str">
        <f t="shared" si="1165"/>
        <v/>
      </c>
      <c r="CZ716" s="40" t="str">
        <f t="shared" si="1165"/>
        <v/>
      </c>
      <c r="DA716" s="40" t="str">
        <f t="shared" si="1165"/>
        <v/>
      </c>
      <c r="DB716" s="40" t="str">
        <f t="shared" si="1165"/>
        <v/>
      </c>
      <c r="DC716" s="40" t="str">
        <f t="shared" si="1165"/>
        <v/>
      </c>
      <c r="DD716" s="40" t="str">
        <f t="shared" si="1165"/>
        <v/>
      </c>
      <c r="DE716" s="40" t="str">
        <f t="shared" si="1165"/>
        <v/>
      </c>
      <c r="DF716" s="40" t="str">
        <f t="shared" si="1165"/>
        <v/>
      </c>
      <c r="DG716" s="40" t="str">
        <f t="shared" si="1165"/>
        <v/>
      </c>
      <c r="DH716" s="40" t="str">
        <f t="shared" si="1165"/>
        <v/>
      </c>
      <c r="DI716" s="40" t="str">
        <f t="shared" si="1165"/>
        <v/>
      </c>
      <c r="DJ716" s="40" t="str">
        <f t="shared" si="1166"/>
        <v/>
      </c>
      <c r="DK716" s="40" t="str">
        <f t="shared" si="1166"/>
        <v/>
      </c>
      <c r="DL716" s="40" t="str">
        <f t="shared" si="1166"/>
        <v/>
      </c>
      <c r="DM716" s="40" t="str">
        <f t="shared" si="1166"/>
        <v/>
      </c>
      <c r="DN716" s="40" t="str">
        <f t="shared" si="1166"/>
        <v/>
      </c>
      <c r="DO716" s="40" t="str">
        <f t="shared" si="1166"/>
        <v/>
      </c>
      <c r="DP716" s="40" t="str">
        <f t="shared" si="1166"/>
        <v/>
      </c>
      <c r="DQ716" s="40" t="str">
        <f t="shared" si="1166"/>
        <v/>
      </c>
      <c r="DR716" s="40" t="str">
        <f t="shared" si="1166"/>
        <v/>
      </c>
      <c r="DS716" s="40" t="str">
        <f t="shared" si="1166"/>
        <v/>
      </c>
      <c r="DT716" s="40" t="str">
        <f t="shared" si="1166"/>
        <v/>
      </c>
      <c r="DU716" s="40" t="str">
        <f t="shared" si="1164"/>
        <v/>
      </c>
      <c r="DV716" s="40" t="str">
        <f t="shared" si="1164"/>
        <v/>
      </c>
      <c r="DW716" s="40" t="str">
        <f t="shared" si="1164"/>
        <v/>
      </c>
      <c r="DX716" s="40" t="str">
        <f t="shared" si="1164"/>
        <v/>
      </c>
      <c r="DY716" s="40" t="str">
        <f t="shared" si="1163"/>
        <v/>
      </c>
      <c r="DZ716" s="40" t="str">
        <f t="shared" si="1163"/>
        <v/>
      </c>
      <c r="EA716" s="40" t="str">
        <f t="shared" si="1163"/>
        <v/>
      </c>
      <c r="EB716" s="40" t="str">
        <f t="shared" si="1163"/>
        <v/>
      </c>
      <c r="EC716" s="40" t="str">
        <f t="shared" si="1163"/>
        <v/>
      </c>
      <c r="ED716" s="40" t="str">
        <f t="shared" si="1163"/>
        <v/>
      </c>
      <c r="EE716" s="40" t="str">
        <f t="shared" si="1163"/>
        <v/>
      </c>
      <c r="EF716" s="40" t="str">
        <f t="shared" si="1163"/>
        <v/>
      </c>
      <c r="EG716" s="40" t="str">
        <f t="shared" si="1163"/>
        <v/>
      </c>
      <c r="EH716" s="40" t="str">
        <f t="shared" si="1160"/>
        <v/>
      </c>
      <c r="EI716" s="40" t="str">
        <f t="shared" si="1160"/>
        <v/>
      </c>
      <c r="EJ716" s="40" t="str">
        <f t="shared" si="1160"/>
        <v/>
      </c>
      <c r="EK716" s="40" t="str">
        <f t="shared" si="1160"/>
        <v/>
      </c>
      <c r="EL716" s="40" t="str">
        <f t="shared" si="1160"/>
        <v/>
      </c>
      <c r="EM716" s="40" t="str">
        <f t="shared" si="1160"/>
        <v/>
      </c>
      <c r="EN716" s="40" t="str">
        <f t="shared" si="1160"/>
        <v/>
      </c>
      <c r="EO716" s="40" t="str">
        <f t="shared" si="1160"/>
        <v/>
      </c>
    </row>
    <row r="717" spans="75:145">
      <c r="BW717" s="40" t="str">
        <f t="shared" si="1167"/>
        <v/>
      </c>
      <c r="BX717" s="40" t="str">
        <f t="shared" si="1162"/>
        <v/>
      </c>
      <c r="BY717" s="40" t="str">
        <f t="shared" si="1162"/>
        <v/>
      </c>
      <c r="BZ717" s="40" t="str">
        <f t="shared" si="1162"/>
        <v/>
      </c>
      <c r="CA717" s="40" t="str">
        <f t="shared" si="1162"/>
        <v/>
      </c>
      <c r="CB717" s="40" t="str">
        <f t="shared" si="1162"/>
        <v/>
      </c>
      <c r="CC717" s="40" t="str">
        <f t="shared" si="1162"/>
        <v/>
      </c>
      <c r="CD717" s="40" t="str">
        <f t="shared" si="1162"/>
        <v/>
      </c>
      <c r="CE717" s="40" t="str">
        <f t="shared" si="1161"/>
        <v/>
      </c>
      <c r="CF717" s="40" t="str">
        <f t="shared" si="1161"/>
        <v/>
      </c>
      <c r="CG717" s="40" t="str">
        <f t="shared" si="1161"/>
        <v/>
      </c>
      <c r="CH717" s="40" t="str">
        <f t="shared" si="1161"/>
        <v/>
      </c>
      <c r="CI717" s="40" t="str">
        <f t="shared" si="1161"/>
        <v/>
      </c>
      <c r="CJ717" s="40" t="str">
        <f t="shared" si="1161"/>
        <v/>
      </c>
      <c r="CK717" s="40" t="str">
        <f t="shared" si="1161"/>
        <v/>
      </c>
      <c r="CL717" s="40" t="str">
        <f t="shared" si="1161"/>
        <v/>
      </c>
      <c r="CM717" s="40" t="str">
        <f t="shared" si="1161"/>
        <v/>
      </c>
      <c r="CN717" s="40" t="str">
        <f t="shared" si="1159"/>
        <v/>
      </c>
      <c r="CO717" s="40" t="str">
        <f t="shared" si="1159"/>
        <v/>
      </c>
      <c r="CP717" s="40" t="str">
        <f t="shared" si="1159"/>
        <v/>
      </c>
      <c r="CQ717" s="40" t="str">
        <f t="shared" si="1158"/>
        <v/>
      </c>
      <c r="CR717" s="40" t="str">
        <f t="shared" si="1158"/>
        <v/>
      </c>
      <c r="CS717" s="40" t="str">
        <f t="shared" si="1158"/>
        <v/>
      </c>
      <c r="CT717" s="40" t="str">
        <f t="shared" si="1158"/>
        <v/>
      </c>
      <c r="CU717" s="40" t="str">
        <f t="shared" si="1158"/>
        <v/>
      </c>
      <c r="CV717" s="40" t="str">
        <f t="shared" si="1158"/>
        <v/>
      </c>
      <c r="CW717" s="40" t="str">
        <f t="shared" si="1158"/>
        <v/>
      </c>
      <c r="CX717" s="40" t="str">
        <f t="shared" si="1158"/>
        <v/>
      </c>
      <c r="CY717" s="40" t="str">
        <f t="shared" si="1165"/>
        <v/>
      </c>
      <c r="CZ717" s="40" t="str">
        <f t="shared" si="1165"/>
        <v/>
      </c>
      <c r="DA717" s="40" t="str">
        <f t="shared" si="1165"/>
        <v/>
      </c>
      <c r="DB717" s="40" t="str">
        <f t="shared" si="1165"/>
        <v/>
      </c>
      <c r="DC717" s="40" t="str">
        <f t="shared" si="1165"/>
        <v/>
      </c>
      <c r="DD717" s="40" t="str">
        <f t="shared" si="1165"/>
        <v/>
      </c>
      <c r="DE717" s="40" t="str">
        <f t="shared" si="1165"/>
        <v/>
      </c>
      <c r="DF717" s="40" t="str">
        <f t="shared" si="1165"/>
        <v/>
      </c>
      <c r="DG717" s="40" t="str">
        <f t="shared" si="1165"/>
        <v/>
      </c>
      <c r="DH717" s="40" t="str">
        <f t="shared" si="1165"/>
        <v/>
      </c>
      <c r="DI717" s="40" t="str">
        <f t="shared" si="1165"/>
        <v/>
      </c>
      <c r="DJ717" s="40" t="str">
        <f t="shared" si="1166"/>
        <v/>
      </c>
      <c r="DK717" s="40" t="str">
        <f t="shared" si="1166"/>
        <v/>
      </c>
      <c r="DL717" s="40" t="str">
        <f t="shared" si="1166"/>
        <v/>
      </c>
      <c r="DM717" s="40" t="str">
        <f t="shared" si="1166"/>
        <v/>
      </c>
      <c r="DN717" s="40" t="str">
        <f t="shared" si="1166"/>
        <v/>
      </c>
      <c r="DO717" s="40" t="str">
        <f t="shared" si="1166"/>
        <v/>
      </c>
      <c r="DP717" s="40" t="str">
        <f t="shared" si="1166"/>
        <v/>
      </c>
      <c r="DQ717" s="40" t="str">
        <f t="shared" si="1166"/>
        <v/>
      </c>
      <c r="DR717" s="40" t="str">
        <f t="shared" si="1166"/>
        <v/>
      </c>
      <c r="DS717" s="40" t="str">
        <f t="shared" si="1166"/>
        <v/>
      </c>
      <c r="DT717" s="40" t="str">
        <f t="shared" si="1166"/>
        <v/>
      </c>
      <c r="DU717" s="40" t="str">
        <f t="shared" si="1164"/>
        <v/>
      </c>
      <c r="DV717" s="40" t="str">
        <f t="shared" si="1164"/>
        <v/>
      </c>
      <c r="DW717" s="40" t="str">
        <f t="shared" si="1164"/>
        <v/>
      </c>
      <c r="DX717" s="40" t="str">
        <f t="shared" si="1164"/>
        <v/>
      </c>
      <c r="DY717" s="40" t="str">
        <f t="shared" si="1163"/>
        <v/>
      </c>
      <c r="DZ717" s="40" t="str">
        <f t="shared" si="1163"/>
        <v/>
      </c>
      <c r="EA717" s="40" t="str">
        <f t="shared" si="1163"/>
        <v/>
      </c>
      <c r="EB717" s="40" t="str">
        <f t="shared" si="1163"/>
        <v/>
      </c>
      <c r="EC717" s="40" t="str">
        <f t="shared" si="1163"/>
        <v/>
      </c>
      <c r="ED717" s="40" t="str">
        <f t="shared" si="1163"/>
        <v/>
      </c>
      <c r="EE717" s="40" t="str">
        <f t="shared" si="1163"/>
        <v/>
      </c>
      <c r="EF717" s="40" t="str">
        <f t="shared" si="1163"/>
        <v/>
      </c>
      <c r="EG717" s="40" t="str">
        <f t="shared" si="1163"/>
        <v/>
      </c>
      <c r="EH717" s="40" t="str">
        <f t="shared" si="1160"/>
        <v/>
      </c>
      <c r="EI717" s="40" t="str">
        <f t="shared" si="1160"/>
        <v/>
      </c>
      <c r="EJ717" s="40" t="str">
        <f t="shared" si="1160"/>
        <v/>
      </c>
      <c r="EK717" s="40" t="str">
        <f t="shared" si="1160"/>
        <v/>
      </c>
      <c r="EL717" s="40" t="str">
        <f t="shared" si="1160"/>
        <v/>
      </c>
      <c r="EM717" s="40" t="str">
        <f t="shared" si="1160"/>
        <v/>
      </c>
      <c r="EN717" s="40" t="str">
        <f t="shared" si="1160"/>
        <v/>
      </c>
      <c r="EO717" s="40" t="str">
        <f t="shared" si="1160"/>
        <v/>
      </c>
    </row>
    <row r="718" spans="75:145">
      <c r="BW718" s="40" t="str">
        <f t="shared" si="1167"/>
        <v/>
      </c>
      <c r="BX718" s="40" t="str">
        <f t="shared" si="1162"/>
        <v/>
      </c>
      <c r="BY718" s="40" t="str">
        <f t="shared" si="1162"/>
        <v/>
      </c>
      <c r="BZ718" s="40" t="str">
        <f t="shared" si="1162"/>
        <v/>
      </c>
      <c r="CA718" s="40" t="str">
        <f t="shared" si="1162"/>
        <v/>
      </c>
      <c r="CB718" s="40" t="str">
        <f t="shared" si="1162"/>
        <v/>
      </c>
      <c r="CC718" s="40" t="str">
        <f t="shared" si="1162"/>
        <v/>
      </c>
      <c r="CD718" s="40" t="str">
        <f t="shared" si="1162"/>
        <v/>
      </c>
      <c r="CE718" s="40" t="str">
        <f t="shared" si="1161"/>
        <v/>
      </c>
      <c r="CF718" s="40" t="str">
        <f t="shared" si="1161"/>
        <v/>
      </c>
      <c r="CG718" s="40" t="str">
        <f t="shared" si="1161"/>
        <v/>
      </c>
      <c r="CH718" s="40" t="str">
        <f t="shared" si="1161"/>
        <v/>
      </c>
      <c r="CI718" s="40" t="str">
        <f t="shared" si="1161"/>
        <v/>
      </c>
      <c r="CJ718" s="40" t="str">
        <f t="shared" si="1161"/>
        <v/>
      </c>
      <c r="CK718" s="40" t="str">
        <f t="shared" si="1161"/>
        <v/>
      </c>
      <c r="CL718" s="40" t="str">
        <f t="shared" si="1161"/>
        <v/>
      </c>
      <c r="CM718" s="40" t="str">
        <f t="shared" si="1161"/>
        <v/>
      </c>
      <c r="CN718" s="40" t="str">
        <f t="shared" si="1159"/>
        <v/>
      </c>
      <c r="CO718" s="40" t="str">
        <f t="shared" si="1159"/>
        <v/>
      </c>
      <c r="CP718" s="40" t="str">
        <f t="shared" si="1159"/>
        <v/>
      </c>
      <c r="CQ718" s="40" t="str">
        <f t="shared" si="1158"/>
        <v/>
      </c>
      <c r="CR718" s="40" t="str">
        <f t="shared" si="1158"/>
        <v/>
      </c>
      <c r="CS718" s="40" t="str">
        <f t="shared" si="1158"/>
        <v/>
      </c>
      <c r="CT718" s="40" t="str">
        <f t="shared" si="1158"/>
        <v/>
      </c>
      <c r="CU718" s="40" t="str">
        <f t="shared" si="1158"/>
        <v/>
      </c>
      <c r="CV718" s="40" t="str">
        <f t="shared" si="1158"/>
        <v/>
      </c>
      <c r="CW718" s="40" t="str">
        <f t="shared" si="1158"/>
        <v/>
      </c>
      <c r="CX718" s="40" t="str">
        <f t="shared" si="1158"/>
        <v/>
      </c>
      <c r="CY718" s="40" t="str">
        <f t="shared" si="1165"/>
        <v/>
      </c>
      <c r="CZ718" s="40" t="str">
        <f t="shared" si="1165"/>
        <v/>
      </c>
      <c r="DA718" s="40" t="str">
        <f t="shared" si="1165"/>
        <v/>
      </c>
      <c r="DB718" s="40" t="str">
        <f t="shared" si="1165"/>
        <v/>
      </c>
      <c r="DC718" s="40" t="str">
        <f t="shared" si="1165"/>
        <v/>
      </c>
      <c r="DD718" s="40" t="str">
        <f t="shared" si="1165"/>
        <v/>
      </c>
      <c r="DE718" s="40" t="str">
        <f t="shared" si="1165"/>
        <v/>
      </c>
      <c r="DF718" s="40" t="str">
        <f t="shared" si="1165"/>
        <v/>
      </c>
      <c r="DG718" s="40" t="str">
        <f t="shared" si="1165"/>
        <v/>
      </c>
      <c r="DH718" s="40" t="str">
        <f t="shared" si="1165"/>
        <v/>
      </c>
      <c r="DI718" s="40" t="str">
        <f t="shared" si="1165"/>
        <v/>
      </c>
      <c r="DJ718" s="40" t="str">
        <f t="shared" si="1166"/>
        <v/>
      </c>
      <c r="DK718" s="40" t="str">
        <f t="shared" si="1166"/>
        <v/>
      </c>
      <c r="DL718" s="40" t="str">
        <f t="shared" si="1166"/>
        <v/>
      </c>
      <c r="DM718" s="40" t="str">
        <f t="shared" si="1166"/>
        <v/>
      </c>
      <c r="DN718" s="40" t="str">
        <f t="shared" si="1166"/>
        <v/>
      </c>
      <c r="DO718" s="40" t="str">
        <f t="shared" si="1166"/>
        <v/>
      </c>
      <c r="DP718" s="40" t="str">
        <f t="shared" si="1166"/>
        <v/>
      </c>
      <c r="DQ718" s="40" t="str">
        <f t="shared" si="1166"/>
        <v/>
      </c>
      <c r="DR718" s="40" t="str">
        <f t="shared" si="1166"/>
        <v/>
      </c>
      <c r="DS718" s="40" t="str">
        <f t="shared" si="1166"/>
        <v/>
      </c>
      <c r="DT718" s="40" t="str">
        <f t="shared" si="1166"/>
        <v/>
      </c>
      <c r="DU718" s="40" t="str">
        <f t="shared" si="1164"/>
        <v/>
      </c>
      <c r="DV718" s="40" t="str">
        <f t="shared" si="1164"/>
        <v/>
      </c>
      <c r="DW718" s="40" t="str">
        <f t="shared" si="1164"/>
        <v/>
      </c>
      <c r="DX718" s="40" t="str">
        <f t="shared" si="1164"/>
        <v/>
      </c>
      <c r="DY718" s="40" t="str">
        <f t="shared" si="1163"/>
        <v/>
      </c>
      <c r="DZ718" s="40" t="str">
        <f t="shared" si="1163"/>
        <v/>
      </c>
      <c r="EA718" s="40" t="str">
        <f t="shared" si="1163"/>
        <v/>
      </c>
      <c r="EB718" s="40" t="str">
        <f t="shared" si="1163"/>
        <v/>
      </c>
      <c r="EC718" s="40" t="str">
        <f t="shared" si="1163"/>
        <v/>
      </c>
      <c r="ED718" s="40" t="str">
        <f t="shared" si="1163"/>
        <v/>
      </c>
      <c r="EE718" s="40" t="str">
        <f t="shared" si="1163"/>
        <v/>
      </c>
      <c r="EF718" s="40" t="str">
        <f t="shared" si="1163"/>
        <v/>
      </c>
      <c r="EG718" s="40" t="str">
        <f t="shared" si="1163"/>
        <v/>
      </c>
      <c r="EH718" s="40" t="str">
        <f t="shared" si="1160"/>
        <v/>
      </c>
      <c r="EI718" s="40" t="str">
        <f t="shared" si="1160"/>
        <v/>
      </c>
      <c r="EJ718" s="40" t="str">
        <f t="shared" si="1160"/>
        <v/>
      </c>
      <c r="EK718" s="40" t="str">
        <f t="shared" si="1160"/>
        <v/>
      </c>
      <c r="EL718" s="40" t="str">
        <f t="shared" si="1160"/>
        <v/>
      </c>
      <c r="EM718" s="40" t="str">
        <f t="shared" si="1160"/>
        <v/>
      </c>
      <c r="EN718" s="40" t="str">
        <f t="shared" si="1160"/>
        <v/>
      </c>
      <c r="EO718" s="40" t="str">
        <f t="shared" si="1160"/>
        <v/>
      </c>
    </row>
    <row r="719" spans="75:145">
      <c r="BW719" s="40" t="str">
        <f t="shared" si="1167"/>
        <v/>
      </c>
      <c r="BX719" s="40" t="str">
        <f t="shared" si="1162"/>
        <v/>
      </c>
      <c r="BY719" s="40" t="str">
        <f t="shared" si="1162"/>
        <v/>
      </c>
      <c r="BZ719" s="40" t="str">
        <f t="shared" si="1162"/>
        <v/>
      </c>
      <c r="CA719" s="40" t="str">
        <f t="shared" si="1162"/>
        <v/>
      </c>
      <c r="CB719" s="40" t="str">
        <f t="shared" si="1162"/>
        <v/>
      </c>
      <c r="CC719" s="40" t="str">
        <f t="shared" si="1162"/>
        <v/>
      </c>
      <c r="CD719" s="40" t="str">
        <f t="shared" si="1162"/>
        <v/>
      </c>
      <c r="CE719" s="40" t="str">
        <f t="shared" si="1161"/>
        <v/>
      </c>
      <c r="CF719" s="40" t="str">
        <f t="shared" si="1161"/>
        <v/>
      </c>
      <c r="CG719" s="40" t="str">
        <f t="shared" si="1161"/>
        <v/>
      </c>
      <c r="CH719" s="40" t="str">
        <f t="shared" si="1161"/>
        <v/>
      </c>
      <c r="CI719" s="40" t="str">
        <f t="shared" si="1161"/>
        <v/>
      </c>
      <c r="CJ719" s="40" t="str">
        <f t="shared" si="1161"/>
        <v/>
      </c>
      <c r="CK719" s="40" t="str">
        <f t="shared" si="1161"/>
        <v/>
      </c>
      <c r="CL719" s="40" t="str">
        <f t="shared" si="1161"/>
        <v/>
      </c>
      <c r="CM719" s="40" t="str">
        <f t="shared" si="1161"/>
        <v/>
      </c>
      <c r="CN719" s="40" t="str">
        <f t="shared" si="1159"/>
        <v/>
      </c>
      <c r="CO719" s="40" t="str">
        <f t="shared" si="1159"/>
        <v/>
      </c>
      <c r="CP719" s="40" t="str">
        <f t="shared" si="1159"/>
        <v/>
      </c>
      <c r="CQ719" s="40" t="str">
        <f t="shared" si="1158"/>
        <v/>
      </c>
      <c r="CR719" s="40" t="str">
        <f t="shared" si="1158"/>
        <v/>
      </c>
      <c r="CS719" s="40" t="str">
        <f t="shared" si="1158"/>
        <v/>
      </c>
      <c r="CT719" s="40" t="str">
        <f t="shared" si="1158"/>
        <v/>
      </c>
      <c r="CU719" s="40" t="str">
        <f t="shared" si="1158"/>
        <v/>
      </c>
      <c r="CV719" s="40" t="str">
        <f t="shared" si="1158"/>
        <v/>
      </c>
      <c r="CW719" s="40" t="str">
        <f t="shared" si="1158"/>
        <v/>
      </c>
      <c r="CX719" s="40" t="str">
        <f t="shared" si="1158"/>
        <v/>
      </c>
      <c r="CY719" s="40" t="str">
        <f t="shared" si="1165"/>
        <v/>
      </c>
      <c r="CZ719" s="40" t="str">
        <f t="shared" si="1165"/>
        <v/>
      </c>
      <c r="DA719" s="40" t="str">
        <f t="shared" si="1165"/>
        <v/>
      </c>
      <c r="DB719" s="40" t="str">
        <f t="shared" si="1165"/>
        <v/>
      </c>
      <c r="DC719" s="40" t="str">
        <f t="shared" si="1165"/>
        <v/>
      </c>
      <c r="DD719" s="40" t="str">
        <f t="shared" si="1165"/>
        <v/>
      </c>
      <c r="DE719" s="40" t="str">
        <f t="shared" si="1165"/>
        <v/>
      </c>
      <c r="DF719" s="40" t="str">
        <f t="shared" si="1165"/>
        <v/>
      </c>
      <c r="DG719" s="40" t="str">
        <f t="shared" si="1165"/>
        <v/>
      </c>
      <c r="DH719" s="40" t="str">
        <f t="shared" si="1165"/>
        <v/>
      </c>
      <c r="DI719" s="40" t="str">
        <f t="shared" si="1165"/>
        <v/>
      </c>
      <c r="DJ719" s="40" t="str">
        <f t="shared" si="1166"/>
        <v/>
      </c>
      <c r="DK719" s="40" t="str">
        <f t="shared" si="1166"/>
        <v/>
      </c>
      <c r="DL719" s="40" t="str">
        <f t="shared" si="1166"/>
        <v/>
      </c>
      <c r="DM719" s="40" t="str">
        <f t="shared" si="1166"/>
        <v/>
      </c>
      <c r="DN719" s="40" t="str">
        <f t="shared" si="1166"/>
        <v/>
      </c>
      <c r="DO719" s="40" t="str">
        <f t="shared" si="1166"/>
        <v/>
      </c>
      <c r="DP719" s="40" t="str">
        <f t="shared" si="1166"/>
        <v/>
      </c>
      <c r="DQ719" s="40" t="str">
        <f t="shared" si="1166"/>
        <v/>
      </c>
      <c r="DR719" s="40" t="str">
        <f t="shared" si="1166"/>
        <v/>
      </c>
      <c r="DS719" s="40" t="str">
        <f t="shared" si="1166"/>
        <v/>
      </c>
      <c r="DT719" s="40" t="str">
        <f t="shared" si="1166"/>
        <v/>
      </c>
      <c r="DU719" s="40" t="str">
        <f t="shared" si="1164"/>
        <v/>
      </c>
      <c r="DV719" s="40" t="str">
        <f t="shared" si="1164"/>
        <v/>
      </c>
      <c r="DW719" s="40" t="str">
        <f t="shared" si="1164"/>
        <v/>
      </c>
      <c r="DX719" s="40" t="str">
        <f t="shared" si="1164"/>
        <v/>
      </c>
      <c r="DY719" s="40" t="str">
        <f t="shared" si="1163"/>
        <v/>
      </c>
      <c r="DZ719" s="40" t="str">
        <f t="shared" si="1163"/>
        <v/>
      </c>
      <c r="EA719" s="40" t="str">
        <f t="shared" si="1163"/>
        <v/>
      </c>
      <c r="EB719" s="40" t="str">
        <f t="shared" si="1163"/>
        <v/>
      </c>
      <c r="EC719" s="40" t="str">
        <f t="shared" si="1163"/>
        <v/>
      </c>
      <c r="ED719" s="40" t="str">
        <f t="shared" si="1163"/>
        <v/>
      </c>
      <c r="EE719" s="40" t="str">
        <f t="shared" si="1163"/>
        <v/>
      </c>
      <c r="EF719" s="40" t="str">
        <f t="shared" si="1163"/>
        <v/>
      </c>
      <c r="EG719" s="40" t="str">
        <f t="shared" si="1163"/>
        <v/>
      </c>
      <c r="EH719" s="40" t="str">
        <f t="shared" si="1160"/>
        <v/>
      </c>
      <c r="EI719" s="40" t="str">
        <f t="shared" si="1160"/>
        <v/>
      </c>
      <c r="EJ719" s="40" t="str">
        <f t="shared" si="1160"/>
        <v/>
      </c>
      <c r="EK719" s="40" t="str">
        <f t="shared" si="1160"/>
        <v/>
      </c>
      <c r="EL719" s="40" t="str">
        <f t="shared" si="1160"/>
        <v/>
      </c>
      <c r="EM719" s="40" t="str">
        <f t="shared" si="1160"/>
        <v/>
      </c>
      <c r="EN719" s="40" t="str">
        <f t="shared" si="1160"/>
        <v/>
      </c>
      <c r="EO719" s="40" t="str">
        <f t="shared" si="1160"/>
        <v/>
      </c>
    </row>
    <row r="720" spans="75:145">
      <c r="BW720" s="40" t="str">
        <f t="shared" si="1167"/>
        <v/>
      </c>
      <c r="BX720" s="40" t="str">
        <f t="shared" si="1162"/>
        <v/>
      </c>
      <c r="BY720" s="40" t="str">
        <f t="shared" si="1162"/>
        <v/>
      </c>
      <c r="BZ720" s="40" t="str">
        <f t="shared" si="1162"/>
        <v/>
      </c>
      <c r="CA720" s="40" t="str">
        <f t="shared" si="1162"/>
        <v/>
      </c>
      <c r="CB720" s="40" t="str">
        <f t="shared" si="1162"/>
        <v/>
      </c>
      <c r="CC720" s="40" t="str">
        <f t="shared" si="1162"/>
        <v/>
      </c>
      <c r="CD720" s="40" t="str">
        <f t="shared" si="1162"/>
        <v/>
      </c>
      <c r="CE720" s="40" t="str">
        <f t="shared" si="1161"/>
        <v/>
      </c>
      <c r="CF720" s="40" t="str">
        <f t="shared" si="1161"/>
        <v/>
      </c>
      <c r="CG720" s="40" t="str">
        <f t="shared" si="1161"/>
        <v/>
      </c>
      <c r="CH720" s="40" t="str">
        <f t="shared" si="1161"/>
        <v/>
      </c>
      <c r="CI720" s="40" t="str">
        <f t="shared" si="1161"/>
        <v/>
      </c>
      <c r="CJ720" s="40" t="str">
        <f t="shared" si="1161"/>
        <v/>
      </c>
      <c r="CK720" s="40" t="str">
        <f t="shared" si="1161"/>
        <v/>
      </c>
      <c r="CL720" s="40" t="str">
        <f t="shared" si="1161"/>
        <v/>
      </c>
      <c r="CM720" s="40" t="str">
        <f t="shared" si="1161"/>
        <v/>
      </c>
      <c r="CN720" s="40" t="str">
        <f t="shared" si="1159"/>
        <v/>
      </c>
      <c r="CO720" s="40" t="str">
        <f t="shared" si="1159"/>
        <v/>
      </c>
      <c r="CP720" s="40" t="str">
        <f t="shared" si="1159"/>
        <v/>
      </c>
      <c r="CQ720" s="40" t="str">
        <f t="shared" si="1158"/>
        <v/>
      </c>
      <c r="CR720" s="40" t="str">
        <f t="shared" si="1158"/>
        <v/>
      </c>
      <c r="CS720" s="40" t="str">
        <f t="shared" si="1158"/>
        <v/>
      </c>
      <c r="CT720" s="40" t="str">
        <f t="shared" si="1158"/>
        <v/>
      </c>
      <c r="CU720" s="40" t="str">
        <f t="shared" si="1158"/>
        <v/>
      </c>
      <c r="CV720" s="40" t="str">
        <f t="shared" si="1158"/>
        <v/>
      </c>
      <c r="CW720" s="40" t="str">
        <f t="shared" si="1158"/>
        <v/>
      </c>
      <c r="CX720" s="40" t="str">
        <f t="shared" si="1158"/>
        <v/>
      </c>
      <c r="CY720" s="40" t="str">
        <f t="shared" si="1165"/>
        <v/>
      </c>
      <c r="CZ720" s="40" t="str">
        <f t="shared" si="1165"/>
        <v/>
      </c>
      <c r="DA720" s="40" t="str">
        <f t="shared" si="1165"/>
        <v/>
      </c>
      <c r="DB720" s="40" t="str">
        <f t="shared" si="1165"/>
        <v/>
      </c>
      <c r="DC720" s="40" t="str">
        <f t="shared" si="1165"/>
        <v/>
      </c>
      <c r="DD720" s="40" t="str">
        <f t="shared" si="1165"/>
        <v/>
      </c>
      <c r="DE720" s="40" t="str">
        <f t="shared" si="1165"/>
        <v/>
      </c>
      <c r="DF720" s="40" t="str">
        <f t="shared" si="1165"/>
        <v/>
      </c>
      <c r="DG720" s="40" t="str">
        <f t="shared" si="1165"/>
        <v/>
      </c>
      <c r="DH720" s="40" t="str">
        <f t="shared" si="1165"/>
        <v/>
      </c>
      <c r="DI720" s="40" t="str">
        <f t="shared" si="1165"/>
        <v/>
      </c>
      <c r="DJ720" s="40" t="str">
        <f t="shared" si="1166"/>
        <v/>
      </c>
      <c r="DK720" s="40" t="str">
        <f t="shared" si="1166"/>
        <v/>
      </c>
      <c r="DL720" s="40" t="str">
        <f t="shared" si="1166"/>
        <v/>
      </c>
      <c r="DM720" s="40" t="str">
        <f t="shared" si="1166"/>
        <v/>
      </c>
      <c r="DN720" s="40" t="str">
        <f t="shared" si="1166"/>
        <v/>
      </c>
      <c r="DO720" s="40" t="str">
        <f t="shared" si="1166"/>
        <v/>
      </c>
      <c r="DP720" s="40" t="str">
        <f t="shared" si="1166"/>
        <v/>
      </c>
      <c r="DQ720" s="40" t="str">
        <f t="shared" si="1166"/>
        <v/>
      </c>
      <c r="DR720" s="40" t="str">
        <f t="shared" si="1166"/>
        <v/>
      </c>
      <c r="DS720" s="40" t="str">
        <f t="shared" si="1166"/>
        <v/>
      </c>
      <c r="DT720" s="40" t="str">
        <f t="shared" si="1166"/>
        <v/>
      </c>
      <c r="DU720" s="40" t="str">
        <f t="shared" si="1164"/>
        <v/>
      </c>
      <c r="DV720" s="40" t="str">
        <f t="shared" si="1164"/>
        <v/>
      </c>
      <c r="DW720" s="40" t="str">
        <f t="shared" si="1164"/>
        <v/>
      </c>
      <c r="DX720" s="40" t="str">
        <f t="shared" si="1164"/>
        <v/>
      </c>
      <c r="DY720" s="40" t="str">
        <f t="shared" si="1163"/>
        <v/>
      </c>
      <c r="DZ720" s="40" t="str">
        <f t="shared" si="1163"/>
        <v/>
      </c>
      <c r="EA720" s="40" t="str">
        <f t="shared" si="1163"/>
        <v/>
      </c>
      <c r="EB720" s="40" t="str">
        <f t="shared" si="1163"/>
        <v/>
      </c>
      <c r="EC720" s="40" t="str">
        <f t="shared" si="1163"/>
        <v/>
      </c>
      <c r="ED720" s="40" t="str">
        <f t="shared" si="1163"/>
        <v/>
      </c>
      <c r="EE720" s="40" t="str">
        <f t="shared" si="1163"/>
        <v/>
      </c>
      <c r="EF720" s="40" t="str">
        <f t="shared" si="1163"/>
        <v/>
      </c>
      <c r="EG720" s="40" t="str">
        <f t="shared" si="1163"/>
        <v/>
      </c>
      <c r="EH720" s="40" t="str">
        <f t="shared" si="1160"/>
        <v/>
      </c>
      <c r="EI720" s="40" t="str">
        <f t="shared" si="1160"/>
        <v/>
      </c>
      <c r="EJ720" s="40" t="str">
        <f t="shared" si="1160"/>
        <v/>
      </c>
      <c r="EK720" s="40" t="str">
        <f t="shared" si="1160"/>
        <v/>
      </c>
      <c r="EL720" s="40" t="str">
        <f t="shared" si="1160"/>
        <v/>
      </c>
      <c r="EM720" s="40" t="str">
        <f t="shared" si="1160"/>
        <v/>
      </c>
      <c r="EN720" s="40" t="str">
        <f t="shared" si="1160"/>
        <v/>
      </c>
      <c r="EO720" s="40" t="str">
        <f t="shared" si="1160"/>
        <v/>
      </c>
    </row>
    <row r="721" spans="75:145">
      <c r="BW721" s="40" t="str">
        <f t="shared" si="1167"/>
        <v/>
      </c>
      <c r="BX721" s="40" t="str">
        <f t="shared" si="1162"/>
        <v/>
      </c>
      <c r="BY721" s="40" t="str">
        <f t="shared" si="1162"/>
        <v/>
      </c>
      <c r="BZ721" s="40" t="str">
        <f t="shared" si="1162"/>
        <v/>
      </c>
      <c r="CA721" s="40" t="str">
        <f t="shared" si="1162"/>
        <v/>
      </c>
      <c r="CB721" s="40" t="str">
        <f t="shared" si="1162"/>
        <v/>
      </c>
      <c r="CC721" s="40" t="str">
        <f t="shared" si="1162"/>
        <v/>
      </c>
      <c r="CD721" s="40" t="str">
        <f t="shared" si="1162"/>
        <v/>
      </c>
      <c r="CE721" s="40" t="str">
        <f t="shared" si="1161"/>
        <v/>
      </c>
      <c r="CF721" s="40" t="str">
        <f t="shared" si="1161"/>
        <v/>
      </c>
      <c r="CG721" s="40" t="str">
        <f t="shared" si="1161"/>
        <v/>
      </c>
      <c r="CH721" s="40" t="str">
        <f t="shared" si="1161"/>
        <v/>
      </c>
      <c r="CI721" s="40" t="str">
        <f t="shared" si="1161"/>
        <v/>
      </c>
      <c r="CJ721" s="40" t="str">
        <f t="shared" si="1161"/>
        <v/>
      </c>
      <c r="CK721" s="40" t="str">
        <f t="shared" si="1161"/>
        <v/>
      </c>
      <c r="CL721" s="40" t="str">
        <f t="shared" si="1161"/>
        <v/>
      </c>
      <c r="CM721" s="40" t="str">
        <f t="shared" si="1161"/>
        <v/>
      </c>
      <c r="CN721" s="40" t="str">
        <f t="shared" si="1159"/>
        <v/>
      </c>
      <c r="CO721" s="40" t="str">
        <f t="shared" si="1159"/>
        <v/>
      </c>
      <c r="CP721" s="40" t="str">
        <f t="shared" si="1159"/>
        <v/>
      </c>
      <c r="CQ721" s="40" t="str">
        <f t="shared" si="1158"/>
        <v/>
      </c>
      <c r="CR721" s="40" t="str">
        <f t="shared" si="1158"/>
        <v/>
      </c>
      <c r="CS721" s="40" t="str">
        <f t="shared" si="1158"/>
        <v/>
      </c>
      <c r="CT721" s="40" t="str">
        <f t="shared" si="1158"/>
        <v/>
      </c>
      <c r="CU721" s="40" t="str">
        <f t="shared" si="1158"/>
        <v/>
      </c>
      <c r="CV721" s="40" t="str">
        <f t="shared" si="1158"/>
        <v/>
      </c>
      <c r="CW721" s="40" t="str">
        <f t="shared" si="1158"/>
        <v/>
      </c>
      <c r="CX721" s="40" t="str">
        <f t="shared" si="1158"/>
        <v/>
      </c>
      <c r="CY721" s="40" t="str">
        <f t="shared" si="1165"/>
        <v/>
      </c>
      <c r="CZ721" s="40" t="str">
        <f t="shared" si="1165"/>
        <v/>
      </c>
      <c r="DA721" s="40" t="str">
        <f t="shared" si="1165"/>
        <v/>
      </c>
      <c r="DB721" s="40" t="str">
        <f t="shared" si="1165"/>
        <v/>
      </c>
      <c r="DC721" s="40" t="str">
        <f t="shared" si="1165"/>
        <v/>
      </c>
      <c r="DD721" s="40" t="str">
        <f t="shared" si="1165"/>
        <v/>
      </c>
      <c r="DE721" s="40" t="str">
        <f t="shared" si="1165"/>
        <v/>
      </c>
      <c r="DF721" s="40" t="str">
        <f t="shared" si="1165"/>
        <v/>
      </c>
      <c r="DG721" s="40" t="str">
        <f t="shared" si="1165"/>
        <v/>
      </c>
      <c r="DH721" s="40" t="str">
        <f t="shared" si="1165"/>
        <v/>
      </c>
      <c r="DI721" s="40" t="str">
        <f t="shared" si="1165"/>
        <v/>
      </c>
      <c r="DJ721" s="40" t="str">
        <f t="shared" si="1166"/>
        <v/>
      </c>
      <c r="DK721" s="40" t="str">
        <f t="shared" si="1166"/>
        <v/>
      </c>
      <c r="DL721" s="40" t="str">
        <f t="shared" si="1166"/>
        <v/>
      </c>
      <c r="DM721" s="40" t="str">
        <f t="shared" si="1166"/>
        <v/>
      </c>
      <c r="DN721" s="40" t="str">
        <f t="shared" si="1166"/>
        <v/>
      </c>
      <c r="DO721" s="40" t="str">
        <f t="shared" si="1166"/>
        <v/>
      </c>
      <c r="DP721" s="40" t="str">
        <f t="shared" si="1166"/>
        <v/>
      </c>
      <c r="DQ721" s="40" t="str">
        <f t="shared" si="1166"/>
        <v/>
      </c>
      <c r="DR721" s="40" t="str">
        <f t="shared" si="1166"/>
        <v/>
      </c>
      <c r="DS721" s="40" t="str">
        <f t="shared" si="1166"/>
        <v/>
      </c>
      <c r="DT721" s="40" t="str">
        <f t="shared" si="1166"/>
        <v/>
      </c>
      <c r="DU721" s="40" t="str">
        <f t="shared" si="1164"/>
        <v/>
      </c>
      <c r="DV721" s="40" t="str">
        <f t="shared" si="1164"/>
        <v/>
      </c>
      <c r="DW721" s="40" t="str">
        <f t="shared" si="1164"/>
        <v/>
      </c>
      <c r="DX721" s="40" t="str">
        <f t="shared" si="1164"/>
        <v/>
      </c>
      <c r="DY721" s="40" t="str">
        <f t="shared" si="1163"/>
        <v/>
      </c>
      <c r="DZ721" s="40" t="str">
        <f t="shared" si="1163"/>
        <v/>
      </c>
      <c r="EA721" s="40" t="str">
        <f t="shared" si="1163"/>
        <v/>
      </c>
      <c r="EB721" s="40" t="str">
        <f t="shared" si="1163"/>
        <v/>
      </c>
      <c r="EC721" s="40" t="str">
        <f t="shared" si="1163"/>
        <v/>
      </c>
      <c r="ED721" s="40" t="str">
        <f t="shared" si="1163"/>
        <v/>
      </c>
      <c r="EE721" s="40" t="str">
        <f t="shared" si="1163"/>
        <v/>
      </c>
      <c r="EF721" s="40" t="str">
        <f t="shared" si="1163"/>
        <v/>
      </c>
      <c r="EG721" s="40" t="str">
        <f t="shared" si="1163"/>
        <v/>
      </c>
      <c r="EH721" s="40" t="str">
        <f t="shared" si="1160"/>
        <v/>
      </c>
      <c r="EI721" s="40" t="str">
        <f t="shared" si="1160"/>
        <v/>
      </c>
      <c r="EJ721" s="40" t="str">
        <f t="shared" si="1160"/>
        <v/>
      </c>
      <c r="EK721" s="40" t="str">
        <f t="shared" si="1160"/>
        <v/>
      </c>
      <c r="EL721" s="40" t="str">
        <f t="shared" si="1160"/>
        <v/>
      </c>
      <c r="EM721" s="40" t="str">
        <f t="shared" si="1160"/>
        <v/>
      </c>
      <c r="EN721" s="40" t="str">
        <f t="shared" si="1160"/>
        <v/>
      </c>
      <c r="EO721" s="40" t="str">
        <f t="shared" si="1160"/>
        <v/>
      </c>
    </row>
    <row r="722" spans="75:145">
      <c r="BW722" s="40" t="str">
        <f t="shared" si="1167"/>
        <v/>
      </c>
      <c r="BX722" s="40" t="str">
        <f t="shared" si="1162"/>
        <v/>
      </c>
      <c r="BY722" s="40" t="str">
        <f t="shared" si="1162"/>
        <v/>
      </c>
      <c r="BZ722" s="40" t="str">
        <f t="shared" si="1162"/>
        <v/>
      </c>
      <c r="CA722" s="40" t="str">
        <f t="shared" si="1162"/>
        <v/>
      </c>
      <c r="CB722" s="40" t="str">
        <f t="shared" si="1162"/>
        <v/>
      </c>
      <c r="CC722" s="40" t="str">
        <f t="shared" si="1162"/>
        <v/>
      </c>
      <c r="CD722" s="40" t="str">
        <f t="shared" si="1162"/>
        <v/>
      </c>
      <c r="CE722" s="40" t="str">
        <f t="shared" si="1161"/>
        <v/>
      </c>
      <c r="CF722" s="40" t="str">
        <f t="shared" si="1161"/>
        <v/>
      </c>
      <c r="CG722" s="40" t="str">
        <f t="shared" si="1161"/>
        <v/>
      </c>
      <c r="CH722" s="40" t="str">
        <f t="shared" si="1161"/>
        <v/>
      </c>
      <c r="CI722" s="40" t="str">
        <f t="shared" si="1161"/>
        <v/>
      </c>
      <c r="CJ722" s="40" t="str">
        <f t="shared" si="1161"/>
        <v/>
      </c>
      <c r="CK722" s="40" t="str">
        <f t="shared" si="1161"/>
        <v/>
      </c>
      <c r="CL722" s="40" t="str">
        <f t="shared" si="1161"/>
        <v/>
      </c>
      <c r="CM722" s="40" t="str">
        <f t="shared" si="1161"/>
        <v/>
      </c>
      <c r="CN722" s="40" t="str">
        <f t="shared" si="1159"/>
        <v/>
      </c>
      <c r="CO722" s="40" t="str">
        <f t="shared" si="1159"/>
        <v/>
      </c>
      <c r="CP722" s="40" t="str">
        <f t="shared" si="1159"/>
        <v/>
      </c>
      <c r="CQ722" s="40" t="str">
        <f t="shared" si="1158"/>
        <v/>
      </c>
      <c r="CR722" s="40" t="str">
        <f t="shared" si="1158"/>
        <v/>
      </c>
      <c r="CS722" s="40" t="str">
        <f t="shared" si="1158"/>
        <v/>
      </c>
      <c r="CT722" s="40" t="str">
        <f t="shared" si="1158"/>
        <v/>
      </c>
      <c r="CU722" s="40" t="str">
        <f t="shared" si="1158"/>
        <v/>
      </c>
      <c r="CV722" s="40" t="str">
        <f t="shared" si="1158"/>
        <v/>
      </c>
      <c r="CW722" s="40" t="str">
        <f t="shared" si="1158"/>
        <v/>
      </c>
      <c r="CX722" s="40" t="str">
        <f t="shared" si="1158"/>
        <v/>
      </c>
      <c r="CY722" s="40" t="str">
        <f t="shared" si="1165"/>
        <v/>
      </c>
      <c r="CZ722" s="40" t="str">
        <f t="shared" si="1165"/>
        <v/>
      </c>
      <c r="DA722" s="40" t="str">
        <f t="shared" si="1165"/>
        <v/>
      </c>
      <c r="DB722" s="40" t="str">
        <f t="shared" si="1165"/>
        <v/>
      </c>
      <c r="DC722" s="40" t="str">
        <f t="shared" si="1165"/>
        <v/>
      </c>
      <c r="DD722" s="40" t="str">
        <f t="shared" si="1165"/>
        <v/>
      </c>
      <c r="DE722" s="40" t="str">
        <f t="shared" si="1165"/>
        <v/>
      </c>
      <c r="DF722" s="40" t="str">
        <f t="shared" si="1165"/>
        <v/>
      </c>
      <c r="DG722" s="40" t="str">
        <f t="shared" si="1165"/>
        <v/>
      </c>
      <c r="DH722" s="40" t="str">
        <f t="shared" si="1165"/>
        <v/>
      </c>
      <c r="DI722" s="40" t="str">
        <f t="shared" si="1165"/>
        <v/>
      </c>
      <c r="DJ722" s="40" t="str">
        <f t="shared" si="1166"/>
        <v/>
      </c>
      <c r="DK722" s="40" t="str">
        <f t="shared" si="1166"/>
        <v/>
      </c>
      <c r="DL722" s="40" t="str">
        <f t="shared" si="1166"/>
        <v/>
      </c>
      <c r="DM722" s="40" t="str">
        <f t="shared" si="1166"/>
        <v/>
      </c>
      <c r="DN722" s="40" t="str">
        <f t="shared" si="1166"/>
        <v/>
      </c>
      <c r="DO722" s="40" t="str">
        <f t="shared" si="1166"/>
        <v/>
      </c>
      <c r="DP722" s="40" t="str">
        <f t="shared" si="1166"/>
        <v/>
      </c>
      <c r="DQ722" s="40" t="str">
        <f t="shared" si="1166"/>
        <v/>
      </c>
      <c r="DR722" s="40" t="str">
        <f t="shared" si="1166"/>
        <v/>
      </c>
      <c r="DS722" s="40" t="str">
        <f t="shared" si="1166"/>
        <v/>
      </c>
      <c r="DT722" s="40" t="str">
        <f t="shared" si="1166"/>
        <v/>
      </c>
      <c r="DU722" s="40" t="str">
        <f t="shared" si="1164"/>
        <v/>
      </c>
      <c r="DV722" s="40" t="str">
        <f t="shared" si="1164"/>
        <v/>
      </c>
      <c r="DW722" s="40" t="str">
        <f t="shared" si="1164"/>
        <v/>
      </c>
      <c r="DX722" s="40" t="str">
        <f t="shared" si="1164"/>
        <v/>
      </c>
      <c r="DY722" s="40" t="str">
        <f t="shared" si="1163"/>
        <v/>
      </c>
      <c r="DZ722" s="40" t="str">
        <f t="shared" si="1163"/>
        <v/>
      </c>
      <c r="EA722" s="40" t="str">
        <f t="shared" si="1163"/>
        <v/>
      </c>
      <c r="EB722" s="40" t="str">
        <f t="shared" si="1163"/>
        <v/>
      </c>
      <c r="EC722" s="40" t="str">
        <f t="shared" si="1163"/>
        <v/>
      </c>
      <c r="ED722" s="40" t="str">
        <f t="shared" si="1163"/>
        <v/>
      </c>
      <c r="EE722" s="40" t="str">
        <f t="shared" si="1163"/>
        <v/>
      </c>
      <c r="EF722" s="40" t="str">
        <f t="shared" si="1163"/>
        <v/>
      </c>
      <c r="EG722" s="40" t="str">
        <f t="shared" si="1163"/>
        <v/>
      </c>
      <c r="EH722" s="40" t="str">
        <f t="shared" si="1160"/>
        <v/>
      </c>
      <c r="EI722" s="40" t="str">
        <f t="shared" si="1160"/>
        <v/>
      </c>
      <c r="EJ722" s="40" t="str">
        <f t="shared" si="1160"/>
        <v/>
      </c>
      <c r="EK722" s="40" t="str">
        <f t="shared" si="1160"/>
        <v/>
      </c>
      <c r="EL722" s="40" t="str">
        <f t="shared" si="1160"/>
        <v/>
      </c>
      <c r="EM722" s="40" t="str">
        <f t="shared" si="1160"/>
        <v/>
      </c>
      <c r="EN722" s="40" t="str">
        <f t="shared" si="1160"/>
        <v/>
      </c>
      <c r="EO722" s="40" t="str">
        <f t="shared" si="1160"/>
        <v/>
      </c>
    </row>
    <row r="723" spans="75:145">
      <c r="BW723" s="40" t="str">
        <f t="shared" si="1167"/>
        <v/>
      </c>
      <c r="BX723" s="40" t="str">
        <f t="shared" si="1162"/>
        <v/>
      </c>
      <c r="BY723" s="40" t="str">
        <f t="shared" si="1162"/>
        <v/>
      </c>
      <c r="BZ723" s="40" t="str">
        <f t="shared" si="1162"/>
        <v/>
      </c>
      <c r="CA723" s="40" t="str">
        <f t="shared" si="1162"/>
        <v/>
      </c>
      <c r="CB723" s="40" t="str">
        <f t="shared" si="1162"/>
        <v/>
      </c>
      <c r="CC723" s="40" t="str">
        <f t="shared" si="1162"/>
        <v/>
      </c>
      <c r="CD723" s="40" t="str">
        <f t="shared" si="1162"/>
        <v/>
      </c>
      <c r="CE723" s="40" t="str">
        <f t="shared" si="1161"/>
        <v/>
      </c>
      <c r="CF723" s="40" t="str">
        <f t="shared" si="1161"/>
        <v/>
      </c>
      <c r="CG723" s="40" t="str">
        <f t="shared" si="1161"/>
        <v/>
      </c>
      <c r="CH723" s="40" t="str">
        <f t="shared" si="1161"/>
        <v/>
      </c>
      <c r="CI723" s="40" t="str">
        <f t="shared" si="1161"/>
        <v/>
      </c>
      <c r="CJ723" s="40" t="str">
        <f t="shared" si="1161"/>
        <v/>
      </c>
      <c r="CK723" s="40" t="str">
        <f t="shared" si="1161"/>
        <v/>
      </c>
      <c r="CL723" s="40" t="str">
        <f t="shared" si="1161"/>
        <v/>
      </c>
      <c r="CM723" s="40" t="str">
        <f t="shared" si="1161"/>
        <v/>
      </c>
      <c r="CN723" s="40" t="str">
        <f t="shared" si="1159"/>
        <v/>
      </c>
      <c r="CO723" s="40" t="str">
        <f t="shared" si="1159"/>
        <v/>
      </c>
      <c r="CP723" s="40" t="str">
        <f t="shared" si="1159"/>
        <v/>
      </c>
      <c r="CQ723" s="40" t="str">
        <f t="shared" si="1158"/>
        <v/>
      </c>
      <c r="CR723" s="40" t="str">
        <f t="shared" si="1158"/>
        <v/>
      </c>
      <c r="CS723" s="40" t="str">
        <f t="shared" si="1158"/>
        <v/>
      </c>
      <c r="CT723" s="40" t="str">
        <f t="shared" si="1158"/>
        <v/>
      </c>
      <c r="CU723" s="40" t="str">
        <f t="shared" si="1158"/>
        <v/>
      </c>
      <c r="CV723" s="40" t="str">
        <f t="shared" si="1158"/>
        <v/>
      </c>
      <c r="CW723" s="40" t="str">
        <f t="shared" si="1158"/>
        <v/>
      </c>
      <c r="CX723" s="40" t="str">
        <f t="shared" si="1158"/>
        <v/>
      </c>
      <c r="CY723" s="40" t="str">
        <f t="shared" si="1165"/>
        <v/>
      </c>
      <c r="CZ723" s="40" t="str">
        <f t="shared" si="1165"/>
        <v/>
      </c>
      <c r="DA723" s="40" t="str">
        <f t="shared" si="1165"/>
        <v/>
      </c>
      <c r="DB723" s="40" t="str">
        <f t="shared" si="1165"/>
        <v/>
      </c>
      <c r="DC723" s="40" t="str">
        <f t="shared" si="1165"/>
        <v/>
      </c>
      <c r="DD723" s="40" t="str">
        <f t="shared" si="1165"/>
        <v/>
      </c>
      <c r="DE723" s="40" t="str">
        <f t="shared" si="1165"/>
        <v/>
      </c>
      <c r="DF723" s="40" t="str">
        <f t="shared" si="1165"/>
        <v/>
      </c>
      <c r="DG723" s="40" t="str">
        <f t="shared" si="1165"/>
        <v/>
      </c>
      <c r="DH723" s="40" t="str">
        <f t="shared" si="1165"/>
        <v/>
      </c>
      <c r="DI723" s="40" t="str">
        <f t="shared" si="1165"/>
        <v/>
      </c>
      <c r="DJ723" s="40" t="str">
        <f t="shared" si="1166"/>
        <v/>
      </c>
      <c r="DK723" s="40" t="str">
        <f t="shared" si="1166"/>
        <v/>
      </c>
      <c r="DL723" s="40" t="str">
        <f t="shared" si="1166"/>
        <v/>
      </c>
      <c r="DM723" s="40" t="str">
        <f t="shared" si="1166"/>
        <v/>
      </c>
      <c r="DN723" s="40" t="str">
        <f t="shared" si="1166"/>
        <v/>
      </c>
      <c r="DO723" s="40" t="str">
        <f t="shared" si="1166"/>
        <v/>
      </c>
      <c r="DP723" s="40" t="str">
        <f t="shared" si="1166"/>
        <v/>
      </c>
      <c r="DQ723" s="40" t="str">
        <f t="shared" si="1166"/>
        <v/>
      </c>
      <c r="DR723" s="40" t="str">
        <f t="shared" si="1166"/>
        <v/>
      </c>
      <c r="DS723" s="40" t="str">
        <f t="shared" si="1166"/>
        <v/>
      </c>
      <c r="DT723" s="40" t="str">
        <f t="shared" si="1166"/>
        <v/>
      </c>
      <c r="DU723" s="40" t="str">
        <f t="shared" si="1164"/>
        <v/>
      </c>
      <c r="DV723" s="40" t="str">
        <f t="shared" si="1164"/>
        <v/>
      </c>
      <c r="DW723" s="40" t="str">
        <f t="shared" si="1164"/>
        <v/>
      </c>
      <c r="DX723" s="40" t="str">
        <f t="shared" si="1164"/>
        <v/>
      </c>
      <c r="DY723" s="40" t="str">
        <f t="shared" si="1163"/>
        <v/>
      </c>
      <c r="DZ723" s="40" t="str">
        <f t="shared" si="1163"/>
        <v/>
      </c>
      <c r="EA723" s="40" t="str">
        <f t="shared" si="1163"/>
        <v/>
      </c>
      <c r="EB723" s="40" t="str">
        <f t="shared" si="1163"/>
        <v/>
      </c>
      <c r="EC723" s="40" t="str">
        <f t="shared" si="1163"/>
        <v/>
      </c>
      <c r="ED723" s="40" t="str">
        <f t="shared" si="1163"/>
        <v/>
      </c>
      <c r="EE723" s="40" t="str">
        <f t="shared" si="1163"/>
        <v/>
      </c>
      <c r="EF723" s="40" t="str">
        <f t="shared" si="1163"/>
        <v/>
      </c>
      <c r="EG723" s="40" t="str">
        <f t="shared" si="1163"/>
        <v/>
      </c>
      <c r="EH723" s="40" t="str">
        <f t="shared" si="1160"/>
        <v/>
      </c>
      <c r="EI723" s="40" t="str">
        <f t="shared" si="1160"/>
        <v/>
      </c>
      <c r="EJ723" s="40" t="str">
        <f t="shared" si="1160"/>
        <v/>
      </c>
      <c r="EK723" s="40" t="str">
        <f t="shared" si="1160"/>
        <v/>
      </c>
      <c r="EL723" s="40" t="str">
        <f t="shared" si="1160"/>
        <v/>
      </c>
      <c r="EM723" s="40" t="str">
        <f t="shared" si="1160"/>
        <v/>
      </c>
      <c r="EN723" s="40" t="str">
        <f t="shared" si="1160"/>
        <v/>
      </c>
      <c r="EO723" s="40" t="str">
        <f t="shared" si="1160"/>
        <v/>
      </c>
    </row>
    <row r="724" spans="75:145">
      <c r="BW724" s="40" t="str">
        <f t="shared" si="1167"/>
        <v/>
      </c>
      <c r="BX724" s="40" t="str">
        <f t="shared" si="1162"/>
        <v/>
      </c>
      <c r="BY724" s="40" t="str">
        <f t="shared" si="1162"/>
        <v/>
      </c>
      <c r="BZ724" s="40" t="str">
        <f t="shared" si="1162"/>
        <v/>
      </c>
      <c r="CA724" s="40" t="str">
        <f t="shared" si="1162"/>
        <v/>
      </c>
      <c r="CB724" s="40" t="str">
        <f t="shared" si="1162"/>
        <v/>
      </c>
      <c r="CC724" s="40" t="str">
        <f t="shared" si="1162"/>
        <v/>
      </c>
      <c r="CD724" s="40" t="str">
        <f t="shared" si="1162"/>
        <v/>
      </c>
      <c r="CE724" s="40" t="str">
        <f t="shared" si="1161"/>
        <v/>
      </c>
      <c r="CF724" s="40" t="str">
        <f t="shared" si="1161"/>
        <v/>
      </c>
      <c r="CG724" s="40" t="str">
        <f t="shared" si="1161"/>
        <v/>
      </c>
      <c r="CH724" s="40" t="str">
        <f t="shared" si="1161"/>
        <v/>
      </c>
      <c r="CI724" s="40" t="str">
        <f t="shared" si="1161"/>
        <v/>
      </c>
      <c r="CJ724" s="40" t="str">
        <f t="shared" si="1161"/>
        <v/>
      </c>
      <c r="CK724" s="40" t="str">
        <f t="shared" si="1161"/>
        <v/>
      </c>
      <c r="CL724" s="40" t="str">
        <f t="shared" si="1161"/>
        <v/>
      </c>
      <c r="CM724" s="40" t="str">
        <f t="shared" si="1161"/>
        <v/>
      </c>
      <c r="CN724" s="40" t="str">
        <f t="shared" si="1159"/>
        <v/>
      </c>
      <c r="CO724" s="40" t="str">
        <f t="shared" si="1159"/>
        <v/>
      </c>
      <c r="CP724" s="40" t="str">
        <f t="shared" si="1159"/>
        <v/>
      </c>
      <c r="CQ724" s="40" t="str">
        <f t="shared" si="1158"/>
        <v/>
      </c>
      <c r="CR724" s="40" t="str">
        <f t="shared" si="1158"/>
        <v/>
      </c>
      <c r="CS724" s="40" t="str">
        <f t="shared" si="1158"/>
        <v/>
      </c>
      <c r="CT724" s="40" t="str">
        <f t="shared" si="1158"/>
        <v/>
      </c>
      <c r="CU724" s="40" t="str">
        <f t="shared" si="1158"/>
        <v/>
      </c>
      <c r="CV724" s="40" t="str">
        <f t="shared" si="1158"/>
        <v/>
      </c>
      <c r="CW724" s="40" t="str">
        <f t="shared" si="1158"/>
        <v/>
      </c>
      <c r="CX724" s="40" t="str">
        <f t="shared" si="1158"/>
        <v/>
      </c>
      <c r="CY724" s="40" t="str">
        <f t="shared" si="1165"/>
        <v/>
      </c>
      <c r="CZ724" s="40" t="str">
        <f t="shared" si="1165"/>
        <v/>
      </c>
      <c r="DA724" s="40" t="str">
        <f t="shared" si="1165"/>
        <v/>
      </c>
      <c r="DB724" s="40" t="str">
        <f t="shared" si="1165"/>
        <v/>
      </c>
      <c r="DC724" s="40" t="str">
        <f t="shared" si="1165"/>
        <v/>
      </c>
      <c r="DD724" s="40" t="str">
        <f t="shared" si="1165"/>
        <v/>
      </c>
      <c r="DE724" s="40" t="str">
        <f t="shared" si="1165"/>
        <v/>
      </c>
      <c r="DF724" s="40" t="str">
        <f t="shared" si="1165"/>
        <v/>
      </c>
      <c r="DG724" s="40" t="str">
        <f t="shared" si="1165"/>
        <v/>
      </c>
      <c r="DH724" s="40" t="str">
        <f t="shared" si="1165"/>
        <v/>
      </c>
      <c r="DI724" s="40" t="str">
        <f t="shared" si="1165"/>
        <v/>
      </c>
      <c r="DJ724" s="40" t="str">
        <f t="shared" si="1166"/>
        <v/>
      </c>
      <c r="DK724" s="40" t="str">
        <f t="shared" si="1166"/>
        <v/>
      </c>
      <c r="DL724" s="40" t="str">
        <f t="shared" si="1166"/>
        <v/>
      </c>
      <c r="DM724" s="40" t="str">
        <f t="shared" si="1166"/>
        <v/>
      </c>
      <c r="DN724" s="40" t="str">
        <f t="shared" si="1166"/>
        <v/>
      </c>
      <c r="DO724" s="40" t="str">
        <f t="shared" si="1166"/>
        <v/>
      </c>
      <c r="DP724" s="40" t="str">
        <f t="shared" si="1166"/>
        <v/>
      </c>
      <c r="DQ724" s="40" t="str">
        <f t="shared" si="1166"/>
        <v/>
      </c>
      <c r="DR724" s="40" t="str">
        <f t="shared" si="1166"/>
        <v/>
      </c>
      <c r="DS724" s="40" t="str">
        <f t="shared" si="1166"/>
        <v/>
      </c>
      <c r="DT724" s="40" t="str">
        <f t="shared" si="1166"/>
        <v/>
      </c>
      <c r="DU724" s="40" t="str">
        <f t="shared" si="1164"/>
        <v/>
      </c>
      <c r="DV724" s="40" t="str">
        <f t="shared" si="1164"/>
        <v/>
      </c>
      <c r="DW724" s="40" t="str">
        <f t="shared" si="1164"/>
        <v/>
      </c>
      <c r="DX724" s="40" t="str">
        <f t="shared" si="1164"/>
        <v/>
      </c>
      <c r="DY724" s="40" t="str">
        <f t="shared" si="1163"/>
        <v/>
      </c>
      <c r="DZ724" s="40" t="str">
        <f t="shared" si="1163"/>
        <v/>
      </c>
      <c r="EA724" s="40" t="str">
        <f t="shared" si="1163"/>
        <v/>
      </c>
      <c r="EB724" s="40" t="str">
        <f t="shared" si="1163"/>
        <v/>
      </c>
      <c r="EC724" s="40" t="str">
        <f t="shared" si="1163"/>
        <v/>
      </c>
      <c r="ED724" s="40" t="str">
        <f t="shared" si="1163"/>
        <v/>
      </c>
      <c r="EE724" s="40" t="str">
        <f t="shared" si="1163"/>
        <v/>
      </c>
      <c r="EF724" s="40" t="str">
        <f t="shared" si="1163"/>
        <v/>
      </c>
      <c r="EG724" s="40" t="str">
        <f t="shared" si="1163"/>
        <v/>
      </c>
      <c r="EH724" s="40" t="str">
        <f t="shared" si="1160"/>
        <v/>
      </c>
      <c r="EI724" s="40" t="str">
        <f t="shared" si="1160"/>
        <v/>
      </c>
      <c r="EJ724" s="40" t="str">
        <f t="shared" si="1160"/>
        <v/>
      </c>
      <c r="EK724" s="40" t="str">
        <f t="shared" si="1160"/>
        <v/>
      </c>
      <c r="EL724" s="40" t="str">
        <f t="shared" si="1160"/>
        <v/>
      </c>
      <c r="EM724" s="40" t="str">
        <f t="shared" si="1160"/>
        <v/>
      </c>
      <c r="EN724" s="40" t="str">
        <f t="shared" si="1160"/>
        <v/>
      </c>
      <c r="EO724" s="40" t="str">
        <f t="shared" si="1160"/>
        <v/>
      </c>
    </row>
    <row r="725" spans="75:145">
      <c r="BW725" s="40" t="str">
        <f t="shared" si="1167"/>
        <v/>
      </c>
      <c r="BX725" s="40" t="str">
        <f t="shared" si="1162"/>
        <v/>
      </c>
      <c r="BY725" s="40" t="str">
        <f t="shared" si="1162"/>
        <v/>
      </c>
      <c r="BZ725" s="40" t="str">
        <f t="shared" si="1162"/>
        <v/>
      </c>
      <c r="CA725" s="40" t="str">
        <f t="shared" si="1162"/>
        <v/>
      </c>
      <c r="CB725" s="40" t="str">
        <f t="shared" si="1162"/>
        <v/>
      </c>
      <c r="CC725" s="40" t="str">
        <f t="shared" si="1162"/>
        <v/>
      </c>
      <c r="CD725" s="40" t="str">
        <f t="shared" si="1162"/>
        <v/>
      </c>
      <c r="CE725" s="40" t="str">
        <f t="shared" si="1161"/>
        <v/>
      </c>
      <c r="CF725" s="40" t="str">
        <f t="shared" si="1161"/>
        <v/>
      </c>
      <c r="CG725" s="40" t="str">
        <f t="shared" si="1161"/>
        <v/>
      </c>
      <c r="CH725" s="40" t="str">
        <f t="shared" si="1161"/>
        <v/>
      </c>
      <c r="CI725" s="40" t="str">
        <f t="shared" si="1161"/>
        <v/>
      </c>
      <c r="CJ725" s="40" t="str">
        <f t="shared" si="1161"/>
        <v/>
      </c>
      <c r="CK725" s="40" t="str">
        <f t="shared" si="1161"/>
        <v/>
      </c>
      <c r="CL725" s="40" t="str">
        <f t="shared" si="1161"/>
        <v/>
      </c>
      <c r="CM725" s="40" t="str">
        <f t="shared" si="1161"/>
        <v/>
      </c>
      <c r="CN725" s="40" t="str">
        <f t="shared" si="1159"/>
        <v/>
      </c>
      <c r="CO725" s="40" t="str">
        <f t="shared" si="1159"/>
        <v/>
      </c>
      <c r="CP725" s="40" t="str">
        <f t="shared" si="1159"/>
        <v/>
      </c>
      <c r="CQ725" s="40" t="str">
        <f t="shared" si="1158"/>
        <v/>
      </c>
      <c r="CR725" s="40" t="str">
        <f t="shared" si="1158"/>
        <v/>
      </c>
      <c r="CS725" s="40" t="str">
        <f t="shared" si="1158"/>
        <v/>
      </c>
      <c r="CT725" s="40" t="str">
        <f t="shared" si="1158"/>
        <v/>
      </c>
      <c r="CU725" s="40" t="str">
        <f t="shared" si="1158"/>
        <v/>
      </c>
      <c r="CV725" s="40" t="str">
        <f t="shared" si="1158"/>
        <v/>
      </c>
      <c r="CW725" s="40" t="str">
        <f t="shared" si="1158"/>
        <v/>
      </c>
      <c r="CX725" s="40" t="str">
        <f t="shared" si="1158"/>
        <v/>
      </c>
      <c r="CY725" s="40" t="str">
        <f t="shared" si="1165"/>
        <v/>
      </c>
      <c r="CZ725" s="40" t="str">
        <f t="shared" si="1165"/>
        <v/>
      </c>
      <c r="DA725" s="40" t="str">
        <f t="shared" si="1165"/>
        <v/>
      </c>
      <c r="DB725" s="40" t="str">
        <f t="shared" si="1165"/>
        <v/>
      </c>
      <c r="DC725" s="40" t="str">
        <f t="shared" si="1165"/>
        <v/>
      </c>
      <c r="DD725" s="40" t="str">
        <f t="shared" si="1165"/>
        <v/>
      </c>
      <c r="DE725" s="40" t="str">
        <f t="shared" si="1165"/>
        <v/>
      </c>
      <c r="DF725" s="40" t="str">
        <f t="shared" si="1165"/>
        <v/>
      </c>
      <c r="DG725" s="40" t="str">
        <f t="shared" si="1165"/>
        <v/>
      </c>
      <c r="DH725" s="40" t="str">
        <f t="shared" si="1165"/>
        <v/>
      </c>
      <c r="DI725" s="40" t="str">
        <f t="shared" si="1165"/>
        <v/>
      </c>
      <c r="DJ725" s="40" t="str">
        <f t="shared" si="1166"/>
        <v/>
      </c>
      <c r="DK725" s="40" t="str">
        <f t="shared" si="1166"/>
        <v/>
      </c>
      <c r="DL725" s="40" t="str">
        <f t="shared" si="1166"/>
        <v/>
      </c>
      <c r="DM725" s="40" t="str">
        <f t="shared" si="1166"/>
        <v/>
      </c>
      <c r="DN725" s="40" t="str">
        <f t="shared" si="1166"/>
        <v/>
      </c>
      <c r="DO725" s="40" t="str">
        <f t="shared" si="1166"/>
        <v/>
      </c>
      <c r="DP725" s="40" t="str">
        <f t="shared" si="1166"/>
        <v/>
      </c>
      <c r="DQ725" s="40" t="str">
        <f t="shared" si="1166"/>
        <v/>
      </c>
      <c r="DR725" s="40" t="str">
        <f t="shared" si="1166"/>
        <v/>
      </c>
      <c r="DS725" s="40" t="str">
        <f t="shared" si="1166"/>
        <v/>
      </c>
      <c r="DT725" s="40" t="str">
        <f t="shared" si="1166"/>
        <v/>
      </c>
      <c r="DU725" s="40" t="str">
        <f t="shared" si="1164"/>
        <v/>
      </c>
      <c r="DV725" s="40" t="str">
        <f t="shared" si="1164"/>
        <v/>
      </c>
      <c r="DW725" s="40" t="str">
        <f t="shared" si="1164"/>
        <v/>
      </c>
      <c r="DX725" s="40" t="str">
        <f t="shared" si="1164"/>
        <v/>
      </c>
      <c r="DY725" s="40" t="str">
        <f t="shared" si="1163"/>
        <v/>
      </c>
      <c r="DZ725" s="40" t="str">
        <f t="shared" si="1163"/>
        <v/>
      </c>
      <c r="EA725" s="40" t="str">
        <f t="shared" si="1163"/>
        <v/>
      </c>
      <c r="EB725" s="40" t="str">
        <f t="shared" si="1163"/>
        <v/>
      </c>
      <c r="EC725" s="40" t="str">
        <f t="shared" si="1163"/>
        <v/>
      </c>
      <c r="ED725" s="40" t="str">
        <f t="shared" si="1163"/>
        <v/>
      </c>
      <c r="EE725" s="40" t="str">
        <f t="shared" si="1163"/>
        <v/>
      </c>
      <c r="EF725" s="40" t="str">
        <f t="shared" si="1163"/>
        <v/>
      </c>
      <c r="EG725" s="40" t="str">
        <f t="shared" si="1163"/>
        <v/>
      </c>
      <c r="EH725" s="40" t="str">
        <f t="shared" si="1160"/>
        <v/>
      </c>
      <c r="EI725" s="40" t="str">
        <f t="shared" si="1160"/>
        <v/>
      </c>
      <c r="EJ725" s="40" t="str">
        <f t="shared" si="1160"/>
        <v/>
      </c>
      <c r="EK725" s="40" t="str">
        <f t="shared" ref="EK725:EO758" si="1168">IF(BQ725="","","|n|cffffcc00"&amp;EK$2&amp;"：|r"&amp;BQ725&amp;EK$1)</f>
        <v/>
      </c>
      <c r="EL725" s="40" t="str">
        <f t="shared" si="1168"/>
        <v/>
      </c>
      <c r="EM725" s="40" t="str">
        <f t="shared" si="1168"/>
        <v/>
      </c>
      <c r="EN725" s="40" t="str">
        <f t="shared" si="1168"/>
        <v/>
      </c>
      <c r="EO725" s="40" t="str">
        <f t="shared" si="1168"/>
        <v/>
      </c>
    </row>
    <row r="726" spans="75:145">
      <c r="BW726" s="40" t="str">
        <f t="shared" si="1167"/>
        <v/>
      </c>
      <c r="BX726" s="40" t="str">
        <f t="shared" si="1162"/>
        <v/>
      </c>
      <c r="BY726" s="40" t="str">
        <f t="shared" si="1162"/>
        <v/>
      </c>
      <c r="BZ726" s="40" t="str">
        <f t="shared" si="1162"/>
        <v/>
      </c>
      <c r="CA726" s="40" t="str">
        <f t="shared" si="1162"/>
        <v/>
      </c>
      <c r="CB726" s="40" t="str">
        <f t="shared" si="1162"/>
        <v/>
      </c>
      <c r="CC726" s="40" t="str">
        <f t="shared" si="1162"/>
        <v/>
      </c>
      <c r="CD726" s="40" t="str">
        <f t="shared" si="1162"/>
        <v/>
      </c>
      <c r="CE726" s="40" t="str">
        <f t="shared" si="1161"/>
        <v/>
      </c>
      <c r="CF726" s="40" t="str">
        <f t="shared" si="1161"/>
        <v/>
      </c>
      <c r="CG726" s="40" t="str">
        <f t="shared" si="1161"/>
        <v/>
      </c>
      <c r="CH726" s="40" t="str">
        <f t="shared" ref="CH726:CQ757" si="1169">IF(N726="","","|n|cffffcc00"&amp;CH$2&amp;"：|r"&amp;N726&amp;CH$1)</f>
        <v/>
      </c>
      <c r="CI726" s="40" t="str">
        <f t="shared" si="1169"/>
        <v/>
      </c>
      <c r="CJ726" s="40" t="str">
        <f t="shared" si="1169"/>
        <v/>
      </c>
      <c r="CK726" s="40" t="str">
        <f t="shared" si="1169"/>
        <v/>
      </c>
      <c r="CL726" s="40" t="str">
        <f t="shared" si="1169"/>
        <v/>
      </c>
      <c r="CM726" s="40" t="str">
        <f t="shared" si="1169"/>
        <v/>
      </c>
      <c r="CN726" s="40" t="str">
        <f t="shared" si="1159"/>
        <v/>
      </c>
      <c r="CO726" s="40" t="str">
        <f t="shared" si="1159"/>
        <v/>
      </c>
      <c r="CP726" s="40" t="str">
        <f t="shared" si="1159"/>
        <v/>
      </c>
      <c r="CQ726" s="40" t="str">
        <f t="shared" si="1158"/>
        <v/>
      </c>
      <c r="CR726" s="40" t="str">
        <f t="shared" si="1158"/>
        <v/>
      </c>
      <c r="CS726" s="40" t="str">
        <f t="shared" si="1158"/>
        <v/>
      </c>
      <c r="CT726" s="40" t="str">
        <f t="shared" si="1158"/>
        <v/>
      </c>
      <c r="CU726" s="40" t="str">
        <f t="shared" si="1158"/>
        <v/>
      </c>
      <c r="CV726" s="40" t="str">
        <f t="shared" si="1158"/>
        <v/>
      </c>
      <c r="CW726" s="40" t="str">
        <f t="shared" si="1158"/>
        <v/>
      </c>
      <c r="CX726" s="40" t="str">
        <f t="shared" ref="CX726:DE758" si="1170">IF(AD726="","","|n|cffffcc00"&amp;CX$2&amp;"：|r"&amp;AD726&amp;CX$1)</f>
        <v/>
      </c>
      <c r="CY726" s="40" t="str">
        <f t="shared" si="1165"/>
        <v/>
      </c>
      <c r="CZ726" s="40" t="str">
        <f t="shared" si="1165"/>
        <v/>
      </c>
      <c r="DA726" s="40" t="str">
        <f t="shared" si="1165"/>
        <v/>
      </c>
      <c r="DB726" s="40" t="str">
        <f t="shared" si="1165"/>
        <v/>
      </c>
      <c r="DC726" s="40" t="str">
        <f t="shared" si="1165"/>
        <v/>
      </c>
      <c r="DD726" s="40" t="str">
        <f t="shared" si="1165"/>
        <v/>
      </c>
      <c r="DE726" s="40" t="str">
        <f t="shared" si="1165"/>
        <v/>
      </c>
      <c r="DF726" s="40" t="str">
        <f t="shared" si="1165"/>
        <v/>
      </c>
      <c r="DG726" s="40" t="str">
        <f t="shared" si="1165"/>
        <v/>
      </c>
      <c r="DH726" s="40" t="str">
        <f t="shared" si="1165"/>
        <v/>
      </c>
      <c r="DI726" s="40" t="str">
        <f t="shared" si="1165"/>
        <v/>
      </c>
      <c r="DJ726" s="40" t="str">
        <f t="shared" si="1166"/>
        <v/>
      </c>
      <c r="DK726" s="40" t="str">
        <f t="shared" si="1166"/>
        <v/>
      </c>
      <c r="DL726" s="40" t="str">
        <f t="shared" si="1166"/>
        <v/>
      </c>
      <c r="DM726" s="40" t="str">
        <f t="shared" si="1166"/>
        <v/>
      </c>
      <c r="DN726" s="40" t="str">
        <f t="shared" si="1166"/>
        <v/>
      </c>
      <c r="DO726" s="40" t="str">
        <f t="shared" si="1166"/>
        <v/>
      </c>
      <c r="DP726" s="40" t="str">
        <f t="shared" si="1166"/>
        <v/>
      </c>
      <c r="DQ726" s="40" t="str">
        <f t="shared" si="1166"/>
        <v/>
      </c>
      <c r="DR726" s="40" t="str">
        <f t="shared" si="1166"/>
        <v/>
      </c>
      <c r="DS726" s="40" t="str">
        <f t="shared" si="1166"/>
        <v/>
      </c>
      <c r="DT726" s="40" t="str">
        <f t="shared" si="1166"/>
        <v/>
      </c>
      <c r="DU726" s="40" t="str">
        <f t="shared" si="1164"/>
        <v/>
      </c>
      <c r="DV726" s="40" t="str">
        <f t="shared" si="1164"/>
        <v/>
      </c>
      <c r="DW726" s="40" t="str">
        <f t="shared" si="1164"/>
        <v/>
      </c>
      <c r="DX726" s="40" t="str">
        <f t="shared" si="1164"/>
        <v/>
      </c>
      <c r="DY726" s="40" t="str">
        <f t="shared" si="1163"/>
        <v/>
      </c>
      <c r="DZ726" s="40" t="str">
        <f t="shared" si="1163"/>
        <v/>
      </c>
      <c r="EA726" s="40" t="str">
        <f t="shared" si="1163"/>
        <v/>
      </c>
      <c r="EB726" s="40" t="str">
        <f t="shared" si="1163"/>
        <v/>
      </c>
      <c r="EC726" s="40" t="str">
        <f t="shared" si="1163"/>
        <v/>
      </c>
      <c r="ED726" s="40" t="str">
        <f t="shared" si="1163"/>
        <v/>
      </c>
      <c r="EE726" s="40" t="str">
        <f t="shared" si="1163"/>
        <v/>
      </c>
      <c r="EF726" s="40" t="str">
        <f t="shared" si="1163"/>
        <v/>
      </c>
      <c r="EG726" s="40" t="str">
        <f t="shared" si="1163"/>
        <v/>
      </c>
      <c r="EH726" s="40" t="str">
        <f t="shared" si="1163"/>
        <v/>
      </c>
      <c r="EI726" s="40" t="str">
        <f t="shared" si="1163"/>
        <v/>
      </c>
      <c r="EJ726" s="40" t="str">
        <f t="shared" si="1163"/>
        <v/>
      </c>
      <c r="EK726" s="40" t="str">
        <f t="shared" si="1168"/>
        <v/>
      </c>
      <c r="EL726" s="40" t="str">
        <f t="shared" si="1168"/>
        <v/>
      </c>
      <c r="EM726" s="40" t="str">
        <f t="shared" si="1168"/>
        <v/>
      </c>
      <c r="EN726" s="40" t="str">
        <f t="shared" si="1168"/>
        <v/>
      </c>
      <c r="EO726" s="40" t="str">
        <f t="shared" si="1168"/>
        <v/>
      </c>
    </row>
    <row r="727" spans="75:145">
      <c r="BW727" s="40" t="str">
        <f t="shared" si="1167"/>
        <v/>
      </c>
      <c r="BX727" s="40" t="str">
        <f t="shared" si="1162"/>
        <v/>
      </c>
      <c r="BY727" s="40" t="str">
        <f t="shared" si="1162"/>
        <v/>
      </c>
      <c r="BZ727" s="40" t="str">
        <f t="shared" si="1162"/>
        <v/>
      </c>
      <c r="CA727" s="40" t="str">
        <f t="shared" si="1162"/>
        <v/>
      </c>
      <c r="CB727" s="40" t="str">
        <f t="shared" si="1162"/>
        <v/>
      </c>
      <c r="CC727" s="40" t="str">
        <f t="shared" si="1162"/>
        <v/>
      </c>
      <c r="CD727" s="40" t="str">
        <f t="shared" si="1162"/>
        <v/>
      </c>
      <c r="CE727" s="40" t="str">
        <f t="shared" si="1162"/>
        <v/>
      </c>
      <c r="CF727" s="40" t="str">
        <f t="shared" si="1162"/>
        <v/>
      </c>
      <c r="CG727" s="40" t="str">
        <f t="shared" si="1162"/>
        <v/>
      </c>
      <c r="CH727" s="40" t="str">
        <f t="shared" si="1169"/>
        <v/>
      </c>
      <c r="CI727" s="40" t="str">
        <f t="shared" si="1169"/>
        <v/>
      </c>
      <c r="CJ727" s="40" t="str">
        <f t="shared" si="1169"/>
        <v/>
      </c>
      <c r="CK727" s="40" t="str">
        <f t="shared" si="1169"/>
        <v/>
      </c>
      <c r="CL727" s="40" t="str">
        <f t="shared" si="1169"/>
        <v/>
      </c>
      <c r="CM727" s="40" t="str">
        <f t="shared" si="1169"/>
        <v/>
      </c>
      <c r="CN727" s="40" t="str">
        <f t="shared" si="1159"/>
        <v/>
      </c>
      <c r="CO727" s="40" t="str">
        <f t="shared" si="1159"/>
        <v/>
      </c>
      <c r="CP727" s="40" t="str">
        <f t="shared" si="1159"/>
        <v/>
      </c>
      <c r="CQ727" s="40" t="str">
        <f t="shared" si="1159"/>
        <v/>
      </c>
      <c r="CR727" s="40" t="str">
        <f t="shared" si="1159"/>
        <v/>
      </c>
      <c r="CS727" s="40" t="str">
        <f t="shared" si="1159"/>
        <v/>
      </c>
      <c r="CT727" s="40" t="str">
        <f t="shared" si="1159"/>
        <v/>
      </c>
      <c r="CU727" s="40" t="str">
        <f t="shared" si="1159"/>
        <v/>
      </c>
      <c r="CV727" s="40" t="str">
        <f t="shared" si="1159"/>
        <v/>
      </c>
      <c r="CW727" s="40" t="str">
        <f t="shared" si="1159"/>
        <v/>
      </c>
      <c r="CX727" s="40" t="str">
        <f t="shared" si="1170"/>
        <v/>
      </c>
      <c r="CY727" s="40" t="str">
        <f t="shared" si="1165"/>
        <v/>
      </c>
      <c r="CZ727" s="40" t="str">
        <f t="shared" si="1165"/>
        <v/>
      </c>
      <c r="DA727" s="40" t="str">
        <f t="shared" si="1165"/>
        <v/>
      </c>
      <c r="DB727" s="40" t="str">
        <f t="shared" si="1165"/>
        <v/>
      </c>
      <c r="DC727" s="40" t="str">
        <f t="shared" si="1165"/>
        <v/>
      </c>
      <c r="DD727" s="40" t="str">
        <f t="shared" si="1165"/>
        <v/>
      </c>
      <c r="DE727" s="40" t="str">
        <f t="shared" si="1165"/>
        <v/>
      </c>
      <c r="DF727" s="40" t="str">
        <f t="shared" ref="DF727:DQ758" si="1171">IF(AL727="","","|n|cffffcc00"&amp;DF$2&amp;"：|r"&amp;AL727&amp;DF$1)</f>
        <v/>
      </c>
      <c r="DG727" s="40" t="str">
        <f t="shared" si="1171"/>
        <v/>
      </c>
      <c r="DH727" s="40" t="str">
        <f t="shared" si="1171"/>
        <v/>
      </c>
      <c r="DI727" s="40" t="str">
        <f t="shared" si="1171"/>
        <v/>
      </c>
      <c r="DJ727" s="40" t="str">
        <f t="shared" si="1166"/>
        <v/>
      </c>
      <c r="DK727" s="40" t="str">
        <f t="shared" si="1166"/>
        <v/>
      </c>
      <c r="DL727" s="40" t="str">
        <f t="shared" ref="DL727:EA750" si="1172">IF(AR727="","","|n|cffffcc00"&amp;DL$2&amp;"：|r"&amp;AR727&amp;DL$1)</f>
        <v/>
      </c>
      <c r="DM727" s="40" t="str">
        <f t="shared" si="1172"/>
        <v/>
      </c>
      <c r="DN727" s="40" t="str">
        <f t="shared" si="1172"/>
        <v/>
      </c>
      <c r="DO727" s="40" t="str">
        <f t="shared" si="1172"/>
        <v/>
      </c>
      <c r="DP727" s="40" t="str">
        <f t="shared" si="1172"/>
        <v/>
      </c>
      <c r="DQ727" s="40" t="str">
        <f t="shared" si="1172"/>
        <v/>
      </c>
      <c r="DR727" s="40" t="str">
        <f t="shared" si="1172"/>
        <v/>
      </c>
      <c r="DS727" s="40" t="str">
        <f t="shared" si="1172"/>
        <v/>
      </c>
      <c r="DT727" s="40" t="str">
        <f t="shared" si="1172"/>
        <v/>
      </c>
      <c r="DU727" s="40" t="str">
        <f t="shared" si="1164"/>
        <v/>
      </c>
      <c r="DV727" s="40" t="str">
        <f t="shared" si="1164"/>
        <v/>
      </c>
      <c r="DW727" s="40" t="str">
        <f t="shared" si="1164"/>
        <v/>
      </c>
      <c r="DX727" s="40" t="str">
        <f t="shared" si="1164"/>
        <v/>
      </c>
      <c r="DY727" s="40" t="str">
        <f t="shared" si="1163"/>
        <v/>
      </c>
      <c r="DZ727" s="40" t="str">
        <f t="shared" si="1163"/>
        <v/>
      </c>
      <c r="EA727" s="40" t="str">
        <f t="shared" si="1163"/>
        <v/>
      </c>
      <c r="EB727" s="40" t="str">
        <f t="shared" si="1163"/>
        <v/>
      </c>
      <c r="EC727" s="40" t="str">
        <f t="shared" si="1163"/>
        <v/>
      </c>
      <c r="ED727" s="40" t="str">
        <f t="shared" si="1163"/>
        <v/>
      </c>
      <c r="EE727" s="40" t="str">
        <f t="shared" si="1163"/>
        <v/>
      </c>
      <c r="EF727" s="40" t="str">
        <f t="shared" si="1163"/>
        <v/>
      </c>
      <c r="EG727" s="40" t="str">
        <f t="shared" si="1163"/>
        <v/>
      </c>
      <c r="EH727" s="40" t="str">
        <f t="shared" si="1163"/>
        <v/>
      </c>
      <c r="EI727" s="40" t="str">
        <f t="shared" si="1163"/>
        <v/>
      </c>
      <c r="EJ727" s="40" t="str">
        <f t="shared" si="1163"/>
        <v/>
      </c>
      <c r="EK727" s="40" t="str">
        <f t="shared" si="1168"/>
        <v/>
      </c>
      <c r="EL727" s="40" t="str">
        <f t="shared" si="1168"/>
        <v/>
      </c>
      <c r="EM727" s="40" t="str">
        <f t="shared" si="1168"/>
        <v/>
      </c>
      <c r="EN727" s="40" t="str">
        <f t="shared" si="1168"/>
        <v/>
      </c>
      <c r="EO727" s="40" t="str">
        <f t="shared" si="1168"/>
        <v/>
      </c>
    </row>
    <row r="728" spans="75:145">
      <c r="BW728" s="40" t="str">
        <f t="shared" si="1167"/>
        <v/>
      </c>
      <c r="BX728" s="40" t="str">
        <f t="shared" si="1162"/>
        <v/>
      </c>
      <c r="BY728" s="40" t="str">
        <f t="shared" si="1162"/>
        <v/>
      </c>
      <c r="BZ728" s="40" t="str">
        <f t="shared" si="1162"/>
        <v/>
      </c>
      <c r="CA728" s="40" t="str">
        <f t="shared" si="1162"/>
        <v/>
      </c>
      <c r="CB728" s="40" t="str">
        <f t="shared" si="1162"/>
        <v/>
      </c>
      <c r="CC728" s="40" t="str">
        <f t="shared" si="1162"/>
        <v/>
      </c>
      <c r="CD728" s="40" t="str">
        <f t="shared" si="1162"/>
        <v/>
      </c>
      <c r="CE728" s="40" t="str">
        <f t="shared" si="1162"/>
        <v/>
      </c>
      <c r="CF728" s="40" t="str">
        <f t="shared" si="1162"/>
        <v/>
      </c>
      <c r="CG728" s="40" t="str">
        <f t="shared" si="1162"/>
        <v/>
      </c>
      <c r="CH728" s="40" t="str">
        <f t="shared" si="1169"/>
        <v/>
      </c>
      <c r="CI728" s="40" t="str">
        <f t="shared" si="1169"/>
        <v/>
      </c>
      <c r="CJ728" s="40" t="str">
        <f t="shared" si="1169"/>
        <v/>
      </c>
      <c r="CK728" s="40" t="str">
        <f t="shared" si="1169"/>
        <v/>
      </c>
      <c r="CL728" s="40" t="str">
        <f t="shared" si="1169"/>
        <v/>
      </c>
      <c r="CM728" s="40" t="str">
        <f t="shared" si="1169"/>
        <v/>
      </c>
      <c r="CN728" s="40" t="str">
        <f t="shared" si="1159"/>
        <v/>
      </c>
      <c r="CO728" s="40" t="str">
        <f t="shared" si="1159"/>
        <v/>
      </c>
      <c r="CP728" s="40" t="str">
        <f t="shared" si="1159"/>
        <v/>
      </c>
      <c r="CQ728" s="40" t="str">
        <f t="shared" si="1159"/>
        <v/>
      </c>
      <c r="CR728" s="40" t="str">
        <f t="shared" si="1159"/>
        <v/>
      </c>
      <c r="CS728" s="40" t="str">
        <f t="shared" si="1159"/>
        <v/>
      </c>
      <c r="CT728" s="40" t="str">
        <f t="shared" si="1159"/>
        <v/>
      </c>
      <c r="CU728" s="40" t="str">
        <f t="shared" si="1159"/>
        <v/>
      </c>
      <c r="CV728" s="40" t="str">
        <f t="shared" si="1159"/>
        <v/>
      </c>
      <c r="CW728" s="40" t="str">
        <f t="shared" si="1159"/>
        <v/>
      </c>
      <c r="CX728" s="40" t="str">
        <f t="shared" si="1170"/>
        <v/>
      </c>
      <c r="CY728" s="40" t="str">
        <f t="shared" si="1170"/>
        <v/>
      </c>
      <c r="CZ728" s="40" t="str">
        <f t="shared" si="1170"/>
        <v/>
      </c>
      <c r="DA728" s="40" t="str">
        <f t="shared" si="1170"/>
        <v/>
      </c>
      <c r="DB728" s="40" t="str">
        <f t="shared" si="1170"/>
        <v/>
      </c>
      <c r="DC728" s="40" t="str">
        <f t="shared" si="1170"/>
        <v/>
      </c>
      <c r="DD728" s="40" t="str">
        <f t="shared" si="1170"/>
        <v/>
      </c>
      <c r="DE728" s="40" t="str">
        <f t="shared" si="1170"/>
        <v/>
      </c>
      <c r="DF728" s="40" t="str">
        <f t="shared" si="1171"/>
        <v/>
      </c>
      <c r="DG728" s="40" t="str">
        <f t="shared" si="1171"/>
        <v/>
      </c>
      <c r="DH728" s="40" t="str">
        <f t="shared" si="1171"/>
        <v/>
      </c>
      <c r="DI728" s="40" t="str">
        <f t="shared" si="1171"/>
        <v/>
      </c>
      <c r="DJ728" s="40" t="str">
        <f t="shared" si="1171"/>
        <v/>
      </c>
      <c r="DK728" s="40" t="str">
        <f t="shared" si="1171"/>
        <v/>
      </c>
      <c r="DL728" s="40" t="str">
        <f t="shared" si="1172"/>
        <v/>
      </c>
      <c r="DM728" s="40" t="str">
        <f t="shared" si="1172"/>
        <v/>
      </c>
      <c r="DN728" s="40" t="str">
        <f t="shared" si="1172"/>
        <v/>
      </c>
      <c r="DO728" s="40" t="str">
        <f t="shared" si="1172"/>
        <v/>
      </c>
      <c r="DP728" s="40" t="str">
        <f t="shared" si="1172"/>
        <v/>
      </c>
      <c r="DQ728" s="40" t="str">
        <f t="shared" si="1172"/>
        <v/>
      </c>
      <c r="DR728" s="40" t="str">
        <f t="shared" si="1172"/>
        <v/>
      </c>
      <c r="DS728" s="40" t="str">
        <f t="shared" si="1172"/>
        <v/>
      </c>
      <c r="DT728" s="40" t="str">
        <f t="shared" si="1172"/>
        <v/>
      </c>
      <c r="DU728" s="40" t="str">
        <f t="shared" si="1164"/>
        <v/>
      </c>
      <c r="DV728" s="40" t="str">
        <f t="shared" si="1164"/>
        <v/>
      </c>
      <c r="DW728" s="40" t="str">
        <f t="shared" si="1164"/>
        <v/>
      </c>
      <c r="DX728" s="40" t="str">
        <f t="shared" si="1164"/>
        <v/>
      </c>
      <c r="DY728" s="40" t="str">
        <f t="shared" si="1163"/>
        <v/>
      </c>
      <c r="DZ728" s="40" t="str">
        <f t="shared" si="1163"/>
        <v/>
      </c>
      <c r="EA728" s="40" t="str">
        <f t="shared" si="1163"/>
        <v/>
      </c>
      <c r="EB728" s="40" t="str">
        <f t="shared" si="1163"/>
        <v/>
      </c>
      <c r="EC728" s="40" t="str">
        <f t="shared" si="1163"/>
        <v/>
      </c>
      <c r="ED728" s="40" t="str">
        <f t="shared" si="1163"/>
        <v/>
      </c>
      <c r="EE728" s="40" t="str">
        <f t="shared" ref="EE728:EO759" si="1173">IF(BK728="","","|n|cffffcc00"&amp;EE$2&amp;"：|r"&amp;BK728&amp;EE$1)</f>
        <v/>
      </c>
      <c r="EF728" s="40" t="str">
        <f t="shared" si="1173"/>
        <v/>
      </c>
      <c r="EG728" s="40" t="str">
        <f t="shared" si="1173"/>
        <v/>
      </c>
      <c r="EH728" s="40" t="str">
        <f t="shared" si="1173"/>
        <v/>
      </c>
      <c r="EI728" s="40" t="str">
        <f t="shared" si="1173"/>
        <v/>
      </c>
      <c r="EJ728" s="40" t="str">
        <f t="shared" si="1173"/>
        <v/>
      </c>
      <c r="EK728" s="40" t="str">
        <f t="shared" si="1168"/>
        <v/>
      </c>
      <c r="EL728" s="40" t="str">
        <f t="shared" si="1168"/>
        <v/>
      </c>
      <c r="EM728" s="40" t="str">
        <f t="shared" si="1168"/>
        <v/>
      </c>
      <c r="EN728" s="40" t="str">
        <f t="shared" si="1168"/>
        <v/>
      </c>
      <c r="EO728" s="40" t="str">
        <f t="shared" si="1168"/>
        <v/>
      </c>
    </row>
    <row r="729" spans="75:145">
      <c r="BW729" s="40" t="str">
        <f t="shared" si="1167"/>
        <v/>
      </c>
      <c r="BX729" s="40" t="str">
        <f t="shared" si="1162"/>
        <v/>
      </c>
      <c r="BY729" s="40" t="str">
        <f t="shared" si="1162"/>
        <v/>
      </c>
      <c r="BZ729" s="40" t="str">
        <f t="shared" si="1162"/>
        <v/>
      </c>
      <c r="CA729" s="40" t="str">
        <f t="shared" si="1162"/>
        <v/>
      </c>
      <c r="CB729" s="40" t="str">
        <f t="shared" si="1162"/>
        <v/>
      </c>
      <c r="CC729" s="40" t="str">
        <f t="shared" si="1162"/>
        <v/>
      </c>
      <c r="CD729" s="40" t="str">
        <f t="shared" si="1162"/>
        <v/>
      </c>
      <c r="CE729" s="40" t="str">
        <f t="shared" si="1162"/>
        <v/>
      </c>
      <c r="CF729" s="40" t="str">
        <f t="shared" si="1162"/>
        <v/>
      </c>
      <c r="CG729" s="40" t="str">
        <f t="shared" si="1162"/>
        <v/>
      </c>
      <c r="CH729" s="40" t="str">
        <f t="shared" si="1169"/>
        <v/>
      </c>
      <c r="CI729" s="40" t="str">
        <f t="shared" si="1169"/>
        <v/>
      </c>
      <c r="CJ729" s="40" t="str">
        <f t="shared" si="1169"/>
        <v/>
      </c>
      <c r="CK729" s="40" t="str">
        <f t="shared" si="1169"/>
        <v/>
      </c>
      <c r="CL729" s="40" t="str">
        <f t="shared" si="1169"/>
        <v/>
      </c>
      <c r="CM729" s="40" t="str">
        <f t="shared" si="1169"/>
        <v/>
      </c>
      <c r="CN729" s="40" t="str">
        <f t="shared" si="1159"/>
        <v/>
      </c>
      <c r="CO729" s="40" t="str">
        <f t="shared" si="1159"/>
        <v/>
      </c>
      <c r="CP729" s="40" t="str">
        <f t="shared" si="1159"/>
        <v/>
      </c>
      <c r="CQ729" s="40" t="str">
        <f t="shared" si="1159"/>
        <v/>
      </c>
      <c r="CR729" s="40" t="str">
        <f t="shared" si="1159"/>
        <v/>
      </c>
      <c r="CS729" s="40" t="str">
        <f t="shared" si="1159"/>
        <v/>
      </c>
      <c r="CT729" s="40" t="str">
        <f t="shared" si="1159"/>
        <v/>
      </c>
      <c r="CU729" s="40" t="str">
        <f t="shared" si="1159"/>
        <v/>
      </c>
      <c r="CV729" s="40" t="str">
        <f t="shared" si="1159"/>
        <v/>
      </c>
      <c r="CW729" s="40" t="str">
        <f t="shared" si="1159"/>
        <v/>
      </c>
      <c r="CX729" s="40" t="str">
        <f t="shared" si="1170"/>
        <v/>
      </c>
      <c r="CY729" s="40" t="str">
        <f t="shared" si="1170"/>
        <v/>
      </c>
      <c r="CZ729" s="40" t="str">
        <f t="shared" si="1170"/>
        <v/>
      </c>
      <c r="DA729" s="40" t="str">
        <f t="shared" si="1170"/>
        <v/>
      </c>
      <c r="DB729" s="40" t="str">
        <f t="shared" si="1170"/>
        <v/>
      </c>
      <c r="DC729" s="40" t="str">
        <f t="shared" si="1170"/>
        <v/>
      </c>
      <c r="DD729" s="40" t="str">
        <f t="shared" si="1170"/>
        <v/>
      </c>
      <c r="DE729" s="40" t="str">
        <f t="shared" si="1170"/>
        <v/>
      </c>
      <c r="DF729" s="40" t="str">
        <f t="shared" si="1171"/>
        <v/>
      </c>
      <c r="DG729" s="40" t="str">
        <f t="shared" si="1171"/>
        <v/>
      </c>
      <c r="DH729" s="40" t="str">
        <f t="shared" si="1171"/>
        <v/>
      </c>
      <c r="DI729" s="40" t="str">
        <f t="shared" si="1171"/>
        <v/>
      </c>
      <c r="DJ729" s="40" t="str">
        <f t="shared" si="1171"/>
        <v/>
      </c>
      <c r="DK729" s="40" t="str">
        <f t="shared" si="1171"/>
        <v/>
      </c>
      <c r="DL729" s="40" t="str">
        <f t="shared" si="1172"/>
        <v/>
      </c>
      <c r="DM729" s="40" t="str">
        <f t="shared" si="1172"/>
        <v/>
      </c>
      <c r="DN729" s="40" t="str">
        <f t="shared" si="1172"/>
        <v/>
      </c>
      <c r="DO729" s="40" t="str">
        <f t="shared" si="1172"/>
        <v/>
      </c>
      <c r="DP729" s="40" t="str">
        <f t="shared" si="1172"/>
        <v/>
      </c>
      <c r="DQ729" s="40" t="str">
        <f t="shared" si="1172"/>
        <v/>
      </c>
      <c r="DR729" s="40" t="str">
        <f t="shared" si="1172"/>
        <v/>
      </c>
      <c r="DS729" s="40" t="str">
        <f t="shared" si="1172"/>
        <v/>
      </c>
      <c r="DT729" s="40" t="str">
        <f t="shared" si="1172"/>
        <v/>
      </c>
      <c r="DU729" s="40" t="str">
        <f t="shared" si="1164"/>
        <v/>
      </c>
      <c r="DV729" s="40" t="str">
        <f t="shared" si="1164"/>
        <v/>
      </c>
      <c r="DW729" s="40" t="str">
        <f t="shared" si="1164"/>
        <v/>
      </c>
      <c r="DX729" s="40" t="str">
        <f t="shared" si="1164"/>
        <v/>
      </c>
      <c r="DY729" s="40" t="str">
        <f t="shared" si="1164"/>
        <v/>
      </c>
      <c r="DZ729" s="40" t="str">
        <f t="shared" si="1164"/>
        <v/>
      </c>
      <c r="EA729" s="40" t="str">
        <f t="shared" si="1164"/>
        <v/>
      </c>
      <c r="EB729" s="40" t="str">
        <f t="shared" si="1164"/>
        <v/>
      </c>
      <c r="EC729" s="40" t="str">
        <f t="shared" si="1164"/>
        <v/>
      </c>
      <c r="ED729" s="40" t="str">
        <f t="shared" si="1164"/>
        <v/>
      </c>
      <c r="EE729" s="40" t="str">
        <f t="shared" si="1173"/>
        <v/>
      </c>
      <c r="EF729" s="40" t="str">
        <f t="shared" si="1173"/>
        <v/>
      </c>
      <c r="EG729" s="40" t="str">
        <f t="shared" si="1173"/>
        <v/>
      </c>
      <c r="EH729" s="40" t="str">
        <f t="shared" si="1173"/>
        <v/>
      </c>
      <c r="EI729" s="40" t="str">
        <f t="shared" si="1173"/>
        <v/>
      </c>
      <c r="EJ729" s="40" t="str">
        <f t="shared" si="1173"/>
        <v/>
      </c>
      <c r="EK729" s="40" t="str">
        <f t="shared" si="1168"/>
        <v/>
      </c>
      <c r="EL729" s="40" t="str">
        <f t="shared" si="1168"/>
        <v/>
      </c>
      <c r="EM729" s="40" t="str">
        <f t="shared" si="1168"/>
        <v/>
      </c>
      <c r="EN729" s="40" t="str">
        <f t="shared" si="1168"/>
        <v/>
      </c>
      <c r="EO729" s="40" t="str">
        <f t="shared" si="1168"/>
        <v/>
      </c>
    </row>
    <row r="730" spans="75:145">
      <c r="BW730" s="40" t="str">
        <f t="shared" si="1167"/>
        <v/>
      </c>
      <c r="BX730" s="40" t="str">
        <f t="shared" si="1162"/>
        <v/>
      </c>
      <c r="BY730" s="40" t="str">
        <f t="shared" si="1162"/>
        <v/>
      </c>
      <c r="BZ730" s="40" t="str">
        <f t="shared" si="1162"/>
        <v/>
      </c>
      <c r="CA730" s="40" t="str">
        <f t="shared" si="1162"/>
        <v/>
      </c>
      <c r="CB730" s="40" t="str">
        <f t="shared" si="1162"/>
        <v/>
      </c>
      <c r="CC730" s="40" t="str">
        <f t="shared" si="1162"/>
        <v/>
      </c>
      <c r="CD730" s="40" t="str">
        <f t="shared" si="1162"/>
        <v/>
      </c>
      <c r="CE730" s="40" t="str">
        <f t="shared" si="1162"/>
        <v/>
      </c>
      <c r="CF730" s="40" t="str">
        <f t="shared" si="1162"/>
        <v/>
      </c>
      <c r="CG730" s="40" t="str">
        <f t="shared" si="1162"/>
        <v/>
      </c>
      <c r="CH730" s="40" t="str">
        <f t="shared" si="1169"/>
        <v/>
      </c>
      <c r="CI730" s="40" t="str">
        <f t="shared" si="1169"/>
        <v/>
      </c>
      <c r="CJ730" s="40" t="str">
        <f t="shared" si="1169"/>
        <v/>
      </c>
      <c r="CK730" s="40" t="str">
        <f t="shared" si="1169"/>
        <v/>
      </c>
      <c r="CL730" s="40" t="str">
        <f t="shared" si="1169"/>
        <v/>
      </c>
      <c r="CM730" s="40" t="str">
        <f t="shared" si="1169"/>
        <v/>
      </c>
      <c r="CN730" s="40" t="str">
        <f t="shared" si="1159"/>
        <v/>
      </c>
      <c r="CO730" s="40" t="str">
        <f t="shared" si="1159"/>
        <v/>
      </c>
      <c r="CP730" s="40" t="str">
        <f t="shared" si="1159"/>
        <v/>
      </c>
      <c r="CQ730" s="40" t="str">
        <f t="shared" si="1159"/>
        <v/>
      </c>
      <c r="CR730" s="40" t="str">
        <f t="shared" si="1159"/>
        <v/>
      </c>
      <c r="CS730" s="40" t="str">
        <f t="shared" si="1159"/>
        <v/>
      </c>
      <c r="CT730" s="40" t="str">
        <f t="shared" si="1159"/>
        <v/>
      </c>
      <c r="CU730" s="40" t="str">
        <f t="shared" si="1159"/>
        <v/>
      </c>
      <c r="CV730" s="40" t="str">
        <f t="shared" si="1159"/>
        <v/>
      </c>
      <c r="CW730" s="40" t="str">
        <f t="shared" si="1159"/>
        <v/>
      </c>
      <c r="CX730" s="40" t="str">
        <f t="shared" si="1170"/>
        <v/>
      </c>
      <c r="CY730" s="40" t="str">
        <f t="shared" si="1170"/>
        <v/>
      </c>
      <c r="CZ730" s="40" t="str">
        <f t="shared" si="1170"/>
        <v/>
      </c>
      <c r="DA730" s="40" t="str">
        <f t="shared" si="1170"/>
        <v/>
      </c>
      <c r="DB730" s="40" t="str">
        <f t="shared" si="1170"/>
        <v/>
      </c>
      <c r="DC730" s="40" t="str">
        <f t="shared" si="1170"/>
        <v/>
      </c>
      <c r="DD730" s="40" t="str">
        <f t="shared" si="1170"/>
        <v/>
      </c>
      <c r="DE730" s="40" t="str">
        <f t="shared" si="1170"/>
        <v/>
      </c>
      <c r="DF730" s="40" t="str">
        <f t="shared" si="1171"/>
        <v/>
      </c>
      <c r="DG730" s="40" t="str">
        <f t="shared" si="1171"/>
        <v/>
      </c>
      <c r="DH730" s="40" t="str">
        <f t="shared" si="1171"/>
        <v/>
      </c>
      <c r="DI730" s="40" t="str">
        <f t="shared" si="1171"/>
        <v/>
      </c>
      <c r="DJ730" s="40" t="str">
        <f t="shared" si="1171"/>
        <v/>
      </c>
      <c r="DK730" s="40" t="str">
        <f t="shared" si="1171"/>
        <v/>
      </c>
      <c r="DL730" s="40" t="str">
        <f t="shared" si="1172"/>
        <v/>
      </c>
      <c r="DM730" s="40" t="str">
        <f t="shared" si="1172"/>
        <v/>
      </c>
      <c r="DN730" s="40" t="str">
        <f t="shared" si="1172"/>
        <v/>
      </c>
      <c r="DO730" s="40" t="str">
        <f t="shared" si="1172"/>
        <v/>
      </c>
      <c r="DP730" s="40" t="str">
        <f t="shared" si="1172"/>
        <v/>
      </c>
      <c r="DQ730" s="40" t="str">
        <f t="shared" si="1172"/>
        <v/>
      </c>
      <c r="DR730" s="40" t="str">
        <f t="shared" si="1172"/>
        <v/>
      </c>
      <c r="DS730" s="40" t="str">
        <f t="shared" si="1172"/>
        <v/>
      </c>
      <c r="DT730" s="40" t="str">
        <f t="shared" si="1172"/>
        <v/>
      </c>
      <c r="DU730" s="40" t="str">
        <f t="shared" si="1164"/>
        <v/>
      </c>
      <c r="DV730" s="40" t="str">
        <f t="shared" si="1164"/>
        <v/>
      </c>
      <c r="DW730" s="40" t="str">
        <f t="shared" si="1164"/>
        <v/>
      </c>
      <c r="DX730" s="40" t="str">
        <f t="shared" si="1164"/>
        <v/>
      </c>
      <c r="DY730" s="40" t="str">
        <f t="shared" si="1164"/>
        <v/>
      </c>
      <c r="DZ730" s="40" t="str">
        <f t="shared" si="1164"/>
        <v/>
      </c>
      <c r="EA730" s="40" t="str">
        <f t="shared" si="1164"/>
        <v/>
      </c>
      <c r="EB730" s="40" t="str">
        <f t="shared" si="1164"/>
        <v/>
      </c>
      <c r="EC730" s="40" t="str">
        <f t="shared" si="1164"/>
        <v/>
      </c>
      <c r="ED730" s="40" t="str">
        <f t="shared" si="1164"/>
        <v/>
      </c>
      <c r="EE730" s="40" t="str">
        <f t="shared" si="1173"/>
        <v/>
      </c>
      <c r="EF730" s="40" t="str">
        <f t="shared" si="1173"/>
        <v/>
      </c>
      <c r="EG730" s="40" t="str">
        <f t="shared" si="1173"/>
        <v/>
      </c>
      <c r="EH730" s="40" t="str">
        <f t="shared" si="1173"/>
        <v/>
      </c>
      <c r="EI730" s="40" t="str">
        <f t="shared" si="1173"/>
        <v/>
      </c>
      <c r="EJ730" s="40" t="str">
        <f t="shared" si="1173"/>
        <v/>
      </c>
      <c r="EK730" s="40" t="str">
        <f t="shared" si="1168"/>
        <v/>
      </c>
      <c r="EL730" s="40" t="str">
        <f t="shared" si="1168"/>
        <v/>
      </c>
      <c r="EM730" s="40" t="str">
        <f t="shared" si="1168"/>
        <v/>
      </c>
      <c r="EN730" s="40" t="str">
        <f t="shared" si="1168"/>
        <v/>
      </c>
      <c r="EO730" s="40" t="str">
        <f t="shared" si="1168"/>
        <v/>
      </c>
    </row>
    <row r="731" spans="75:145">
      <c r="BW731" s="40" t="str">
        <f t="shared" si="1167"/>
        <v/>
      </c>
      <c r="BX731" s="40" t="str">
        <f t="shared" si="1162"/>
        <v/>
      </c>
      <c r="BY731" s="40" t="str">
        <f t="shared" si="1162"/>
        <v/>
      </c>
      <c r="BZ731" s="40" t="str">
        <f t="shared" si="1162"/>
        <v/>
      </c>
      <c r="CA731" s="40" t="str">
        <f t="shared" si="1162"/>
        <v/>
      </c>
      <c r="CB731" s="40" t="str">
        <f t="shared" si="1162"/>
        <v/>
      </c>
      <c r="CC731" s="40" t="str">
        <f t="shared" si="1162"/>
        <v/>
      </c>
      <c r="CD731" s="40" t="str">
        <f t="shared" si="1162"/>
        <v/>
      </c>
      <c r="CE731" s="40" t="str">
        <f t="shared" si="1162"/>
        <v/>
      </c>
      <c r="CF731" s="40" t="str">
        <f t="shared" si="1162"/>
        <v/>
      </c>
      <c r="CG731" s="40" t="str">
        <f t="shared" si="1162"/>
        <v/>
      </c>
      <c r="CH731" s="40" t="str">
        <f t="shared" si="1169"/>
        <v/>
      </c>
      <c r="CI731" s="40" t="str">
        <f t="shared" si="1169"/>
        <v/>
      </c>
      <c r="CJ731" s="40" t="str">
        <f t="shared" si="1169"/>
        <v/>
      </c>
      <c r="CK731" s="40" t="str">
        <f t="shared" si="1169"/>
        <v/>
      </c>
      <c r="CL731" s="40" t="str">
        <f t="shared" si="1169"/>
        <v/>
      </c>
      <c r="CM731" s="40" t="str">
        <f t="shared" si="1169"/>
        <v/>
      </c>
      <c r="CN731" s="40" t="str">
        <f t="shared" si="1159"/>
        <v/>
      </c>
      <c r="CO731" s="40" t="str">
        <f t="shared" si="1159"/>
        <v/>
      </c>
      <c r="CP731" s="40" t="str">
        <f t="shared" si="1159"/>
        <v/>
      </c>
      <c r="CQ731" s="40" t="str">
        <f t="shared" si="1159"/>
        <v/>
      </c>
      <c r="CR731" s="40" t="str">
        <f t="shared" si="1159"/>
        <v/>
      </c>
      <c r="CS731" s="40" t="str">
        <f t="shared" si="1159"/>
        <v/>
      </c>
      <c r="CT731" s="40" t="str">
        <f t="shared" si="1159"/>
        <v/>
      </c>
      <c r="CU731" s="40" t="str">
        <f t="shared" si="1159"/>
        <v/>
      </c>
      <c r="CV731" s="40" t="str">
        <f t="shared" si="1159"/>
        <v/>
      </c>
      <c r="CW731" s="40" t="str">
        <f t="shared" si="1159"/>
        <v/>
      </c>
      <c r="CX731" s="40" t="str">
        <f t="shared" si="1170"/>
        <v/>
      </c>
      <c r="CY731" s="40" t="str">
        <f t="shared" si="1170"/>
        <v/>
      </c>
      <c r="CZ731" s="40" t="str">
        <f t="shared" si="1170"/>
        <v/>
      </c>
      <c r="DA731" s="40" t="str">
        <f t="shared" si="1170"/>
        <v/>
      </c>
      <c r="DB731" s="40" t="str">
        <f t="shared" si="1170"/>
        <v/>
      </c>
      <c r="DC731" s="40" t="str">
        <f t="shared" si="1170"/>
        <v/>
      </c>
      <c r="DD731" s="40" t="str">
        <f t="shared" si="1170"/>
        <v/>
      </c>
      <c r="DE731" s="40" t="str">
        <f t="shared" si="1170"/>
        <v/>
      </c>
      <c r="DF731" s="40" t="str">
        <f t="shared" si="1171"/>
        <v/>
      </c>
      <c r="DG731" s="40" t="str">
        <f t="shared" si="1171"/>
        <v/>
      </c>
      <c r="DH731" s="40" t="str">
        <f t="shared" si="1171"/>
        <v/>
      </c>
      <c r="DI731" s="40" t="str">
        <f t="shared" si="1171"/>
        <v/>
      </c>
      <c r="DJ731" s="40" t="str">
        <f t="shared" si="1171"/>
        <v/>
      </c>
      <c r="DK731" s="40" t="str">
        <f t="shared" si="1171"/>
        <v/>
      </c>
      <c r="DL731" s="40" t="str">
        <f t="shared" si="1172"/>
        <v/>
      </c>
      <c r="DM731" s="40" t="str">
        <f t="shared" si="1172"/>
        <v/>
      </c>
      <c r="DN731" s="40" t="str">
        <f t="shared" si="1172"/>
        <v/>
      </c>
      <c r="DO731" s="40" t="str">
        <f t="shared" si="1172"/>
        <v/>
      </c>
      <c r="DP731" s="40" t="str">
        <f t="shared" si="1172"/>
        <v/>
      </c>
      <c r="DQ731" s="40" t="str">
        <f t="shared" si="1172"/>
        <v/>
      </c>
      <c r="DR731" s="40" t="str">
        <f t="shared" si="1172"/>
        <v/>
      </c>
      <c r="DS731" s="40" t="str">
        <f t="shared" si="1172"/>
        <v/>
      </c>
      <c r="DT731" s="40" t="str">
        <f t="shared" si="1172"/>
        <v/>
      </c>
      <c r="DU731" s="40" t="str">
        <f t="shared" si="1164"/>
        <v/>
      </c>
      <c r="DV731" s="40" t="str">
        <f t="shared" si="1164"/>
        <v/>
      </c>
      <c r="DW731" s="40" t="str">
        <f t="shared" si="1164"/>
        <v/>
      </c>
      <c r="DX731" s="40" t="str">
        <f t="shared" si="1164"/>
        <v/>
      </c>
      <c r="DY731" s="40" t="str">
        <f t="shared" si="1164"/>
        <v/>
      </c>
      <c r="DZ731" s="40" t="str">
        <f t="shared" si="1164"/>
        <v/>
      </c>
      <c r="EA731" s="40" t="str">
        <f t="shared" si="1164"/>
        <v/>
      </c>
      <c r="EB731" s="40" t="str">
        <f t="shared" si="1164"/>
        <v/>
      </c>
      <c r="EC731" s="40" t="str">
        <f t="shared" si="1164"/>
        <v/>
      </c>
      <c r="ED731" s="40" t="str">
        <f t="shared" si="1164"/>
        <v/>
      </c>
      <c r="EE731" s="40" t="str">
        <f t="shared" si="1173"/>
        <v/>
      </c>
      <c r="EF731" s="40" t="str">
        <f t="shared" si="1173"/>
        <v/>
      </c>
      <c r="EG731" s="40" t="str">
        <f t="shared" si="1173"/>
        <v/>
      </c>
      <c r="EH731" s="40" t="str">
        <f t="shared" si="1173"/>
        <v/>
      </c>
      <c r="EI731" s="40" t="str">
        <f t="shared" si="1173"/>
        <v/>
      </c>
      <c r="EJ731" s="40" t="str">
        <f t="shared" si="1173"/>
        <v/>
      </c>
      <c r="EK731" s="40" t="str">
        <f t="shared" si="1168"/>
        <v/>
      </c>
      <c r="EL731" s="40" t="str">
        <f t="shared" si="1168"/>
        <v/>
      </c>
      <c r="EM731" s="40" t="str">
        <f t="shared" si="1168"/>
        <v/>
      </c>
      <c r="EN731" s="40" t="str">
        <f t="shared" si="1168"/>
        <v/>
      </c>
      <c r="EO731" s="40" t="str">
        <f t="shared" si="1168"/>
        <v/>
      </c>
    </row>
    <row r="732" spans="75:145">
      <c r="BW732" s="40" t="str">
        <f t="shared" si="1167"/>
        <v/>
      </c>
      <c r="BX732" s="40" t="str">
        <f t="shared" si="1162"/>
        <v/>
      </c>
      <c r="BY732" s="40" t="str">
        <f t="shared" si="1162"/>
        <v/>
      </c>
      <c r="BZ732" s="40" t="str">
        <f t="shared" si="1162"/>
        <v/>
      </c>
      <c r="CA732" s="40" t="str">
        <f t="shared" si="1162"/>
        <v/>
      </c>
      <c r="CB732" s="40" t="str">
        <f t="shared" si="1162"/>
        <v/>
      </c>
      <c r="CC732" s="40" t="str">
        <f t="shared" si="1162"/>
        <v/>
      </c>
      <c r="CD732" s="40" t="str">
        <f t="shared" si="1162"/>
        <v/>
      </c>
      <c r="CE732" s="40" t="str">
        <f t="shared" si="1162"/>
        <v/>
      </c>
      <c r="CF732" s="40" t="str">
        <f t="shared" si="1162"/>
        <v/>
      </c>
      <c r="CG732" s="40" t="str">
        <f t="shared" ref="CG732:CV759" si="1174">IF(M732="","","|n|cffffcc00"&amp;CG$2&amp;"：|r"&amp;M732&amp;CG$1)</f>
        <v/>
      </c>
      <c r="CH732" s="40" t="str">
        <f t="shared" si="1169"/>
        <v/>
      </c>
      <c r="CI732" s="40" t="str">
        <f t="shared" si="1169"/>
        <v/>
      </c>
      <c r="CJ732" s="40" t="str">
        <f t="shared" si="1169"/>
        <v/>
      </c>
      <c r="CK732" s="40" t="str">
        <f t="shared" si="1169"/>
        <v/>
      </c>
      <c r="CL732" s="40" t="str">
        <f t="shared" si="1169"/>
        <v/>
      </c>
      <c r="CM732" s="40" t="str">
        <f t="shared" si="1169"/>
        <v/>
      </c>
      <c r="CN732" s="40" t="str">
        <f t="shared" si="1159"/>
        <v/>
      </c>
      <c r="CO732" s="40" t="str">
        <f t="shared" si="1159"/>
        <v/>
      </c>
      <c r="CP732" s="40" t="str">
        <f t="shared" si="1159"/>
        <v/>
      </c>
      <c r="CQ732" s="40" t="str">
        <f t="shared" si="1159"/>
        <v/>
      </c>
      <c r="CR732" s="40" t="str">
        <f t="shared" si="1159"/>
        <v/>
      </c>
      <c r="CS732" s="40" t="str">
        <f t="shared" si="1159"/>
        <v/>
      </c>
      <c r="CT732" s="40" t="str">
        <f t="shared" si="1159"/>
        <v/>
      </c>
      <c r="CU732" s="40" t="str">
        <f t="shared" si="1159"/>
        <v/>
      </c>
      <c r="CV732" s="40" t="str">
        <f t="shared" si="1159"/>
        <v/>
      </c>
      <c r="CW732" s="40" t="str">
        <f t="shared" si="1159"/>
        <v/>
      </c>
      <c r="CX732" s="40" t="str">
        <f t="shared" si="1170"/>
        <v/>
      </c>
      <c r="CY732" s="40" t="str">
        <f t="shared" si="1170"/>
        <v/>
      </c>
      <c r="CZ732" s="40" t="str">
        <f t="shared" si="1170"/>
        <v/>
      </c>
      <c r="DA732" s="40" t="str">
        <f t="shared" si="1170"/>
        <v/>
      </c>
      <c r="DB732" s="40" t="str">
        <f t="shared" si="1170"/>
        <v/>
      </c>
      <c r="DC732" s="40" t="str">
        <f t="shared" si="1170"/>
        <v/>
      </c>
      <c r="DD732" s="40" t="str">
        <f t="shared" si="1170"/>
        <v/>
      </c>
      <c r="DE732" s="40" t="str">
        <f t="shared" si="1170"/>
        <v/>
      </c>
      <c r="DF732" s="40" t="str">
        <f t="shared" si="1171"/>
        <v/>
      </c>
      <c r="DG732" s="40" t="str">
        <f t="shared" si="1171"/>
        <v/>
      </c>
      <c r="DH732" s="40" t="str">
        <f t="shared" si="1171"/>
        <v/>
      </c>
      <c r="DI732" s="40" t="str">
        <f t="shared" si="1171"/>
        <v/>
      </c>
      <c r="DJ732" s="40" t="str">
        <f t="shared" si="1171"/>
        <v/>
      </c>
      <c r="DK732" s="40" t="str">
        <f t="shared" si="1171"/>
        <v/>
      </c>
      <c r="DL732" s="40" t="str">
        <f t="shared" si="1172"/>
        <v/>
      </c>
      <c r="DM732" s="40" t="str">
        <f t="shared" si="1172"/>
        <v/>
      </c>
      <c r="DN732" s="40" t="str">
        <f t="shared" si="1172"/>
        <v/>
      </c>
      <c r="DO732" s="40" t="str">
        <f t="shared" si="1172"/>
        <v/>
      </c>
      <c r="DP732" s="40" t="str">
        <f t="shared" si="1172"/>
        <v/>
      </c>
      <c r="DQ732" s="40" t="str">
        <f t="shared" si="1172"/>
        <v/>
      </c>
      <c r="DR732" s="40" t="str">
        <f t="shared" si="1172"/>
        <v/>
      </c>
      <c r="DS732" s="40" t="str">
        <f t="shared" si="1172"/>
        <v/>
      </c>
      <c r="DT732" s="40" t="str">
        <f t="shared" si="1172"/>
        <v/>
      </c>
      <c r="DU732" s="40" t="str">
        <f t="shared" si="1164"/>
        <v/>
      </c>
      <c r="DV732" s="40" t="str">
        <f t="shared" si="1164"/>
        <v/>
      </c>
      <c r="DW732" s="40" t="str">
        <f t="shared" si="1164"/>
        <v/>
      </c>
      <c r="DX732" s="40" t="str">
        <f t="shared" si="1164"/>
        <v/>
      </c>
      <c r="DY732" s="40" t="str">
        <f t="shared" si="1164"/>
        <v/>
      </c>
      <c r="DZ732" s="40" t="str">
        <f t="shared" si="1164"/>
        <v/>
      </c>
      <c r="EA732" s="40" t="str">
        <f t="shared" si="1164"/>
        <v/>
      </c>
      <c r="EB732" s="40" t="str">
        <f t="shared" si="1164"/>
        <v/>
      </c>
      <c r="EC732" s="40" t="str">
        <f t="shared" si="1164"/>
        <v/>
      </c>
      <c r="ED732" s="40" t="str">
        <f t="shared" si="1164"/>
        <v/>
      </c>
      <c r="EE732" s="40" t="str">
        <f t="shared" si="1173"/>
        <v/>
      </c>
      <c r="EF732" s="40" t="str">
        <f t="shared" si="1173"/>
        <v/>
      </c>
      <c r="EG732" s="40" t="str">
        <f t="shared" si="1173"/>
        <v/>
      </c>
      <c r="EH732" s="40" t="str">
        <f t="shared" si="1173"/>
        <v/>
      </c>
      <c r="EI732" s="40" t="str">
        <f t="shared" si="1173"/>
        <v/>
      </c>
      <c r="EJ732" s="40" t="str">
        <f t="shared" si="1173"/>
        <v/>
      </c>
      <c r="EK732" s="40" t="str">
        <f t="shared" si="1168"/>
        <v/>
      </c>
      <c r="EL732" s="40" t="str">
        <f t="shared" si="1168"/>
        <v/>
      </c>
      <c r="EM732" s="40" t="str">
        <f t="shared" si="1168"/>
        <v/>
      </c>
      <c r="EN732" s="40" t="str">
        <f t="shared" si="1168"/>
        <v/>
      </c>
      <c r="EO732" s="40" t="str">
        <f t="shared" si="1168"/>
        <v/>
      </c>
    </row>
    <row r="733" spans="75:145">
      <c r="BW733" s="40" t="str">
        <f t="shared" si="1167"/>
        <v/>
      </c>
      <c r="BX733" s="40" t="str">
        <f t="shared" ref="BX733:CM760" si="1175">IF(D733="","","|n|cffffcc00"&amp;BX$2&amp;"：|r"&amp;D733&amp;BX$1)</f>
        <v/>
      </c>
      <c r="BY733" s="40" t="str">
        <f t="shared" si="1175"/>
        <v/>
      </c>
      <c r="BZ733" s="40" t="str">
        <f t="shared" si="1175"/>
        <v/>
      </c>
      <c r="CA733" s="40" t="str">
        <f t="shared" si="1175"/>
        <v/>
      </c>
      <c r="CB733" s="40" t="str">
        <f t="shared" si="1175"/>
        <v/>
      </c>
      <c r="CC733" s="40" t="str">
        <f t="shared" si="1175"/>
        <v/>
      </c>
      <c r="CD733" s="40" t="str">
        <f t="shared" si="1175"/>
        <v/>
      </c>
      <c r="CE733" s="40" t="str">
        <f t="shared" si="1175"/>
        <v/>
      </c>
      <c r="CF733" s="40" t="str">
        <f t="shared" si="1175"/>
        <v/>
      </c>
      <c r="CG733" s="40" t="str">
        <f t="shared" si="1174"/>
        <v/>
      </c>
      <c r="CH733" s="40" t="str">
        <f t="shared" si="1169"/>
        <v/>
      </c>
      <c r="CI733" s="40" t="str">
        <f t="shared" si="1169"/>
        <v/>
      </c>
      <c r="CJ733" s="40" t="str">
        <f t="shared" si="1169"/>
        <v/>
      </c>
      <c r="CK733" s="40" t="str">
        <f t="shared" si="1169"/>
        <v/>
      </c>
      <c r="CL733" s="40" t="str">
        <f t="shared" si="1169"/>
        <v/>
      </c>
      <c r="CM733" s="40" t="str">
        <f t="shared" si="1169"/>
        <v/>
      </c>
      <c r="CN733" s="40" t="str">
        <f t="shared" si="1159"/>
        <v/>
      </c>
      <c r="CO733" s="40" t="str">
        <f t="shared" si="1159"/>
        <v/>
      </c>
      <c r="CP733" s="40" t="str">
        <f t="shared" si="1159"/>
        <v/>
      </c>
      <c r="CQ733" s="40" t="str">
        <f t="shared" si="1159"/>
        <v/>
      </c>
      <c r="CR733" s="40" t="str">
        <f t="shared" si="1159"/>
        <v/>
      </c>
      <c r="CS733" s="40" t="str">
        <f t="shared" si="1159"/>
        <v/>
      </c>
      <c r="CT733" s="40" t="str">
        <f t="shared" si="1159"/>
        <v/>
      </c>
      <c r="CU733" s="40" t="str">
        <f t="shared" si="1159"/>
        <v/>
      </c>
      <c r="CV733" s="40" t="str">
        <f t="shared" si="1159"/>
        <v/>
      </c>
      <c r="CW733" s="40" t="str">
        <f t="shared" si="1159"/>
        <v/>
      </c>
      <c r="CX733" s="40" t="str">
        <f t="shared" si="1170"/>
        <v/>
      </c>
      <c r="CY733" s="40" t="str">
        <f t="shared" si="1170"/>
        <v/>
      </c>
      <c r="CZ733" s="40" t="str">
        <f t="shared" si="1170"/>
        <v/>
      </c>
      <c r="DA733" s="40" t="str">
        <f t="shared" si="1170"/>
        <v/>
      </c>
      <c r="DB733" s="40" t="str">
        <f t="shared" si="1170"/>
        <v/>
      </c>
      <c r="DC733" s="40" t="str">
        <f t="shared" si="1170"/>
        <v/>
      </c>
      <c r="DD733" s="40" t="str">
        <f t="shared" si="1170"/>
        <v/>
      </c>
      <c r="DE733" s="40" t="str">
        <f t="shared" si="1170"/>
        <v/>
      </c>
      <c r="DF733" s="40" t="str">
        <f t="shared" si="1171"/>
        <v/>
      </c>
      <c r="DG733" s="40" t="str">
        <f t="shared" si="1171"/>
        <v/>
      </c>
      <c r="DH733" s="40" t="str">
        <f t="shared" si="1171"/>
        <v/>
      </c>
      <c r="DI733" s="40" t="str">
        <f t="shared" si="1171"/>
        <v/>
      </c>
      <c r="DJ733" s="40" t="str">
        <f t="shared" si="1171"/>
        <v/>
      </c>
      <c r="DK733" s="40" t="str">
        <f t="shared" si="1171"/>
        <v/>
      </c>
      <c r="DL733" s="40" t="str">
        <f t="shared" si="1172"/>
        <v/>
      </c>
      <c r="DM733" s="40" t="str">
        <f t="shared" si="1172"/>
        <v/>
      </c>
      <c r="DN733" s="40" t="str">
        <f t="shared" si="1172"/>
        <v/>
      </c>
      <c r="DO733" s="40" t="str">
        <f t="shared" si="1172"/>
        <v/>
      </c>
      <c r="DP733" s="40" t="str">
        <f t="shared" si="1172"/>
        <v/>
      </c>
      <c r="DQ733" s="40" t="str">
        <f t="shared" si="1172"/>
        <v/>
      </c>
      <c r="DR733" s="40" t="str">
        <f t="shared" si="1172"/>
        <v/>
      </c>
      <c r="DS733" s="40" t="str">
        <f t="shared" si="1172"/>
        <v/>
      </c>
      <c r="DT733" s="40" t="str">
        <f t="shared" si="1172"/>
        <v/>
      </c>
      <c r="DU733" s="40" t="str">
        <f t="shared" si="1164"/>
        <v/>
      </c>
      <c r="DV733" s="40" t="str">
        <f t="shared" si="1164"/>
        <v/>
      </c>
      <c r="DW733" s="40" t="str">
        <f t="shared" si="1164"/>
        <v/>
      </c>
      <c r="DX733" s="40" t="str">
        <f t="shared" si="1164"/>
        <v/>
      </c>
      <c r="DY733" s="40" t="str">
        <f t="shared" si="1164"/>
        <v/>
      </c>
      <c r="DZ733" s="40" t="str">
        <f t="shared" si="1164"/>
        <v/>
      </c>
      <c r="EA733" s="40" t="str">
        <f t="shared" si="1164"/>
        <v/>
      </c>
      <c r="EB733" s="40" t="str">
        <f t="shared" si="1164"/>
        <v/>
      </c>
      <c r="EC733" s="40" t="str">
        <f t="shared" si="1164"/>
        <v/>
      </c>
      <c r="ED733" s="40" t="str">
        <f t="shared" si="1164"/>
        <v/>
      </c>
      <c r="EE733" s="40" t="str">
        <f t="shared" si="1173"/>
        <v/>
      </c>
      <c r="EF733" s="40" t="str">
        <f t="shared" si="1173"/>
        <v/>
      </c>
      <c r="EG733" s="40" t="str">
        <f t="shared" si="1173"/>
        <v/>
      </c>
      <c r="EH733" s="40" t="str">
        <f t="shared" si="1173"/>
        <v/>
      </c>
      <c r="EI733" s="40" t="str">
        <f t="shared" si="1173"/>
        <v/>
      </c>
      <c r="EJ733" s="40" t="str">
        <f t="shared" si="1173"/>
        <v/>
      </c>
      <c r="EK733" s="40" t="str">
        <f t="shared" si="1168"/>
        <v/>
      </c>
      <c r="EL733" s="40" t="str">
        <f t="shared" si="1168"/>
        <v/>
      </c>
      <c r="EM733" s="40" t="str">
        <f t="shared" si="1168"/>
        <v/>
      </c>
      <c r="EN733" s="40" t="str">
        <f t="shared" si="1168"/>
        <v/>
      </c>
      <c r="EO733" s="40" t="str">
        <f t="shared" si="1168"/>
        <v/>
      </c>
    </row>
    <row r="734" spans="75:145">
      <c r="BW734" s="40" t="str">
        <f t="shared" si="1167"/>
        <v/>
      </c>
      <c r="BX734" s="40" t="str">
        <f t="shared" si="1175"/>
        <v/>
      </c>
      <c r="BY734" s="40" t="str">
        <f t="shared" si="1175"/>
        <v/>
      </c>
      <c r="BZ734" s="40" t="str">
        <f t="shared" si="1175"/>
        <v/>
      </c>
      <c r="CA734" s="40" t="str">
        <f t="shared" si="1175"/>
        <v/>
      </c>
      <c r="CB734" s="40" t="str">
        <f t="shared" si="1175"/>
        <v/>
      </c>
      <c r="CC734" s="40" t="str">
        <f t="shared" si="1175"/>
        <v/>
      </c>
      <c r="CD734" s="40" t="str">
        <f t="shared" si="1175"/>
        <v/>
      </c>
      <c r="CE734" s="40" t="str">
        <f t="shared" si="1175"/>
        <v/>
      </c>
      <c r="CF734" s="40" t="str">
        <f t="shared" si="1175"/>
        <v/>
      </c>
      <c r="CG734" s="40" t="str">
        <f t="shared" si="1174"/>
        <v/>
      </c>
      <c r="CH734" s="40" t="str">
        <f t="shared" si="1169"/>
        <v/>
      </c>
      <c r="CI734" s="40" t="str">
        <f t="shared" si="1169"/>
        <v/>
      </c>
      <c r="CJ734" s="40" t="str">
        <f t="shared" si="1169"/>
        <v/>
      </c>
      <c r="CK734" s="40" t="str">
        <f t="shared" si="1169"/>
        <v/>
      </c>
      <c r="CL734" s="40" t="str">
        <f t="shared" si="1169"/>
        <v/>
      </c>
      <c r="CM734" s="40" t="str">
        <f t="shared" si="1169"/>
        <v/>
      </c>
      <c r="CN734" s="40" t="str">
        <f t="shared" si="1159"/>
        <v/>
      </c>
      <c r="CO734" s="40" t="str">
        <f t="shared" si="1159"/>
        <v/>
      </c>
      <c r="CP734" s="40" t="str">
        <f t="shared" si="1159"/>
        <v/>
      </c>
      <c r="CQ734" s="40" t="str">
        <f t="shared" si="1159"/>
        <v/>
      </c>
      <c r="CR734" s="40" t="str">
        <f t="shared" si="1159"/>
        <v/>
      </c>
      <c r="CS734" s="40" t="str">
        <f t="shared" si="1159"/>
        <v/>
      </c>
      <c r="CT734" s="40" t="str">
        <f t="shared" si="1159"/>
        <v/>
      </c>
      <c r="CU734" s="40" t="str">
        <f t="shared" si="1159"/>
        <v/>
      </c>
      <c r="CV734" s="40" t="str">
        <f t="shared" si="1159"/>
        <v/>
      </c>
      <c r="CW734" s="40" t="str">
        <f t="shared" si="1159"/>
        <v/>
      </c>
      <c r="CX734" s="40" t="str">
        <f t="shared" si="1170"/>
        <v/>
      </c>
      <c r="CY734" s="40" t="str">
        <f t="shared" si="1170"/>
        <v/>
      </c>
      <c r="CZ734" s="40" t="str">
        <f t="shared" si="1170"/>
        <v/>
      </c>
      <c r="DA734" s="40" t="str">
        <f t="shared" si="1170"/>
        <v/>
      </c>
      <c r="DB734" s="40" t="str">
        <f t="shared" si="1170"/>
        <v/>
      </c>
      <c r="DC734" s="40" t="str">
        <f t="shared" si="1170"/>
        <v/>
      </c>
      <c r="DD734" s="40" t="str">
        <f t="shared" si="1170"/>
        <v/>
      </c>
      <c r="DE734" s="40" t="str">
        <f t="shared" si="1170"/>
        <v/>
      </c>
      <c r="DF734" s="40" t="str">
        <f t="shared" si="1171"/>
        <v/>
      </c>
      <c r="DG734" s="40" t="str">
        <f t="shared" si="1171"/>
        <v/>
      </c>
      <c r="DH734" s="40" t="str">
        <f t="shared" si="1171"/>
        <v/>
      </c>
      <c r="DI734" s="40" t="str">
        <f t="shared" si="1171"/>
        <v/>
      </c>
      <c r="DJ734" s="40" t="str">
        <f t="shared" si="1171"/>
        <v/>
      </c>
      <c r="DK734" s="40" t="str">
        <f t="shared" si="1171"/>
        <v/>
      </c>
      <c r="DL734" s="40" t="str">
        <f t="shared" si="1172"/>
        <v/>
      </c>
      <c r="DM734" s="40" t="str">
        <f t="shared" si="1172"/>
        <v/>
      </c>
      <c r="DN734" s="40" t="str">
        <f t="shared" si="1172"/>
        <v/>
      </c>
      <c r="DO734" s="40" t="str">
        <f t="shared" si="1172"/>
        <v/>
      </c>
      <c r="DP734" s="40" t="str">
        <f t="shared" si="1172"/>
        <v/>
      </c>
      <c r="DQ734" s="40" t="str">
        <f t="shared" si="1172"/>
        <v/>
      </c>
      <c r="DR734" s="40" t="str">
        <f t="shared" si="1172"/>
        <v/>
      </c>
      <c r="DS734" s="40" t="str">
        <f t="shared" si="1172"/>
        <v/>
      </c>
      <c r="DT734" s="40" t="str">
        <f t="shared" si="1172"/>
        <v/>
      </c>
      <c r="DU734" s="40" t="str">
        <f t="shared" si="1164"/>
        <v/>
      </c>
      <c r="DV734" s="40" t="str">
        <f t="shared" si="1164"/>
        <v/>
      </c>
      <c r="DW734" s="40" t="str">
        <f t="shared" si="1164"/>
        <v/>
      </c>
      <c r="DX734" s="40" t="str">
        <f t="shared" si="1164"/>
        <v/>
      </c>
      <c r="DY734" s="40" t="str">
        <f t="shared" si="1164"/>
        <v/>
      </c>
      <c r="DZ734" s="40" t="str">
        <f t="shared" si="1164"/>
        <v/>
      </c>
      <c r="EA734" s="40" t="str">
        <f t="shared" si="1164"/>
        <v/>
      </c>
      <c r="EB734" s="40" t="str">
        <f t="shared" si="1164"/>
        <v/>
      </c>
      <c r="EC734" s="40" t="str">
        <f t="shared" si="1164"/>
        <v/>
      </c>
      <c r="ED734" s="40" t="str">
        <f t="shared" si="1164"/>
        <v/>
      </c>
      <c r="EE734" s="40" t="str">
        <f t="shared" si="1173"/>
        <v/>
      </c>
      <c r="EF734" s="40" t="str">
        <f t="shared" si="1173"/>
        <v/>
      </c>
      <c r="EG734" s="40" t="str">
        <f t="shared" si="1173"/>
        <v/>
      </c>
      <c r="EH734" s="40" t="str">
        <f t="shared" si="1173"/>
        <v/>
      </c>
      <c r="EI734" s="40" t="str">
        <f t="shared" si="1173"/>
        <v/>
      </c>
      <c r="EJ734" s="40" t="str">
        <f t="shared" si="1173"/>
        <v/>
      </c>
      <c r="EK734" s="40" t="str">
        <f t="shared" si="1168"/>
        <v/>
      </c>
      <c r="EL734" s="40" t="str">
        <f t="shared" si="1168"/>
        <v/>
      </c>
      <c r="EM734" s="40" t="str">
        <f t="shared" si="1168"/>
        <v/>
      </c>
      <c r="EN734" s="40" t="str">
        <f t="shared" si="1168"/>
        <v/>
      </c>
      <c r="EO734" s="40" t="str">
        <f t="shared" si="1168"/>
        <v/>
      </c>
    </row>
    <row r="735" spans="75:145">
      <c r="BW735" s="40" t="str">
        <f t="shared" si="1167"/>
        <v/>
      </c>
      <c r="BX735" s="40" t="str">
        <f t="shared" si="1175"/>
        <v/>
      </c>
      <c r="BY735" s="40" t="str">
        <f t="shared" si="1175"/>
        <v/>
      </c>
      <c r="BZ735" s="40" t="str">
        <f t="shared" si="1175"/>
        <v/>
      </c>
      <c r="CA735" s="40" t="str">
        <f t="shared" si="1175"/>
        <v/>
      </c>
      <c r="CB735" s="40" t="str">
        <f t="shared" si="1175"/>
        <v/>
      </c>
      <c r="CC735" s="40" t="str">
        <f t="shared" si="1175"/>
        <v/>
      </c>
      <c r="CD735" s="40" t="str">
        <f t="shared" si="1175"/>
        <v/>
      </c>
      <c r="CE735" s="40" t="str">
        <f t="shared" si="1175"/>
        <v/>
      </c>
      <c r="CF735" s="40" t="str">
        <f t="shared" si="1175"/>
        <v/>
      </c>
      <c r="CG735" s="40" t="str">
        <f t="shared" si="1174"/>
        <v/>
      </c>
      <c r="CH735" s="40" t="str">
        <f t="shared" si="1169"/>
        <v/>
      </c>
      <c r="CI735" s="40" t="str">
        <f t="shared" si="1169"/>
        <v/>
      </c>
      <c r="CJ735" s="40" t="str">
        <f t="shared" si="1169"/>
        <v/>
      </c>
      <c r="CK735" s="40" t="str">
        <f t="shared" si="1169"/>
        <v/>
      </c>
      <c r="CL735" s="40" t="str">
        <f t="shared" si="1169"/>
        <v/>
      </c>
      <c r="CM735" s="40" t="str">
        <f t="shared" si="1169"/>
        <v/>
      </c>
      <c r="CN735" s="40" t="str">
        <f t="shared" si="1159"/>
        <v/>
      </c>
      <c r="CO735" s="40" t="str">
        <f t="shared" si="1159"/>
        <v/>
      </c>
      <c r="CP735" s="40" t="str">
        <f t="shared" si="1159"/>
        <v/>
      </c>
      <c r="CQ735" s="40" t="str">
        <f t="shared" si="1159"/>
        <v/>
      </c>
      <c r="CR735" s="40" t="str">
        <f t="shared" si="1159"/>
        <v/>
      </c>
      <c r="CS735" s="40" t="str">
        <f t="shared" si="1159"/>
        <v/>
      </c>
      <c r="CT735" s="40" t="str">
        <f t="shared" si="1159"/>
        <v/>
      </c>
      <c r="CU735" s="40" t="str">
        <f t="shared" si="1159"/>
        <v/>
      </c>
      <c r="CV735" s="40" t="str">
        <f t="shared" si="1159"/>
        <v/>
      </c>
      <c r="CW735" s="40" t="str">
        <f t="shared" si="1159"/>
        <v/>
      </c>
      <c r="CX735" s="40" t="str">
        <f t="shared" si="1170"/>
        <v/>
      </c>
      <c r="CY735" s="40" t="str">
        <f t="shared" si="1170"/>
        <v/>
      </c>
      <c r="CZ735" s="40" t="str">
        <f t="shared" si="1170"/>
        <v/>
      </c>
      <c r="DA735" s="40" t="str">
        <f t="shared" si="1170"/>
        <v/>
      </c>
      <c r="DB735" s="40" t="str">
        <f t="shared" si="1170"/>
        <v/>
      </c>
      <c r="DC735" s="40" t="str">
        <f t="shared" si="1170"/>
        <v/>
      </c>
      <c r="DD735" s="40" t="str">
        <f t="shared" si="1170"/>
        <v/>
      </c>
      <c r="DE735" s="40" t="str">
        <f t="shared" si="1170"/>
        <v/>
      </c>
      <c r="DF735" s="40" t="str">
        <f t="shared" si="1171"/>
        <v/>
      </c>
      <c r="DG735" s="40" t="str">
        <f t="shared" si="1171"/>
        <v/>
      </c>
      <c r="DH735" s="40" t="str">
        <f t="shared" si="1171"/>
        <v/>
      </c>
      <c r="DI735" s="40" t="str">
        <f t="shared" si="1171"/>
        <v/>
      </c>
      <c r="DJ735" s="40" t="str">
        <f t="shared" si="1171"/>
        <v/>
      </c>
      <c r="DK735" s="40" t="str">
        <f t="shared" si="1171"/>
        <v/>
      </c>
      <c r="DL735" s="40" t="str">
        <f t="shared" si="1172"/>
        <v/>
      </c>
      <c r="DM735" s="40" t="str">
        <f t="shared" si="1172"/>
        <v/>
      </c>
      <c r="DN735" s="40" t="str">
        <f t="shared" si="1172"/>
        <v/>
      </c>
      <c r="DO735" s="40" t="str">
        <f t="shared" si="1172"/>
        <v/>
      </c>
      <c r="DP735" s="40" t="str">
        <f t="shared" si="1172"/>
        <v/>
      </c>
      <c r="DQ735" s="40" t="str">
        <f t="shared" si="1172"/>
        <v/>
      </c>
      <c r="DR735" s="40" t="str">
        <f t="shared" si="1172"/>
        <v/>
      </c>
      <c r="DS735" s="40" t="str">
        <f t="shared" si="1172"/>
        <v/>
      </c>
      <c r="DT735" s="40" t="str">
        <f t="shared" si="1172"/>
        <v/>
      </c>
      <c r="DU735" s="40" t="str">
        <f t="shared" si="1164"/>
        <v/>
      </c>
      <c r="DV735" s="40" t="str">
        <f t="shared" si="1164"/>
        <v/>
      </c>
      <c r="DW735" s="40" t="str">
        <f t="shared" si="1164"/>
        <v/>
      </c>
      <c r="DX735" s="40" t="str">
        <f t="shared" si="1164"/>
        <v/>
      </c>
      <c r="DY735" s="40" t="str">
        <f t="shared" si="1164"/>
        <v/>
      </c>
      <c r="DZ735" s="40" t="str">
        <f t="shared" si="1164"/>
        <v/>
      </c>
      <c r="EA735" s="40" t="str">
        <f t="shared" si="1164"/>
        <v/>
      </c>
      <c r="EB735" s="40" t="str">
        <f t="shared" si="1164"/>
        <v/>
      </c>
      <c r="EC735" s="40" t="str">
        <f t="shared" si="1164"/>
        <v/>
      </c>
      <c r="ED735" s="40" t="str">
        <f t="shared" si="1164"/>
        <v/>
      </c>
      <c r="EE735" s="40" t="str">
        <f t="shared" si="1173"/>
        <v/>
      </c>
      <c r="EF735" s="40" t="str">
        <f t="shared" si="1173"/>
        <v/>
      </c>
      <c r="EG735" s="40" t="str">
        <f t="shared" si="1173"/>
        <v/>
      </c>
      <c r="EH735" s="40" t="str">
        <f t="shared" si="1173"/>
        <v/>
      </c>
      <c r="EI735" s="40" t="str">
        <f t="shared" si="1173"/>
        <v/>
      </c>
      <c r="EJ735" s="40" t="str">
        <f t="shared" si="1173"/>
        <v/>
      </c>
      <c r="EK735" s="40" t="str">
        <f t="shared" si="1168"/>
        <v/>
      </c>
      <c r="EL735" s="40" t="str">
        <f t="shared" si="1168"/>
        <v/>
      </c>
      <c r="EM735" s="40" t="str">
        <f t="shared" si="1168"/>
        <v/>
      </c>
      <c r="EN735" s="40" t="str">
        <f t="shared" si="1168"/>
        <v/>
      </c>
      <c r="EO735" s="40" t="str">
        <f t="shared" si="1168"/>
        <v/>
      </c>
    </row>
    <row r="736" spans="75:145">
      <c r="BW736" s="40" t="str">
        <f t="shared" si="1167"/>
        <v/>
      </c>
      <c r="BX736" s="40" t="str">
        <f t="shared" si="1175"/>
        <v/>
      </c>
      <c r="BY736" s="40" t="str">
        <f t="shared" si="1175"/>
        <v/>
      </c>
      <c r="BZ736" s="40" t="str">
        <f t="shared" si="1175"/>
        <v/>
      </c>
      <c r="CA736" s="40" t="str">
        <f t="shared" si="1175"/>
        <v/>
      </c>
      <c r="CB736" s="40" t="str">
        <f t="shared" si="1175"/>
        <v/>
      </c>
      <c r="CC736" s="40" t="str">
        <f t="shared" si="1175"/>
        <v/>
      </c>
      <c r="CD736" s="40" t="str">
        <f t="shared" si="1175"/>
        <v/>
      </c>
      <c r="CE736" s="40" t="str">
        <f t="shared" si="1175"/>
        <v/>
      </c>
      <c r="CF736" s="40" t="str">
        <f t="shared" si="1175"/>
        <v/>
      </c>
      <c r="CG736" s="40" t="str">
        <f t="shared" si="1174"/>
        <v/>
      </c>
      <c r="CH736" s="40" t="str">
        <f t="shared" si="1169"/>
        <v/>
      </c>
      <c r="CI736" s="40" t="str">
        <f t="shared" si="1169"/>
        <v/>
      </c>
      <c r="CJ736" s="40" t="str">
        <f t="shared" si="1169"/>
        <v/>
      </c>
      <c r="CK736" s="40" t="str">
        <f t="shared" si="1169"/>
        <v/>
      </c>
      <c r="CL736" s="40" t="str">
        <f t="shared" si="1169"/>
        <v/>
      </c>
      <c r="CM736" s="40" t="str">
        <f t="shared" si="1169"/>
        <v/>
      </c>
      <c r="CN736" s="40" t="str">
        <f t="shared" si="1159"/>
        <v/>
      </c>
      <c r="CO736" s="40" t="str">
        <f t="shared" si="1159"/>
        <v/>
      </c>
      <c r="CP736" s="40" t="str">
        <f t="shared" si="1159"/>
        <v/>
      </c>
      <c r="CQ736" s="40" t="str">
        <f t="shared" si="1159"/>
        <v/>
      </c>
      <c r="CR736" s="40" t="str">
        <f t="shared" si="1159"/>
        <v/>
      </c>
      <c r="CS736" s="40" t="str">
        <f t="shared" si="1159"/>
        <v/>
      </c>
      <c r="CT736" s="40" t="str">
        <f t="shared" si="1159"/>
        <v/>
      </c>
      <c r="CU736" s="40" t="str">
        <f t="shared" si="1159"/>
        <v/>
      </c>
      <c r="CV736" s="40" t="str">
        <f t="shared" si="1159"/>
        <v/>
      </c>
      <c r="CW736" s="40" t="str">
        <f t="shared" si="1159"/>
        <v/>
      </c>
      <c r="CX736" s="40" t="str">
        <f t="shared" si="1170"/>
        <v/>
      </c>
      <c r="CY736" s="40" t="str">
        <f t="shared" si="1170"/>
        <v/>
      </c>
      <c r="CZ736" s="40" t="str">
        <f t="shared" si="1170"/>
        <v/>
      </c>
      <c r="DA736" s="40" t="str">
        <f t="shared" si="1170"/>
        <v/>
      </c>
      <c r="DB736" s="40" t="str">
        <f t="shared" si="1170"/>
        <v/>
      </c>
      <c r="DC736" s="40" t="str">
        <f t="shared" si="1170"/>
        <v/>
      </c>
      <c r="DD736" s="40" t="str">
        <f t="shared" si="1170"/>
        <v/>
      </c>
      <c r="DE736" s="40" t="str">
        <f t="shared" si="1170"/>
        <v/>
      </c>
      <c r="DF736" s="40" t="str">
        <f t="shared" si="1171"/>
        <v/>
      </c>
      <c r="DG736" s="40" t="str">
        <f t="shared" si="1171"/>
        <v/>
      </c>
      <c r="DH736" s="40" t="str">
        <f t="shared" si="1171"/>
        <v/>
      </c>
      <c r="DI736" s="40" t="str">
        <f t="shared" si="1171"/>
        <v/>
      </c>
      <c r="DJ736" s="40" t="str">
        <f t="shared" si="1171"/>
        <v/>
      </c>
      <c r="DK736" s="40" t="str">
        <f t="shared" si="1171"/>
        <v/>
      </c>
      <c r="DL736" s="40" t="str">
        <f t="shared" si="1172"/>
        <v/>
      </c>
      <c r="DM736" s="40" t="str">
        <f t="shared" si="1172"/>
        <v/>
      </c>
      <c r="DN736" s="40" t="str">
        <f t="shared" si="1172"/>
        <v/>
      </c>
      <c r="DO736" s="40" t="str">
        <f t="shared" si="1172"/>
        <v/>
      </c>
      <c r="DP736" s="40" t="str">
        <f t="shared" si="1172"/>
        <v/>
      </c>
      <c r="DQ736" s="40" t="str">
        <f t="shared" si="1172"/>
        <v/>
      </c>
      <c r="DR736" s="40" t="str">
        <f t="shared" si="1172"/>
        <v/>
      </c>
      <c r="DS736" s="40" t="str">
        <f t="shared" si="1172"/>
        <v/>
      </c>
      <c r="DT736" s="40" t="str">
        <f t="shared" si="1172"/>
        <v/>
      </c>
      <c r="DU736" s="40" t="str">
        <f t="shared" si="1164"/>
        <v/>
      </c>
      <c r="DV736" s="40" t="str">
        <f t="shared" si="1164"/>
        <v/>
      </c>
      <c r="DW736" s="40" t="str">
        <f t="shared" si="1164"/>
        <v/>
      </c>
      <c r="DX736" s="40" t="str">
        <f t="shared" si="1164"/>
        <v/>
      </c>
      <c r="DY736" s="40" t="str">
        <f t="shared" si="1164"/>
        <v/>
      </c>
      <c r="DZ736" s="40" t="str">
        <f t="shared" si="1164"/>
        <v/>
      </c>
      <c r="EA736" s="40" t="str">
        <f t="shared" si="1164"/>
        <v/>
      </c>
      <c r="EB736" s="40" t="str">
        <f t="shared" si="1164"/>
        <v/>
      </c>
      <c r="EC736" s="40" t="str">
        <f t="shared" si="1164"/>
        <v/>
      </c>
      <c r="ED736" s="40" t="str">
        <f t="shared" si="1164"/>
        <v/>
      </c>
      <c r="EE736" s="40" t="str">
        <f t="shared" si="1173"/>
        <v/>
      </c>
      <c r="EF736" s="40" t="str">
        <f t="shared" si="1173"/>
        <v/>
      </c>
      <c r="EG736" s="40" t="str">
        <f t="shared" si="1173"/>
        <v/>
      </c>
      <c r="EH736" s="40" t="str">
        <f t="shared" si="1173"/>
        <v/>
      </c>
      <c r="EI736" s="40" t="str">
        <f t="shared" si="1173"/>
        <v/>
      </c>
      <c r="EJ736" s="40" t="str">
        <f t="shared" si="1173"/>
        <v/>
      </c>
      <c r="EK736" s="40" t="str">
        <f t="shared" si="1168"/>
        <v/>
      </c>
      <c r="EL736" s="40" t="str">
        <f t="shared" si="1168"/>
        <v/>
      </c>
      <c r="EM736" s="40" t="str">
        <f t="shared" si="1168"/>
        <v/>
      </c>
      <c r="EN736" s="40" t="str">
        <f t="shared" si="1168"/>
        <v/>
      </c>
      <c r="EO736" s="40" t="str">
        <f t="shared" si="1168"/>
        <v/>
      </c>
    </row>
    <row r="737" spans="75:145">
      <c r="BW737" s="40" t="str">
        <f t="shared" si="1167"/>
        <v/>
      </c>
      <c r="BX737" s="40" t="str">
        <f t="shared" si="1175"/>
        <v/>
      </c>
      <c r="BY737" s="40" t="str">
        <f t="shared" si="1175"/>
        <v/>
      </c>
      <c r="BZ737" s="40" t="str">
        <f t="shared" si="1175"/>
        <v/>
      </c>
      <c r="CA737" s="40" t="str">
        <f t="shared" si="1175"/>
        <v/>
      </c>
      <c r="CB737" s="40" t="str">
        <f t="shared" si="1175"/>
        <v/>
      </c>
      <c r="CC737" s="40" t="str">
        <f t="shared" si="1175"/>
        <v/>
      </c>
      <c r="CD737" s="40" t="str">
        <f t="shared" si="1175"/>
        <v/>
      </c>
      <c r="CE737" s="40" t="str">
        <f t="shared" si="1175"/>
        <v/>
      </c>
      <c r="CF737" s="40" t="str">
        <f t="shared" si="1175"/>
        <v/>
      </c>
      <c r="CG737" s="40" t="str">
        <f t="shared" si="1174"/>
        <v/>
      </c>
      <c r="CH737" s="40" t="str">
        <f t="shared" si="1169"/>
        <v/>
      </c>
      <c r="CI737" s="40" t="str">
        <f t="shared" si="1169"/>
        <v/>
      </c>
      <c r="CJ737" s="40" t="str">
        <f t="shared" si="1169"/>
        <v/>
      </c>
      <c r="CK737" s="40" t="str">
        <f t="shared" si="1169"/>
        <v/>
      </c>
      <c r="CL737" s="40" t="str">
        <f t="shared" si="1169"/>
        <v/>
      </c>
      <c r="CM737" s="40" t="str">
        <f t="shared" si="1169"/>
        <v/>
      </c>
      <c r="CN737" s="40" t="str">
        <f t="shared" si="1159"/>
        <v/>
      </c>
      <c r="CO737" s="40" t="str">
        <f t="shared" si="1159"/>
        <v/>
      </c>
      <c r="CP737" s="40" t="str">
        <f t="shared" si="1159"/>
        <v/>
      </c>
      <c r="CQ737" s="40" t="str">
        <f t="shared" si="1159"/>
        <v/>
      </c>
      <c r="CR737" s="40" t="str">
        <f t="shared" si="1159"/>
        <v/>
      </c>
      <c r="CS737" s="40" t="str">
        <f t="shared" si="1159"/>
        <v/>
      </c>
      <c r="CT737" s="40" t="str">
        <f t="shared" si="1159"/>
        <v/>
      </c>
      <c r="CU737" s="40" t="str">
        <f t="shared" si="1159"/>
        <v/>
      </c>
      <c r="CV737" s="40" t="str">
        <f t="shared" si="1159"/>
        <v/>
      </c>
      <c r="CW737" s="40" t="str">
        <f t="shared" si="1159"/>
        <v/>
      </c>
      <c r="CX737" s="40" t="str">
        <f t="shared" si="1170"/>
        <v/>
      </c>
      <c r="CY737" s="40" t="str">
        <f t="shared" si="1170"/>
        <v/>
      </c>
      <c r="CZ737" s="40" t="str">
        <f t="shared" si="1170"/>
        <v/>
      </c>
      <c r="DA737" s="40" t="str">
        <f t="shared" si="1170"/>
        <v/>
      </c>
      <c r="DB737" s="40" t="str">
        <f t="shared" si="1170"/>
        <v/>
      </c>
      <c r="DC737" s="40" t="str">
        <f t="shared" si="1170"/>
        <v/>
      </c>
      <c r="DD737" s="40" t="str">
        <f t="shared" si="1170"/>
        <v/>
      </c>
      <c r="DE737" s="40" t="str">
        <f t="shared" si="1170"/>
        <v/>
      </c>
      <c r="DF737" s="40" t="str">
        <f t="shared" si="1171"/>
        <v/>
      </c>
      <c r="DG737" s="40" t="str">
        <f t="shared" si="1171"/>
        <v/>
      </c>
      <c r="DH737" s="40" t="str">
        <f t="shared" si="1171"/>
        <v/>
      </c>
      <c r="DI737" s="40" t="str">
        <f t="shared" si="1171"/>
        <v/>
      </c>
      <c r="DJ737" s="40" t="str">
        <f t="shared" si="1171"/>
        <v/>
      </c>
      <c r="DK737" s="40" t="str">
        <f t="shared" si="1171"/>
        <v/>
      </c>
      <c r="DL737" s="40" t="str">
        <f t="shared" si="1172"/>
        <v/>
      </c>
      <c r="DM737" s="40" t="str">
        <f t="shared" si="1172"/>
        <v/>
      </c>
      <c r="DN737" s="40" t="str">
        <f t="shared" si="1172"/>
        <v/>
      </c>
      <c r="DO737" s="40" t="str">
        <f t="shared" si="1172"/>
        <v/>
      </c>
      <c r="DP737" s="40" t="str">
        <f t="shared" si="1172"/>
        <v/>
      </c>
      <c r="DQ737" s="40" t="str">
        <f t="shared" si="1172"/>
        <v/>
      </c>
      <c r="DR737" s="40" t="str">
        <f t="shared" si="1172"/>
        <v/>
      </c>
      <c r="DS737" s="40" t="str">
        <f t="shared" si="1172"/>
        <v/>
      </c>
      <c r="DT737" s="40" t="str">
        <f t="shared" si="1172"/>
        <v/>
      </c>
      <c r="DU737" s="40" t="str">
        <f t="shared" si="1164"/>
        <v/>
      </c>
      <c r="DV737" s="40" t="str">
        <f t="shared" si="1164"/>
        <v/>
      </c>
      <c r="DW737" s="40" t="str">
        <f t="shared" si="1164"/>
        <v/>
      </c>
      <c r="DX737" s="40" t="str">
        <f t="shared" si="1164"/>
        <v/>
      </c>
      <c r="DY737" s="40" t="str">
        <f t="shared" si="1164"/>
        <v/>
      </c>
      <c r="DZ737" s="40" t="str">
        <f t="shared" si="1164"/>
        <v/>
      </c>
      <c r="EA737" s="40" t="str">
        <f t="shared" si="1164"/>
        <v/>
      </c>
      <c r="EB737" s="40" t="str">
        <f t="shared" si="1164"/>
        <v/>
      </c>
      <c r="EC737" s="40" t="str">
        <f t="shared" si="1164"/>
        <v/>
      </c>
      <c r="ED737" s="40" t="str">
        <f t="shared" si="1164"/>
        <v/>
      </c>
      <c r="EE737" s="40" t="str">
        <f t="shared" si="1173"/>
        <v/>
      </c>
      <c r="EF737" s="40" t="str">
        <f t="shared" si="1173"/>
        <v/>
      </c>
      <c r="EG737" s="40" t="str">
        <f t="shared" si="1173"/>
        <v/>
      </c>
      <c r="EH737" s="40" t="str">
        <f t="shared" si="1173"/>
        <v/>
      </c>
      <c r="EI737" s="40" t="str">
        <f t="shared" si="1173"/>
        <v/>
      </c>
      <c r="EJ737" s="40" t="str">
        <f t="shared" si="1173"/>
        <v/>
      </c>
      <c r="EK737" s="40" t="str">
        <f t="shared" si="1168"/>
        <v/>
      </c>
      <c r="EL737" s="40" t="str">
        <f t="shared" si="1168"/>
        <v/>
      </c>
      <c r="EM737" s="40" t="str">
        <f t="shared" si="1168"/>
        <v/>
      </c>
      <c r="EN737" s="40" t="str">
        <f t="shared" si="1168"/>
        <v/>
      </c>
      <c r="EO737" s="40" t="str">
        <f t="shared" si="1168"/>
        <v/>
      </c>
    </row>
    <row r="738" spans="75:145">
      <c r="BW738" s="40" t="str">
        <f t="shared" si="1167"/>
        <v/>
      </c>
      <c r="BX738" s="40" t="str">
        <f t="shared" si="1175"/>
        <v/>
      </c>
      <c r="BY738" s="40" t="str">
        <f t="shared" si="1175"/>
        <v/>
      </c>
      <c r="BZ738" s="40" t="str">
        <f t="shared" si="1175"/>
        <v/>
      </c>
      <c r="CA738" s="40" t="str">
        <f t="shared" si="1175"/>
        <v/>
      </c>
      <c r="CB738" s="40" t="str">
        <f t="shared" si="1175"/>
        <v/>
      </c>
      <c r="CC738" s="40" t="str">
        <f t="shared" si="1175"/>
        <v/>
      </c>
      <c r="CD738" s="40" t="str">
        <f t="shared" si="1175"/>
        <v/>
      </c>
      <c r="CE738" s="40" t="str">
        <f t="shared" si="1175"/>
        <v/>
      </c>
      <c r="CF738" s="40" t="str">
        <f t="shared" si="1175"/>
        <v/>
      </c>
      <c r="CG738" s="40" t="str">
        <f t="shared" si="1174"/>
        <v/>
      </c>
      <c r="CH738" s="40" t="str">
        <f t="shared" si="1169"/>
        <v/>
      </c>
      <c r="CI738" s="40" t="str">
        <f t="shared" si="1169"/>
        <v/>
      </c>
      <c r="CJ738" s="40" t="str">
        <f t="shared" si="1169"/>
        <v/>
      </c>
      <c r="CK738" s="40" t="str">
        <f t="shared" si="1169"/>
        <v/>
      </c>
      <c r="CL738" s="40" t="str">
        <f t="shared" si="1169"/>
        <v/>
      </c>
      <c r="CM738" s="40" t="str">
        <f t="shared" si="1169"/>
        <v/>
      </c>
      <c r="CN738" s="40" t="str">
        <f t="shared" si="1159"/>
        <v/>
      </c>
      <c r="CO738" s="40" t="str">
        <f t="shared" si="1159"/>
        <v/>
      </c>
      <c r="CP738" s="40" t="str">
        <f t="shared" si="1159"/>
        <v/>
      </c>
      <c r="CQ738" s="40" t="str">
        <f t="shared" si="1159"/>
        <v/>
      </c>
      <c r="CR738" s="40" t="str">
        <f t="shared" si="1159"/>
        <v/>
      </c>
      <c r="CS738" s="40" t="str">
        <f t="shared" si="1159"/>
        <v/>
      </c>
      <c r="CT738" s="40" t="str">
        <f t="shared" si="1159"/>
        <v/>
      </c>
      <c r="CU738" s="40" t="str">
        <f t="shared" si="1159"/>
        <v/>
      </c>
      <c r="CV738" s="40" t="str">
        <f t="shared" si="1159"/>
        <v/>
      </c>
      <c r="CW738" s="40" t="str">
        <f t="shared" si="1159"/>
        <v/>
      </c>
      <c r="CX738" s="40" t="str">
        <f t="shared" si="1170"/>
        <v/>
      </c>
      <c r="CY738" s="40" t="str">
        <f t="shared" si="1170"/>
        <v/>
      </c>
      <c r="CZ738" s="40" t="str">
        <f t="shared" si="1170"/>
        <v/>
      </c>
      <c r="DA738" s="40" t="str">
        <f t="shared" si="1170"/>
        <v/>
      </c>
      <c r="DB738" s="40" t="str">
        <f t="shared" si="1170"/>
        <v/>
      </c>
      <c r="DC738" s="40" t="str">
        <f t="shared" si="1170"/>
        <v/>
      </c>
      <c r="DD738" s="40" t="str">
        <f t="shared" si="1170"/>
        <v/>
      </c>
      <c r="DE738" s="40" t="str">
        <f t="shared" si="1170"/>
        <v/>
      </c>
      <c r="DF738" s="40" t="str">
        <f t="shared" si="1171"/>
        <v/>
      </c>
      <c r="DG738" s="40" t="str">
        <f t="shared" si="1171"/>
        <v/>
      </c>
      <c r="DH738" s="40" t="str">
        <f t="shared" si="1171"/>
        <v/>
      </c>
      <c r="DI738" s="40" t="str">
        <f t="shared" si="1171"/>
        <v/>
      </c>
      <c r="DJ738" s="40" t="str">
        <f t="shared" si="1171"/>
        <v/>
      </c>
      <c r="DK738" s="40" t="str">
        <f t="shared" si="1171"/>
        <v/>
      </c>
      <c r="DL738" s="40" t="str">
        <f t="shared" si="1172"/>
        <v/>
      </c>
      <c r="DM738" s="40" t="str">
        <f t="shared" si="1172"/>
        <v/>
      </c>
      <c r="DN738" s="40" t="str">
        <f t="shared" si="1172"/>
        <v/>
      </c>
      <c r="DO738" s="40" t="str">
        <f t="shared" si="1172"/>
        <v/>
      </c>
      <c r="DP738" s="40" t="str">
        <f t="shared" si="1172"/>
        <v/>
      </c>
      <c r="DQ738" s="40" t="str">
        <f t="shared" si="1172"/>
        <v/>
      </c>
      <c r="DR738" s="40" t="str">
        <f t="shared" si="1172"/>
        <v/>
      </c>
      <c r="DS738" s="40" t="str">
        <f t="shared" si="1172"/>
        <v/>
      </c>
      <c r="DT738" s="40" t="str">
        <f t="shared" si="1172"/>
        <v/>
      </c>
      <c r="DU738" s="40" t="str">
        <f t="shared" si="1164"/>
        <v/>
      </c>
      <c r="DV738" s="40" t="str">
        <f t="shared" si="1164"/>
        <v/>
      </c>
      <c r="DW738" s="40" t="str">
        <f t="shared" si="1164"/>
        <v/>
      </c>
      <c r="DX738" s="40" t="str">
        <f t="shared" si="1164"/>
        <v/>
      </c>
      <c r="DY738" s="40" t="str">
        <f t="shared" si="1164"/>
        <v/>
      </c>
      <c r="DZ738" s="40" t="str">
        <f t="shared" si="1164"/>
        <v/>
      </c>
      <c r="EA738" s="40" t="str">
        <f t="shared" si="1164"/>
        <v/>
      </c>
      <c r="EB738" s="40" t="str">
        <f t="shared" si="1164"/>
        <v/>
      </c>
      <c r="EC738" s="40" t="str">
        <f t="shared" si="1164"/>
        <v/>
      </c>
      <c r="ED738" s="40" t="str">
        <f t="shared" si="1164"/>
        <v/>
      </c>
      <c r="EE738" s="40" t="str">
        <f t="shared" si="1173"/>
        <v/>
      </c>
      <c r="EF738" s="40" t="str">
        <f t="shared" si="1173"/>
        <v/>
      </c>
      <c r="EG738" s="40" t="str">
        <f t="shared" si="1173"/>
        <v/>
      </c>
      <c r="EH738" s="40" t="str">
        <f t="shared" si="1173"/>
        <v/>
      </c>
      <c r="EI738" s="40" t="str">
        <f t="shared" si="1173"/>
        <v/>
      </c>
      <c r="EJ738" s="40" t="str">
        <f t="shared" si="1173"/>
        <v/>
      </c>
      <c r="EK738" s="40" t="str">
        <f t="shared" si="1168"/>
        <v/>
      </c>
      <c r="EL738" s="40" t="str">
        <f t="shared" si="1168"/>
        <v/>
      </c>
      <c r="EM738" s="40" t="str">
        <f t="shared" si="1168"/>
        <v/>
      </c>
      <c r="EN738" s="40" t="str">
        <f t="shared" si="1168"/>
        <v/>
      </c>
      <c r="EO738" s="40" t="str">
        <f t="shared" si="1168"/>
        <v/>
      </c>
    </row>
    <row r="739" spans="75:145">
      <c r="BW739" s="40" t="str">
        <f t="shared" si="1167"/>
        <v/>
      </c>
      <c r="BX739" s="40" t="str">
        <f t="shared" si="1175"/>
        <v/>
      </c>
      <c r="BY739" s="40" t="str">
        <f t="shared" si="1175"/>
        <v/>
      </c>
      <c r="BZ739" s="40" t="str">
        <f t="shared" si="1175"/>
        <v/>
      </c>
      <c r="CA739" s="40" t="str">
        <f t="shared" si="1175"/>
        <v/>
      </c>
      <c r="CB739" s="40" t="str">
        <f t="shared" si="1175"/>
        <v/>
      </c>
      <c r="CC739" s="40" t="str">
        <f t="shared" si="1175"/>
        <v/>
      </c>
      <c r="CD739" s="40" t="str">
        <f t="shared" si="1175"/>
        <v/>
      </c>
      <c r="CE739" s="40" t="str">
        <f t="shared" si="1175"/>
        <v/>
      </c>
      <c r="CF739" s="40" t="str">
        <f t="shared" si="1175"/>
        <v/>
      </c>
      <c r="CG739" s="40" t="str">
        <f t="shared" si="1174"/>
        <v/>
      </c>
      <c r="CH739" s="40" t="str">
        <f t="shared" si="1169"/>
        <v/>
      </c>
      <c r="CI739" s="40" t="str">
        <f t="shared" si="1169"/>
        <v/>
      </c>
      <c r="CJ739" s="40" t="str">
        <f t="shared" si="1169"/>
        <v/>
      </c>
      <c r="CK739" s="40" t="str">
        <f t="shared" si="1169"/>
        <v/>
      </c>
      <c r="CL739" s="40" t="str">
        <f t="shared" si="1169"/>
        <v/>
      </c>
      <c r="CM739" s="40" t="str">
        <f t="shared" si="1169"/>
        <v/>
      </c>
      <c r="CN739" s="40" t="str">
        <f t="shared" si="1159"/>
        <v/>
      </c>
      <c r="CO739" s="40" t="str">
        <f t="shared" si="1159"/>
        <v/>
      </c>
      <c r="CP739" s="40" t="str">
        <f t="shared" si="1159"/>
        <v/>
      </c>
      <c r="CQ739" s="40" t="str">
        <f t="shared" si="1159"/>
        <v/>
      </c>
      <c r="CR739" s="40" t="str">
        <f t="shared" si="1159"/>
        <v/>
      </c>
      <c r="CS739" s="40" t="str">
        <f t="shared" si="1159"/>
        <v/>
      </c>
      <c r="CT739" s="40" t="str">
        <f t="shared" si="1159"/>
        <v/>
      </c>
      <c r="CU739" s="40" t="str">
        <f t="shared" si="1159"/>
        <v/>
      </c>
      <c r="CV739" s="40" t="str">
        <f t="shared" si="1159"/>
        <v/>
      </c>
      <c r="CW739" s="40" t="str">
        <f t="shared" si="1159"/>
        <v/>
      </c>
      <c r="CX739" s="40" t="str">
        <f t="shared" si="1170"/>
        <v/>
      </c>
      <c r="CY739" s="40" t="str">
        <f t="shared" si="1170"/>
        <v/>
      </c>
      <c r="CZ739" s="40" t="str">
        <f t="shared" si="1170"/>
        <v/>
      </c>
      <c r="DA739" s="40" t="str">
        <f t="shared" si="1170"/>
        <v/>
      </c>
      <c r="DB739" s="40" t="str">
        <f t="shared" si="1170"/>
        <v/>
      </c>
      <c r="DC739" s="40" t="str">
        <f t="shared" si="1170"/>
        <v/>
      </c>
      <c r="DD739" s="40" t="str">
        <f t="shared" si="1170"/>
        <v/>
      </c>
      <c r="DE739" s="40" t="str">
        <f t="shared" si="1170"/>
        <v/>
      </c>
      <c r="DF739" s="40" t="str">
        <f t="shared" si="1171"/>
        <v/>
      </c>
      <c r="DG739" s="40" t="str">
        <f t="shared" si="1171"/>
        <v/>
      </c>
      <c r="DH739" s="40" t="str">
        <f t="shared" si="1171"/>
        <v/>
      </c>
      <c r="DI739" s="40" t="str">
        <f t="shared" si="1171"/>
        <v/>
      </c>
      <c r="DJ739" s="40" t="str">
        <f t="shared" si="1171"/>
        <v/>
      </c>
      <c r="DK739" s="40" t="str">
        <f t="shared" si="1171"/>
        <v/>
      </c>
      <c r="DL739" s="40" t="str">
        <f t="shared" si="1172"/>
        <v/>
      </c>
      <c r="DM739" s="40" t="str">
        <f t="shared" si="1172"/>
        <v/>
      </c>
      <c r="DN739" s="40" t="str">
        <f t="shared" si="1172"/>
        <v/>
      </c>
      <c r="DO739" s="40" t="str">
        <f t="shared" si="1172"/>
        <v/>
      </c>
      <c r="DP739" s="40" t="str">
        <f t="shared" si="1172"/>
        <v/>
      </c>
      <c r="DQ739" s="40" t="str">
        <f t="shared" si="1172"/>
        <v/>
      </c>
      <c r="DR739" s="40" t="str">
        <f t="shared" si="1172"/>
        <v/>
      </c>
      <c r="DS739" s="40" t="str">
        <f t="shared" si="1172"/>
        <v/>
      </c>
      <c r="DT739" s="40" t="str">
        <f t="shared" si="1172"/>
        <v/>
      </c>
      <c r="DU739" s="40" t="str">
        <f t="shared" si="1164"/>
        <v/>
      </c>
      <c r="DV739" s="40" t="str">
        <f t="shared" si="1164"/>
        <v/>
      </c>
      <c r="DW739" s="40" t="str">
        <f t="shared" si="1164"/>
        <v/>
      </c>
      <c r="DX739" s="40" t="str">
        <f t="shared" si="1164"/>
        <v/>
      </c>
      <c r="DY739" s="40" t="str">
        <f t="shared" si="1164"/>
        <v/>
      </c>
      <c r="DZ739" s="40" t="str">
        <f t="shared" si="1164"/>
        <v/>
      </c>
      <c r="EA739" s="40" t="str">
        <f t="shared" si="1164"/>
        <v/>
      </c>
      <c r="EB739" s="40" t="str">
        <f t="shared" si="1164"/>
        <v/>
      </c>
      <c r="EC739" s="40" t="str">
        <f t="shared" si="1164"/>
        <v/>
      </c>
      <c r="ED739" s="40" t="str">
        <f t="shared" si="1164"/>
        <v/>
      </c>
      <c r="EE739" s="40" t="str">
        <f t="shared" si="1173"/>
        <v/>
      </c>
      <c r="EF739" s="40" t="str">
        <f t="shared" si="1173"/>
        <v/>
      </c>
      <c r="EG739" s="40" t="str">
        <f t="shared" si="1173"/>
        <v/>
      </c>
      <c r="EH739" s="40" t="str">
        <f t="shared" si="1173"/>
        <v/>
      </c>
      <c r="EI739" s="40" t="str">
        <f t="shared" si="1173"/>
        <v/>
      </c>
      <c r="EJ739" s="40" t="str">
        <f t="shared" si="1173"/>
        <v/>
      </c>
      <c r="EK739" s="40" t="str">
        <f t="shared" si="1168"/>
        <v/>
      </c>
      <c r="EL739" s="40" t="str">
        <f t="shared" si="1168"/>
        <v/>
      </c>
      <c r="EM739" s="40" t="str">
        <f t="shared" si="1168"/>
        <v/>
      </c>
      <c r="EN739" s="40" t="str">
        <f t="shared" si="1168"/>
        <v/>
      </c>
      <c r="EO739" s="40" t="str">
        <f t="shared" si="1168"/>
        <v/>
      </c>
    </row>
    <row r="740" spans="75:145">
      <c r="BW740" s="40" t="str">
        <f t="shared" si="1167"/>
        <v/>
      </c>
      <c r="BX740" s="40" t="str">
        <f t="shared" si="1175"/>
        <v/>
      </c>
      <c r="BY740" s="40" t="str">
        <f t="shared" si="1175"/>
        <v/>
      </c>
      <c r="BZ740" s="40" t="str">
        <f t="shared" si="1175"/>
        <v/>
      </c>
      <c r="CA740" s="40" t="str">
        <f t="shared" si="1175"/>
        <v/>
      </c>
      <c r="CB740" s="40" t="str">
        <f t="shared" si="1175"/>
        <v/>
      </c>
      <c r="CC740" s="40" t="str">
        <f t="shared" si="1175"/>
        <v/>
      </c>
      <c r="CD740" s="40" t="str">
        <f t="shared" si="1175"/>
        <v/>
      </c>
      <c r="CE740" s="40" t="str">
        <f t="shared" si="1175"/>
        <v/>
      </c>
      <c r="CF740" s="40" t="str">
        <f t="shared" si="1175"/>
        <v/>
      </c>
      <c r="CG740" s="40" t="str">
        <f t="shared" si="1174"/>
        <v/>
      </c>
      <c r="CH740" s="40" t="str">
        <f t="shared" si="1169"/>
        <v/>
      </c>
      <c r="CI740" s="40" t="str">
        <f t="shared" si="1169"/>
        <v/>
      </c>
      <c r="CJ740" s="40" t="str">
        <f t="shared" si="1169"/>
        <v/>
      </c>
      <c r="CK740" s="40" t="str">
        <f t="shared" si="1169"/>
        <v/>
      </c>
      <c r="CL740" s="40" t="str">
        <f t="shared" si="1169"/>
        <v/>
      </c>
      <c r="CM740" s="40" t="str">
        <f t="shared" si="1169"/>
        <v/>
      </c>
      <c r="CN740" s="40" t="str">
        <f t="shared" si="1159"/>
        <v/>
      </c>
      <c r="CO740" s="40" t="str">
        <f t="shared" si="1159"/>
        <v/>
      </c>
      <c r="CP740" s="40" t="str">
        <f t="shared" si="1159"/>
        <v/>
      </c>
      <c r="CQ740" s="40" t="str">
        <f t="shared" si="1159"/>
        <v/>
      </c>
      <c r="CR740" s="40" t="str">
        <f t="shared" si="1159"/>
        <v/>
      </c>
      <c r="CS740" s="40" t="str">
        <f t="shared" si="1159"/>
        <v/>
      </c>
      <c r="CT740" s="40" t="str">
        <f t="shared" si="1159"/>
        <v/>
      </c>
      <c r="CU740" s="40" t="str">
        <f t="shared" si="1159"/>
        <v/>
      </c>
      <c r="CV740" s="40" t="str">
        <f t="shared" si="1159"/>
        <v/>
      </c>
      <c r="CW740" s="40" t="str">
        <f t="shared" si="1159"/>
        <v/>
      </c>
      <c r="CX740" s="40" t="str">
        <f t="shared" si="1170"/>
        <v/>
      </c>
      <c r="CY740" s="40" t="str">
        <f t="shared" si="1170"/>
        <v/>
      </c>
      <c r="CZ740" s="40" t="str">
        <f t="shared" si="1170"/>
        <v/>
      </c>
      <c r="DA740" s="40" t="str">
        <f t="shared" si="1170"/>
        <v/>
      </c>
      <c r="DB740" s="40" t="str">
        <f t="shared" si="1170"/>
        <v/>
      </c>
      <c r="DC740" s="40" t="str">
        <f t="shared" si="1170"/>
        <v/>
      </c>
      <c r="DD740" s="40" t="str">
        <f t="shared" si="1170"/>
        <v/>
      </c>
      <c r="DE740" s="40" t="str">
        <f t="shared" si="1170"/>
        <v/>
      </c>
      <c r="DF740" s="40" t="str">
        <f t="shared" si="1171"/>
        <v/>
      </c>
      <c r="DG740" s="40" t="str">
        <f t="shared" si="1171"/>
        <v/>
      </c>
      <c r="DH740" s="40" t="str">
        <f t="shared" si="1171"/>
        <v/>
      </c>
      <c r="DI740" s="40" t="str">
        <f t="shared" si="1171"/>
        <v/>
      </c>
      <c r="DJ740" s="40" t="str">
        <f t="shared" si="1171"/>
        <v/>
      </c>
      <c r="DK740" s="40" t="str">
        <f t="shared" si="1171"/>
        <v/>
      </c>
      <c r="DL740" s="40" t="str">
        <f t="shared" si="1172"/>
        <v/>
      </c>
      <c r="DM740" s="40" t="str">
        <f t="shared" si="1172"/>
        <v/>
      </c>
      <c r="DN740" s="40" t="str">
        <f t="shared" si="1172"/>
        <v/>
      </c>
      <c r="DO740" s="40" t="str">
        <f t="shared" si="1172"/>
        <v/>
      </c>
      <c r="DP740" s="40" t="str">
        <f t="shared" si="1172"/>
        <v/>
      </c>
      <c r="DQ740" s="40" t="str">
        <f t="shared" si="1172"/>
        <v/>
      </c>
      <c r="DR740" s="40" t="str">
        <f t="shared" si="1172"/>
        <v/>
      </c>
      <c r="DS740" s="40" t="str">
        <f t="shared" si="1172"/>
        <v/>
      </c>
      <c r="DT740" s="40" t="str">
        <f t="shared" si="1172"/>
        <v/>
      </c>
      <c r="DU740" s="40" t="str">
        <f t="shared" si="1164"/>
        <v/>
      </c>
      <c r="DV740" s="40" t="str">
        <f t="shared" si="1164"/>
        <v/>
      </c>
      <c r="DW740" s="40" t="str">
        <f t="shared" si="1164"/>
        <v/>
      </c>
      <c r="DX740" s="40" t="str">
        <f t="shared" si="1164"/>
        <v/>
      </c>
      <c r="DY740" s="40" t="str">
        <f t="shared" si="1164"/>
        <v/>
      </c>
      <c r="DZ740" s="40" t="str">
        <f t="shared" si="1164"/>
        <v/>
      </c>
      <c r="EA740" s="40" t="str">
        <f t="shared" si="1164"/>
        <v/>
      </c>
      <c r="EB740" s="40" t="str">
        <f t="shared" si="1164"/>
        <v/>
      </c>
      <c r="EC740" s="40" t="str">
        <f t="shared" si="1164"/>
        <v/>
      </c>
      <c r="ED740" s="40" t="str">
        <f t="shared" si="1164"/>
        <v/>
      </c>
      <c r="EE740" s="40" t="str">
        <f t="shared" si="1173"/>
        <v/>
      </c>
      <c r="EF740" s="40" t="str">
        <f t="shared" si="1173"/>
        <v/>
      </c>
      <c r="EG740" s="40" t="str">
        <f t="shared" si="1173"/>
        <v/>
      </c>
      <c r="EH740" s="40" t="str">
        <f t="shared" si="1173"/>
        <v/>
      </c>
      <c r="EI740" s="40" t="str">
        <f t="shared" si="1173"/>
        <v/>
      </c>
      <c r="EJ740" s="40" t="str">
        <f t="shared" si="1173"/>
        <v/>
      </c>
      <c r="EK740" s="40" t="str">
        <f t="shared" si="1168"/>
        <v/>
      </c>
      <c r="EL740" s="40" t="str">
        <f t="shared" si="1168"/>
        <v/>
      </c>
      <c r="EM740" s="40" t="str">
        <f t="shared" si="1168"/>
        <v/>
      </c>
      <c r="EN740" s="40" t="str">
        <f t="shared" si="1168"/>
        <v/>
      </c>
      <c r="EO740" s="40" t="str">
        <f t="shared" si="1168"/>
        <v/>
      </c>
    </row>
    <row r="741" spans="75:145">
      <c r="BW741" s="40" t="str">
        <f t="shared" si="1167"/>
        <v/>
      </c>
      <c r="BX741" s="40" t="str">
        <f t="shared" si="1175"/>
        <v/>
      </c>
      <c r="BY741" s="40" t="str">
        <f t="shared" si="1175"/>
        <v/>
      </c>
      <c r="BZ741" s="40" t="str">
        <f t="shared" si="1175"/>
        <v/>
      </c>
      <c r="CA741" s="40" t="str">
        <f t="shared" si="1175"/>
        <v/>
      </c>
      <c r="CB741" s="40" t="str">
        <f t="shared" si="1175"/>
        <v/>
      </c>
      <c r="CC741" s="40" t="str">
        <f t="shared" si="1175"/>
        <v/>
      </c>
      <c r="CD741" s="40" t="str">
        <f t="shared" si="1175"/>
        <v/>
      </c>
      <c r="CE741" s="40" t="str">
        <f t="shared" si="1175"/>
        <v/>
      </c>
      <c r="CF741" s="40" t="str">
        <f t="shared" si="1175"/>
        <v/>
      </c>
      <c r="CG741" s="40" t="str">
        <f t="shared" si="1174"/>
        <v/>
      </c>
      <c r="CH741" s="40" t="str">
        <f t="shared" si="1169"/>
        <v/>
      </c>
      <c r="CI741" s="40" t="str">
        <f t="shared" si="1169"/>
        <v/>
      </c>
      <c r="CJ741" s="40" t="str">
        <f t="shared" si="1169"/>
        <v/>
      </c>
      <c r="CK741" s="40" t="str">
        <f t="shared" si="1169"/>
        <v/>
      </c>
      <c r="CL741" s="40" t="str">
        <f t="shared" si="1169"/>
        <v/>
      </c>
      <c r="CM741" s="40" t="str">
        <f t="shared" si="1169"/>
        <v/>
      </c>
      <c r="CN741" s="40" t="str">
        <f t="shared" si="1159"/>
        <v/>
      </c>
      <c r="CO741" s="40" t="str">
        <f t="shared" si="1159"/>
        <v/>
      </c>
      <c r="CP741" s="40" t="str">
        <f t="shared" si="1159"/>
        <v/>
      </c>
      <c r="CQ741" s="40" t="str">
        <f t="shared" si="1159"/>
        <v/>
      </c>
      <c r="CR741" s="40" t="str">
        <f t="shared" ref="CR741:DG759" si="1176">IF(X741="","","|n|cffffcc00"&amp;CR$2&amp;"：|r"&amp;X741&amp;CR$1)</f>
        <v/>
      </c>
      <c r="CS741" s="40" t="str">
        <f t="shared" si="1176"/>
        <v/>
      </c>
      <c r="CT741" s="40" t="str">
        <f t="shared" si="1176"/>
        <v/>
      </c>
      <c r="CU741" s="40" t="str">
        <f t="shared" si="1176"/>
        <v/>
      </c>
      <c r="CV741" s="40" t="str">
        <f t="shared" si="1176"/>
        <v/>
      </c>
      <c r="CW741" s="40" t="str">
        <f t="shared" si="1176"/>
        <v/>
      </c>
      <c r="CX741" s="40" t="str">
        <f t="shared" si="1170"/>
        <v/>
      </c>
      <c r="CY741" s="40" t="str">
        <f t="shared" si="1170"/>
        <v/>
      </c>
      <c r="CZ741" s="40" t="str">
        <f t="shared" si="1170"/>
        <v/>
      </c>
      <c r="DA741" s="40" t="str">
        <f t="shared" si="1170"/>
        <v/>
      </c>
      <c r="DB741" s="40" t="str">
        <f t="shared" si="1170"/>
        <v/>
      </c>
      <c r="DC741" s="40" t="str">
        <f t="shared" si="1170"/>
        <v/>
      </c>
      <c r="DD741" s="40" t="str">
        <f t="shared" si="1170"/>
        <v/>
      </c>
      <c r="DE741" s="40" t="str">
        <f t="shared" si="1170"/>
        <v/>
      </c>
      <c r="DF741" s="40" t="str">
        <f t="shared" si="1171"/>
        <v/>
      </c>
      <c r="DG741" s="40" t="str">
        <f t="shared" si="1171"/>
        <v/>
      </c>
      <c r="DH741" s="40" t="str">
        <f t="shared" si="1171"/>
        <v/>
      </c>
      <c r="DI741" s="40" t="str">
        <f t="shared" si="1171"/>
        <v/>
      </c>
      <c r="DJ741" s="40" t="str">
        <f t="shared" si="1171"/>
        <v/>
      </c>
      <c r="DK741" s="40" t="str">
        <f t="shared" si="1171"/>
        <v/>
      </c>
      <c r="DL741" s="40" t="str">
        <f t="shared" si="1172"/>
        <v/>
      </c>
      <c r="DM741" s="40" t="str">
        <f t="shared" si="1172"/>
        <v/>
      </c>
      <c r="DN741" s="40" t="str">
        <f t="shared" si="1172"/>
        <v/>
      </c>
      <c r="DO741" s="40" t="str">
        <f t="shared" si="1172"/>
        <v/>
      </c>
      <c r="DP741" s="40" t="str">
        <f t="shared" si="1172"/>
        <v/>
      </c>
      <c r="DQ741" s="40" t="str">
        <f t="shared" si="1172"/>
        <v/>
      </c>
      <c r="DR741" s="40" t="str">
        <f t="shared" si="1172"/>
        <v/>
      </c>
      <c r="DS741" s="40" t="str">
        <f t="shared" si="1172"/>
        <v/>
      </c>
      <c r="DT741" s="40" t="str">
        <f t="shared" si="1172"/>
        <v/>
      </c>
      <c r="DU741" s="40" t="str">
        <f t="shared" si="1164"/>
        <v/>
      </c>
      <c r="DV741" s="40" t="str">
        <f t="shared" si="1164"/>
        <v/>
      </c>
      <c r="DW741" s="40" t="str">
        <f t="shared" si="1164"/>
        <v/>
      </c>
      <c r="DX741" s="40" t="str">
        <f t="shared" si="1164"/>
        <v/>
      </c>
      <c r="DY741" s="40" t="str">
        <f t="shared" si="1164"/>
        <v/>
      </c>
      <c r="DZ741" s="40" t="str">
        <f t="shared" si="1164"/>
        <v/>
      </c>
      <c r="EA741" s="40" t="str">
        <f t="shared" si="1164"/>
        <v/>
      </c>
      <c r="EB741" s="40" t="str">
        <f t="shared" si="1164"/>
        <v/>
      </c>
      <c r="EC741" s="40" t="str">
        <f t="shared" si="1164"/>
        <v/>
      </c>
      <c r="ED741" s="40" t="str">
        <f t="shared" si="1164"/>
        <v/>
      </c>
      <c r="EE741" s="40" t="str">
        <f t="shared" si="1173"/>
        <v/>
      </c>
      <c r="EF741" s="40" t="str">
        <f t="shared" si="1173"/>
        <v/>
      </c>
      <c r="EG741" s="40" t="str">
        <f t="shared" si="1173"/>
        <v/>
      </c>
      <c r="EH741" s="40" t="str">
        <f t="shared" si="1173"/>
        <v/>
      </c>
      <c r="EI741" s="40" t="str">
        <f t="shared" si="1173"/>
        <v/>
      </c>
      <c r="EJ741" s="40" t="str">
        <f t="shared" si="1173"/>
        <v/>
      </c>
      <c r="EK741" s="40" t="str">
        <f t="shared" si="1168"/>
        <v/>
      </c>
      <c r="EL741" s="40" t="str">
        <f t="shared" si="1168"/>
        <v/>
      </c>
      <c r="EM741" s="40" t="str">
        <f t="shared" si="1168"/>
        <v/>
      </c>
      <c r="EN741" s="40" t="str">
        <f t="shared" si="1168"/>
        <v/>
      </c>
      <c r="EO741" s="40" t="str">
        <f t="shared" si="1168"/>
        <v/>
      </c>
    </row>
    <row r="742" spans="75:145">
      <c r="BW742" s="40" t="str">
        <f t="shared" si="1167"/>
        <v/>
      </c>
      <c r="BX742" s="40" t="str">
        <f t="shared" si="1175"/>
        <v/>
      </c>
      <c r="BY742" s="40" t="str">
        <f t="shared" si="1175"/>
        <v/>
      </c>
      <c r="BZ742" s="40" t="str">
        <f t="shared" si="1175"/>
        <v/>
      </c>
      <c r="CA742" s="40" t="str">
        <f t="shared" si="1175"/>
        <v/>
      </c>
      <c r="CB742" s="40" t="str">
        <f t="shared" si="1175"/>
        <v/>
      </c>
      <c r="CC742" s="40" t="str">
        <f t="shared" si="1175"/>
        <v/>
      </c>
      <c r="CD742" s="40" t="str">
        <f t="shared" si="1175"/>
        <v/>
      </c>
      <c r="CE742" s="40" t="str">
        <f t="shared" si="1175"/>
        <v/>
      </c>
      <c r="CF742" s="40" t="str">
        <f t="shared" si="1175"/>
        <v/>
      </c>
      <c r="CG742" s="40" t="str">
        <f t="shared" si="1174"/>
        <v/>
      </c>
      <c r="CH742" s="40" t="str">
        <f t="shared" si="1169"/>
        <v/>
      </c>
      <c r="CI742" s="40" t="str">
        <f t="shared" si="1169"/>
        <v/>
      </c>
      <c r="CJ742" s="40" t="str">
        <f t="shared" si="1169"/>
        <v/>
      </c>
      <c r="CK742" s="40" t="str">
        <f t="shared" si="1169"/>
        <v/>
      </c>
      <c r="CL742" s="40" t="str">
        <f t="shared" si="1169"/>
        <v/>
      </c>
      <c r="CM742" s="40" t="str">
        <f t="shared" si="1169"/>
        <v/>
      </c>
      <c r="CN742" s="40" t="str">
        <f t="shared" si="1169"/>
        <v/>
      </c>
      <c r="CO742" s="40" t="str">
        <f t="shared" si="1169"/>
        <v/>
      </c>
      <c r="CP742" s="40" t="str">
        <f t="shared" si="1169"/>
        <v/>
      </c>
      <c r="CQ742" s="40" t="str">
        <f t="shared" si="1169"/>
        <v/>
      </c>
      <c r="CR742" s="40" t="str">
        <f t="shared" si="1176"/>
        <v/>
      </c>
      <c r="CS742" s="40" t="str">
        <f t="shared" si="1176"/>
        <v/>
      </c>
      <c r="CT742" s="40" t="str">
        <f t="shared" si="1176"/>
        <v/>
      </c>
      <c r="CU742" s="40" t="str">
        <f t="shared" si="1176"/>
        <v/>
      </c>
      <c r="CV742" s="40" t="str">
        <f t="shared" si="1176"/>
        <v/>
      </c>
      <c r="CW742" s="40" t="str">
        <f t="shared" si="1176"/>
        <v/>
      </c>
      <c r="CX742" s="40" t="str">
        <f t="shared" si="1170"/>
        <v/>
      </c>
      <c r="CY742" s="40" t="str">
        <f t="shared" si="1170"/>
        <v/>
      </c>
      <c r="CZ742" s="40" t="str">
        <f t="shared" si="1170"/>
        <v/>
      </c>
      <c r="DA742" s="40" t="str">
        <f t="shared" si="1170"/>
        <v/>
      </c>
      <c r="DB742" s="40" t="str">
        <f t="shared" si="1170"/>
        <v/>
      </c>
      <c r="DC742" s="40" t="str">
        <f t="shared" si="1170"/>
        <v/>
      </c>
      <c r="DD742" s="40" t="str">
        <f t="shared" si="1170"/>
        <v/>
      </c>
      <c r="DE742" s="40" t="str">
        <f t="shared" si="1170"/>
        <v/>
      </c>
      <c r="DF742" s="40" t="str">
        <f t="shared" si="1171"/>
        <v/>
      </c>
      <c r="DG742" s="40" t="str">
        <f t="shared" si="1171"/>
        <v/>
      </c>
      <c r="DH742" s="40" t="str">
        <f t="shared" si="1171"/>
        <v/>
      </c>
      <c r="DI742" s="40" t="str">
        <f t="shared" si="1171"/>
        <v/>
      </c>
      <c r="DJ742" s="40" t="str">
        <f t="shared" si="1171"/>
        <v/>
      </c>
      <c r="DK742" s="40" t="str">
        <f t="shared" si="1171"/>
        <v/>
      </c>
      <c r="DL742" s="40" t="str">
        <f t="shared" si="1172"/>
        <v/>
      </c>
      <c r="DM742" s="40" t="str">
        <f t="shared" si="1172"/>
        <v/>
      </c>
      <c r="DN742" s="40" t="str">
        <f t="shared" si="1172"/>
        <v/>
      </c>
      <c r="DO742" s="40" t="str">
        <f t="shared" si="1172"/>
        <v/>
      </c>
      <c r="DP742" s="40" t="str">
        <f t="shared" si="1172"/>
        <v/>
      </c>
      <c r="DQ742" s="40" t="str">
        <f t="shared" si="1172"/>
        <v/>
      </c>
      <c r="DR742" s="40" t="str">
        <f t="shared" si="1172"/>
        <v/>
      </c>
      <c r="DS742" s="40" t="str">
        <f t="shared" si="1172"/>
        <v/>
      </c>
      <c r="DT742" s="40" t="str">
        <f t="shared" si="1172"/>
        <v/>
      </c>
      <c r="DU742" s="40" t="str">
        <f t="shared" si="1164"/>
        <v/>
      </c>
      <c r="DV742" s="40" t="str">
        <f t="shared" si="1164"/>
        <v/>
      </c>
      <c r="DW742" s="40" t="str">
        <f t="shared" si="1164"/>
        <v/>
      </c>
      <c r="DX742" s="40" t="str">
        <f t="shared" si="1164"/>
        <v/>
      </c>
      <c r="DY742" s="40" t="str">
        <f t="shared" si="1164"/>
        <v/>
      </c>
      <c r="DZ742" s="40" t="str">
        <f t="shared" si="1164"/>
        <v/>
      </c>
      <c r="EA742" s="40" t="str">
        <f t="shared" si="1164"/>
        <v/>
      </c>
      <c r="EB742" s="40" t="str">
        <f t="shared" si="1164"/>
        <v/>
      </c>
      <c r="EC742" s="40" t="str">
        <f t="shared" si="1164"/>
        <v/>
      </c>
      <c r="ED742" s="40" t="str">
        <f t="shared" si="1164"/>
        <v/>
      </c>
      <c r="EE742" s="40" t="str">
        <f t="shared" si="1173"/>
        <v/>
      </c>
      <c r="EF742" s="40" t="str">
        <f t="shared" si="1173"/>
        <v/>
      </c>
      <c r="EG742" s="40" t="str">
        <f t="shared" si="1173"/>
        <v/>
      </c>
      <c r="EH742" s="40" t="str">
        <f t="shared" si="1173"/>
        <v/>
      </c>
      <c r="EI742" s="40" t="str">
        <f t="shared" si="1173"/>
        <v/>
      </c>
      <c r="EJ742" s="40" t="str">
        <f t="shared" si="1173"/>
        <v/>
      </c>
      <c r="EK742" s="40" t="str">
        <f t="shared" si="1168"/>
        <v/>
      </c>
      <c r="EL742" s="40" t="str">
        <f t="shared" si="1168"/>
        <v/>
      </c>
      <c r="EM742" s="40" t="str">
        <f t="shared" si="1168"/>
        <v/>
      </c>
      <c r="EN742" s="40" t="str">
        <f t="shared" si="1168"/>
        <v/>
      </c>
      <c r="EO742" s="40" t="str">
        <f t="shared" si="1168"/>
        <v/>
      </c>
    </row>
    <row r="743" spans="75:145">
      <c r="BW743" s="40" t="str">
        <f t="shared" si="1167"/>
        <v/>
      </c>
      <c r="BX743" s="40" t="str">
        <f t="shared" si="1175"/>
        <v/>
      </c>
      <c r="BY743" s="40" t="str">
        <f t="shared" si="1175"/>
        <v/>
      </c>
      <c r="BZ743" s="40" t="str">
        <f t="shared" si="1175"/>
        <v/>
      </c>
      <c r="CA743" s="40" t="str">
        <f t="shared" si="1175"/>
        <v/>
      </c>
      <c r="CB743" s="40" t="str">
        <f t="shared" si="1175"/>
        <v/>
      </c>
      <c r="CC743" s="40" t="str">
        <f t="shared" si="1175"/>
        <v/>
      </c>
      <c r="CD743" s="40" t="str">
        <f t="shared" si="1175"/>
        <v/>
      </c>
      <c r="CE743" s="40" t="str">
        <f t="shared" si="1175"/>
        <v/>
      </c>
      <c r="CF743" s="40" t="str">
        <f t="shared" si="1175"/>
        <v/>
      </c>
      <c r="CG743" s="40" t="str">
        <f t="shared" si="1174"/>
        <v/>
      </c>
      <c r="CH743" s="40" t="str">
        <f t="shared" si="1169"/>
        <v/>
      </c>
      <c r="CI743" s="40" t="str">
        <f t="shared" si="1169"/>
        <v/>
      </c>
      <c r="CJ743" s="40" t="str">
        <f t="shared" si="1169"/>
        <v/>
      </c>
      <c r="CK743" s="40" t="str">
        <f t="shared" si="1169"/>
        <v/>
      </c>
      <c r="CL743" s="40" t="str">
        <f t="shared" si="1169"/>
        <v/>
      </c>
      <c r="CM743" s="40" t="str">
        <f t="shared" si="1169"/>
        <v/>
      </c>
      <c r="CN743" s="40" t="str">
        <f t="shared" si="1169"/>
        <v/>
      </c>
      <c r="CO743" s="40" t="str">
        <f t="shared" si="1169"/>
        <v/>
      </c>
      <c r="CP743" s="40" t="str">
        <f t="shared" si="1169"/>
        <v/>
      </c>
      <c r="CQ743" s="40" t="str">
        <f t="shared" si="1169"/>
        <v/>
      </c>
      <c r="CR743" s="40" t="str">
        <f t="shared" si="1176"/>
        <v/>
      </c>
      <c r="CS743" s="40" t="str">
        <f t="shared" si="1176"/>
        <v/>
      </c>
      <c r="CT743" s="40" t="str">
        <f t="shared" si="1176"/>
        <v/>
      </c>
      <c r="CU743" s="40" t="str">
        <f t="shared" si="1176"/>
        <v/>
      </c>
      <c r="CV743" s="40" t="str">
        <f t="shared" si="1176"/>
        <v/>
      </c>
      <c r="CW743" s="40" t="str">
        <f t="shared" si="1176"/>
        <v/>
      </c>
      <c r="CX743" s="40" t="str">
        <f t="shared" si="1170"/>
        <v/>
      </c>
      <c r="CY743" s="40" t="str">
        <f t="shared" si="1170"/>
        <v/>
      </c>
      <c r="CZ743" s="40" t="str">
        <f t="shared" si="1170"/>
        <v/>
      </c>
      <c r="DA743" s="40" t="str">
        <f t="shared" si="1170"/>
        <v/>
      </c>
      <c r="DB743" s="40" t="str">
        <f t="shared" si="1170"/>
        <v/>
      </c>
      <c r="DC743" s="40" t="str">
        <f t="shared" si="1170"/>
        <v/>
      </c>
      <c r="DD743" s="40" t="str">
        <f t="shared" si="1170"/>
        <v/>
      </c>
      <c r="DE743" s="40" t="str">
        <f t="shared" si="1170"/>
        <v/>
      </c>
      <c r="DF743" s="40" t="str">
        <f t="shared" si="1171"/>
        <v/>
      </c>
      <c r="DG743" s="40" t="str">
        <f t="shared" si="1171"/>
        <v/>
      </c>
      <c r="DH743" s="40" t="str">
        <f t="shared" si="1171"/>
        <v/>
      </c>
      <c r="DI743" s="40" t="str">
        <f t="shared" si="1171"/>
        <v/>
      </c>
      <c r="DJ743" s="40" t="str">
        <f t="shared" si="1171"/>
        <v/>
      </c>
      <c r="DK743" s="40" t="str">
        <f t="shared" si="1171"/>
        <v/>
      </c>
      <c r="DL743" s="40" t="str">
        <f t="shared" si="1172"/>
        <v/>
      </c>
      <c r="DM743" s="40" t="str">
        <f t="shared" si="1172"/>
        <v/>
      </c>
      <c r="DN743" s="40" t="str">
        <f t="shared" si="1172"/>
        <v/>
      </c>
      <c r="DO743" s="40" t="str">
        <f t="shared" si="1172"/>
        <v/>
      </c>
      <c r="DP743" s="40" t="str">
        <f t="shared" si="1172"/>
        <v/>
      </c>
      <c r="DQ743" s="40" t="str">
        <f t="shared" si="1172"/>
        <v/>
      </c>
      <c r="DR743" s="40" t="str">
        <f t="shared" si="1172"/>
        <v/>
      </c>
      <c r="DS743" s="40" t="str">
        <f t="shared" si="1172"/>
        <v/>
      </c>
      <c r="DT743" s="40" t="str">
        <f t="shared" si="1172"/>
        <v/>
      </c>
      <c r="DU743" s="40" t="str">
        <f t="shared" si="1164"/>
        <v/>
      </c>
      <c r="DV743" s="40" t="str">
        <f t="shared" si="1164"/>
        <v/>
      </c>
      <c r="DW743" s="40" t="str">
        <f t="shared" si="1164"/>
        <v/>
      </c>
      <c r="DX743" s="40" t="str">
        <f t="shared" si="1164"/>
        <v/>
      </c>
      <c r="DY743" s="40" t="str">
        <f t="shared" si="1164"/>
        <v/>
      </c>
      <c r="DZ743" s="40" t="str">
        <f t="shared" si="1164"/>
        <v/>
      </c>
      <c r="EA743" s="40" t="str">
        <f t="shared" si="1164"/>
        <v/>
      </c>
      <c r="EB743" s="40" t="str">
        <f t="shared" ref="EB743:ED758" si="1177">IF(BH743="","","|n|cffffcc00"&amp;EB$2&amp;"：|r"&amp;BH743&amp;EB$1)</f>
        <v/>
      </c>
      <c r="EC743" s="40" t="str">
        <f t="shared" si="1177"/>
        <v/>
      </c>
      <c r="ED743" s="40" t="str">
        <f t="shared" si="1177"/>
        <v/>
      </c>
      <c r="EE743" s="40" t="str">
        <f t="shared" si="1173"/>
        <v/>
      </c>
      <c r="EF743" s="40" t="str">
        <f t="shared" si="1173"/>
        <v/>
      </c>
      <c r="EG743" s="40" t="str">
        <f t="shared" si="1173"/>
        <v/>
      </c>
      <c r="EH743" s="40" t="str">
        <f t="shared" si="1173"/>
        <v/>
      </c>
      <c r="EI743" s="40" t="str">
        <f t="shared" si="1173"/>
        <v/>
      </c>
      <c r="EJ743" s="40" t="str">
        <f t="shared" si="1173"/>
        <v/>
      </c>
      <c r="EK743" s="40" t="str">
        <f t="shared" si="1168"/>
        <v/>
      </c>
      <c r="EL743" s="40" t="str">
        <f t="shared" si="1168"/>
        <v/>
      </c>
      <c r="EM743" s="40" t="str">
        <f t="shared" si="1168"/>
        <v/>
      </c>
      <c r="EN743" s="40" t="str">
        <f t="shared" si="1168"/>
        <v/>
      </c>
      <c r="EO743" s="40" t="str">
        <f t="shared" si="1168"/>
        <v/>
      </c>
    </row>
    <row r="744" spans="75:145">
      <c r="BW744" s="40" t="str">
        <f t="shared" si="1167"/>
        <v/>
      </c>
      <c r="BX744" s="40" t="str">
        <f t="shared" si="1175"/>
        <v/>
      </c>
      <c r="BY744" s="40" t="str">
        <f t="shared" si="1175"/>
        <v/>
      </c>
      <c r="BZ744" s="40" t="str">
        <f t="shared" si="1175"/>
        <v/>
      </c>
      <c r="CA744" s="40" t="str">
        <f t="shared" si="1175"/>
        <v/>
      </c>
      <c r="CB744" s="40" t="str">
        <f t="shared" si="1175"/>
        <v/>
      </c>
      <c r="CC744" s="40" t="str">
        <f t="shared" si="1175"/>
        <v/>
      </c>
      <c r="CD744" s="40" t="str">
        <f t="shared" si="1175"/>
        <v/>
      </c>
      <c r="CE744" s="40" t="str">
        <f t="shared" si="1175"/>
        <v/>
      </c>
      <c r="CF744" s="40" t="str">
        <f t="shared" si="1175"/>
        <v/>
      </c>
      <c r="CG744" s="40" t="str">
        <f t="shared" si="1174"/>
        <v/>
      </c>
      <c r="CH744" s="40" t="str">
        <f t="shared" si="1169"/>
        <v/>
      </c>
      <c r="CI744" s="40" t="str">
        <f t="shared" si="1169"/>
        <v/>
      </c>
      <c r="CJ744" s="40" t="str">
        <f t="shared" si="1169"/>
        <v/>
      </c>
      <c r="CK744" s="40" t="str">
        <f t="shared" si="1169"/>
        <v/>
      </c>
      <c r="CL744" s="40" t="str">
        <f t="shared" si="1169"/>
        <v/>
      </c>
      <c r="CM744" s="40" t="str">
        <f t="shared" si="1169"/>
        <v/>
      </c>
      <c r="CN744" s="40" t="str">
        <f t="shared" si="1169"/>
        <v/>
      </c>
      <c r="CO744" s="40" t="str">
        <f t="shared" si="1169"/>
        <v/>
      </c>
      <c r="CP744" s="40" t="str">
        <f t="shared" si="1169"/>
        <v/>
      </c>
      <c r="CQ744" s="40" t="str">
        <f t="shared" si="1169"/>
        <v/>
      </c>
      <c r="CR744" s="40" t="str">
        <f t="shared" si="1176"/>
        <v/>
      </c>
      <c r="CS744" s="40" t="str">
        <f t="shared" si="1176"/>
        <v/>
      </c>
      <c r="CT744" s="40" t="str">
        <f t="shared" si="1176"/>
        <v/>
      </c>
      <c r="CU744" s="40" t="str">
        <f t="shared" si="1176"/>
        <v/>
      </c>
      <c r="CV744" s="40" t="str">
        <f t="shared" si="1176"/>
        <v/>
      </c>
      <c r="CW744" s="40" t="str">
        <f t="shared" si="1176"/>
        <v/>
      </c>
      <c r="CX744" s="40" t="str">
        <f t="shared" si="1170"/>
        <v/>
      </c>
      <c r="CY744" s="40" t="str">
        <f t="shared" si="1170"/>
        <v/>
      </c>
      <c r="CZ744" s="40" t="str">
        <f t="shared" si="1170"/>
        <v/>
      </c>
      <c r="DA744" s="40" t="str">
        <f t="shared" si="1170"/>
        <v/>
      </c>
      <c r="DB744" s="40" t="str">
        <f t="shared" si="1170"/>
        <v/>
      </c>
      <c r="DC744" s="40" t="str">
        <f t="shared" si="1170"/>
        <v/>
      </c>
      <c r="DD744" s="40" t="str">
        <f t="shared" si="1170"/>
        <v/>
      </c>
      <c r="DE744" s="40" t="str">
        <f t="shared" si="1170"/>
        <v/>
      </c>
      <c r="DF744" s="40" t="str">
        <f t="shared" si="1171"/>
        <v/>
      </c>
      <c r="DG744" s="40" t="str">
        <f t="shared" si="1171"/>
        <v/>
      </c>
      <c r="DH744" s="40" t="str">
        <f t="shared" si="1171"/>
        <v/>
      </c>
      <c r="DI744" s="40" t="str">
        <f t="shared" si="1171"/>
        <v/>
      </c>
      <c r="DJ744" s="40" t="str">
        <f t="shared" si="1171"/>
        <v/>
      </c>
      <c r="DK744" s="40" t="str">
        <f t="shared" si="1171"/>
        <v/>
      </c>
      <c r="DL744" s="40" t="str">
        <f t="shared" si="1172"/>
        <v/>
      </c>
      <c r="DM744" s="40" t="str">
        <f t="shared" si="1172"/>
        <v/>
      </c>
      <c r="DN744" s="40" t="str">
        <f t="shared" si="1172"/>
        <v/>
      </c>
      <c r="DO744" s="40" t="str">
        <f t="shared" si="1172"/>
        <v/>
      </c>
      <c r="DP744" s="40" t="str">
        <f t="shared" si="1172"/>
        <v/>
      </c>
      <c r="DQ744" s="40" t="str">
        <f t="shared" si="1172"/>
        <v/>
      </c>
      <c r="DR744" s="40" t="str">
        <f t="shared" si="1172"/>
        <v/>
      </c>
      <c r="DS744" s="40" t="str">
        <f t="shared" si="1172"/>
        <v/>
      </c>
      <c r="DT744" s="40" t="str">
        <f t="shared" si="1172"/>
        <v/>
      </c>
      <c r="DU744" s="40" t="str">
        <f t="shared" si="1172"/>
        <v/>
      </c>
      <c r="DV744" s="40" t="str">
        <f t="shared" si="1172"/>
        <v/>
      </c>
      <c r="DW744" s="40" t="str">
        <f t="shared" si="1172"/>
        <v/>
      </c>
      <c r="DX744" s="40" t="str">
        <f t="shared" si="1172"/>
        <v/>
      </c>
      <c r="DY744" s="40" t="str">
        <f t="shared" si="1172"/>
        <v/>
      </c>
      <c r="DZ744" s="40" t="str">
        <f t="shared" si="1172"/>
        <v/>
      </c>
      <c r="EA744" s="40" t="str">
        <f t="shared" si="1172"/>
        <v/>
      </c>
      <c r="EB744" s="40" t="str">
        <f t="shared" si="1177"/>
        <v/>
      </c>
      <c r="EC744" s="40" t="str">
        <f t="shared" si="1177"/>
        <v/>
      </c>
      <c r="ED744" s="40" t="str">
        <f t="shared" si="1177"/>
        <v/>
      </c>
      <c r="EE744" s="40" t="str">
        <f t="shared" si="1173"/>
        <v/>
      </c>
      <c r="EF744" s="40" t="str">
        <f t="shared" si="1173"/>
        <v/>
      </c>
      <c r="EG744" s="40" t="str">
        <f t="shared" si="1173"/>
        <v/>
      </c>
      <c r="EH744" s="40" t="str">
        <f t="shared" si="1173"/>
        <v/>
      </c>
      <c r="EI744" s="40" t="str">
        <f t="shared" si="1173"/>
        <v/>
      </c>
      <c r="EJ744" s="40" t="str">
        <f t="shared" si="1173"/>
        <v/>
      </c>
      <c r="EK744" s="40" t="str">
        <f t="shared" si="1168"/>
        <v/>
      </c>
      <c r="EL744" s="40" t="str">
        <f t="shared" si="1168"/>
        <v/>
      </c>
      <c r="EM744" s="40" t="str">
        <f t="shared" si="1168"/>
        <v/>
      </c>
      <c r="EN744" s="40" t="str">
        <f t="shared" si="1168"/>
        <v/>
      </c>
      <c r="EO744" s="40" t="str">
        <f t="shared" si="1168"/>
        <v/>
      </c>
    </row>
    <row r="745" spans="75:145">
      <c r="BW745" s="40" t="str">
        <f t="shared" si="1167"/>
        <v/>
      </c>
      <c r="BX745" s="40" t="str">
        <f t="shared" si="1175"/>
        <v/>
      </c>
      <c r="BY745" s="40" t="str">
        <f t="shared" si="1175"/>
        <v/>
      </c>
      <c r="BZ745" s="40" t="str">
        <f t="shared" si="1175"/>
        <v/>
      </c>
      <c r="CA745" s="40" t="str">
        <f t="shared" si="1175"/>
        <v/>
      </c>
      <c r="CB745" s="40" t="str">
        <f t="shared" si="1175"/>
        <v/>
      </c>
      <c r="CC745" s="40" t="str">
        <f t="shared" si="1175"/>
        <v/>
      </c>
      <c r="CD745" s="40" t="str">
        <f t="shared" si="1175"/>
        <v/>
      </c>
      <c r="CE745" s="40" t="str">
        <f t="shared" si="1175"/>
        <v/>
      </c>
      <c r="CF745" s="40" t="str">
        <f t="shared" si="1175"/>
        <v/>
      </c>
      <c r="CG745" s="40" t="str">
        <f t="shared" si="1174"/>
        <v/>
      </c>
      <c r="CH745" s="40" t="str">
        <f t="shared" si="1169"/>
        <v/>
      </c>
      <c r="CI745" s="40" t="str">
        <f t="shared" si="1169"/>
        <v/>
      </c>
      <c r="CJ745" s="40" t="str">
        <f t="shared" si="1169"/>
        <v/>
      </c>
      <c r="CK745" s="40" t="str">
        <f t="shared" si="1169"/>
        <v/>
      </c>
      <c r="CL745" s="40" t="str">
        <f t="shared" si="1169"/>
        <v/>
      </c>
      <c r="CM745" s="40" t="str">
        <f t="shared" si="1169"/>
        <v/>
      </c>
      <c r="CN745" s="40" t="str">
        <f t="shared" si="1169"/>
        <v/>
      </c>
      <c r="CO745" s="40" t="str">
        <f t="shared" si="1169"/>
        <v/>
      </c>
      <c r="CP745" s="40" t="str">
        <f t="shared" si="1169"/>
        <v/>
      </c>
      <c r="CQ745" s="40" t="str">
        <f t="shared" si="1169"/>
        <v/>
      </c>
      <c r="CR745" s="40" t="str">
        <f t="shared" si="1176"/>
        <v/>
      </c>
      <c r="CS745" s="40" t="str">
        <f t="shared" si="1176"/>
        <v/>
      </c>
      <c r="CT745" s="40" t="str">
        <f t="shared" si="1176"/>
        <v/>
      </c>
      <c r="CU745" s="40" t="str">
        <f t="shared" si="1176"/>
        <v/>
      </c>
      <c r="CV745" s="40" t="str">
        <f t="shared" si="1176"/>
        <v/>
      </c>
      <c r="CW745" s="40" t="str">
        <f t="shared" si="1176"/>
        <v/>
      </c>
      <c r="CX745" s="40" t="str">
        <f t="shared" si="1170"/>
        <v/>
      </c>
      <c r="CY745" s="40" t="str">
        <f t="shared" si="1170"/>
        <v/>
      </c>
      <c r="CZ745" s="40" t="str">
        <f t="shared" si="1170"/>
        <v/>
      </c>
      <c r="DA745" s="40" t="str">
        <f t="shared" si="1170"/>
        <v/>
      </c>
      <c r="DB745" s="40" t="str">
        <f t="shared" si="1170"/>
        <v/>
      </c>
      <c r="DC745" s="40" t="str">
        <f t="shared" si="1170"/>
        <v/>
      </c>
      <c r="DD745" s="40" t="str">
        <f t="shared" si="1170"/>
        <v/>
      </c>
      <c r="DE745" s="40" t="str">
        <f t="shared" si="1170"/>
        <v/>
      </c>
      <c r="DF745" s="40" t="str">
        <f t="shared" si="1171"/>
        <v/>
      </c>
      <c r="DG745" s="40" t="str">
        <f t="shared" si="1171"/>
        <v/>
      </c>
      <c r="DH745" s="40" t="str">
        <f t="shared" si="1171"/>
        <v/>
      </c>
      <c r="DI745" s="40" t="str">
        <f t="shared" si="1171"/>
        <v/>
      </c>
      <c r="DJ745" s="40" t="str">
        <f t="shared" si="1171"/>
        <v/>
      </c>
      <c r="DK745" s="40" t="str">
        <f t="shared" si="1171"/>
        <v/>
      </c>
      <c r="DL745" s="40" t="str">
        <f t="shared" si="1172"/>
        <v/>
      </c>
      <c r="DM745" s="40" t="str">
        <f t="shared" si="1172"/>
        <v/>
      </c>
      <c r="DN745" s="40" t="str">
        <f t="shared" si="1172"/>
        <v/>
      </c>
      <c r="DO745" s="40" t="str">
        <f t="shared" si="1172"/>
        <v/>
      </c>
      <c r="DP745" s="40" t="str">
        <f t="shared" si="1172"/>
        <v/>
      </c>
      <c r="DQ745" s="40" t="str">
        <f t="shared" si="1172"/>
        <v/>
      </c>
      <c r="DR745" s="40" t="str">
        <f t="shared" si="1172"/>
        <v/>
      </c>
      <c r="DS745" s="40" t="str">
        <f t="shared" si="1172"/>
        <v/>
      </c>
      <c r="DT745" s="40" t="str">
        <f t="shared" si="1172"/>
        <v/>
      </c>
      <c r="DU745" s="40" t="str">
        <f t="shared" si="1172"/>
        <v/>
      </c>
      <c r="DV745" s="40" t="str">
        <f t="shared" si="1172"/>
        <v/>
      </c>
      <c r="DW745" s="40" t="str">
        <f t="shared" si="1172"/>
        <v/>
      </c>
      <c r="DX745" s="40" t="str">
        <f t="shared" si="1172"/>
        <v/>
      </c>
      <c r="DY745" s="40" t="str">
        <f t="shared" si="1172"/>
        <v/>
      </c>
      <c r="DZ745" s="40" t="str">
        <f t="shared" si="1172"/>
        <v/>
      </c>
      <c r="EA745" s="40" t="str">
        <f t="shared" si="1172"/>
        <v/>
      </c>
      <c r="EB745" s="40" t="str">
        <f t="shared" si="1177"/>
        <v/>
      </c>
      <c r="EC745" s="40" t="str">
        <f t="shared" si="1177"/>
        <v/>
      </c>
      <c r="ED745" s="40" t="str">
        <f t="shared" si="1177"/>
        <v/>
      </c>
      <c r="EE745" s="40" t="str">
        <f t="shared" si="1173"/>
        <v/>
      </c>
      <c r="EF745" s="40" t="str">
        <f t="shared" si="1173"/>
        <v/>
      </c>
      <c r="EG745" s="40" t="str">
        <f t="shared" si="1173"/>
        <v/>
      </c>
      <c r="EH745" s="40" t="str">
        <f t="shared" si="1173"/>
        <v/>
      </c>
      <c r="EI745" s="40" t="str">
        <f t="shared" si="1173"/>
        <v/>
      </c>
      <c r="EJ745" s="40" t="str">
        <f t="shared" si="1173"/>
        <v/>
      </c>
      <c r="EK745" s="40" t="str">
        <f t="shared" si="1168"/>
        <v/>
      </c>
      <c r="EL745" s="40" t="str">
        <f t="shared" si="1168"/>
        <v/>
      </c>
      <c r="EM745" s="40" t="str">
        <f t="shared" si="1168"/>
        <v/>
      </c>
      <c r="EN745" s="40" t="str">
        <f t="shared" si="1168"/>
        <v/>
      </c>
      <c r="EO745" s="40" t="str">
        <f t="shared" si="1168"/>
        <v/>
      </c>
    </row>
    <row r="746" spans="75:145">
      <c r="BW746" s="40" t="str">
        <f t="shared" si="1167"/>
        <v/>
      </c>
      <c r="BX746" s="40" t="str">
        <f t="shared" si="1175"/>
        <v/>
      </c>
      <c r="BY746" s="40" t="str">
        <f t="shared" si="1175"/>
        <v/>
      </c>
      <c r="BZ746" s="40" t="str">
        <f t="shared" si="1175"/>
        <v/>
      </c>
      <c r="CA746" s="40" t="str">
        <f t="shared" si="1175"/>
        <v/>
      </c>
      <c r="CB746" s="40" t="str">
        <f t="shared" si="1175"/>
        <v/>
      </c>
      <c r="CC746" s="40" t="str">
        <f t="shared" si="1175"/>
        <v/>
      </c>
      <c r="CD746" s="40" t="str">
        <f t="shared" si="1175"/>
        <v/>
      </c>
      <c r="CE746" s="40" t="str">
        <f t="shared" si="1175"/>
        <v/>
      </c>
      <c r="CF746" s="40" t="str">
        <f t="shared" si="1175"/>
        <v/>
      </c>
      <c r="CG746" s="40" t="str">
        <f t="shared" si="1174"/>
        <v/>
      </c>
      <c r="CH746" s="40" t="str">
        <f t="shared" si="1169"/>
        <v/>
      </c>
      <c r="CI746" s="40" t="str">
        <f t="shared" si="1169"/>
        <v/>
      </c>
      <c r="CJ746" s="40" t="str">
        <f t="shared" si="1169"/>
        <v/>
      </c>
      <c r="CK746" s="40" t="str">
        <f t="shared" si="1169"/>
        <v/>
      </c>
      <c r="CL746" s="40" t="str">
        <f t="shared" si="1169"/>
        <v/>
      </c>
      <c r="CM746" s="40" t="str">
        <f t="shared" si="1169"/>
        <v/>
      </c>
      <c r="CN746" s="40" t="str">
        <f t="shared" si="1169"/>
        <v/>
      </c>
      <c r="CO746" s="40" t="str">
        <f t="shared" si="1169"/>
        <v/>
      </c>
      <c r="CP746" s="40" t="str">
        <f t="shared" si="1169"/>
        <v/>
      </c>
      <c r="CQ746" s="40" t="str">
        <f t="shared" si="1169"/>
        <v/>
      </c>
      <c r="CR746" s="40" t="str">
        <f t="shared" si="1176"/>
        <v/>
      </c>
      <c r="CS746" s="40" t="str">
        <f t="shared" si="1176"/>
        <v/>
      </c>
      <c r="CT746" s="40" t="str">
        <f t="shared" si="1176"/>
        <v/>
      </c>
      <c r="CU746" s="40" t="str">
        <f t="shared" si="1176"/>
        <v/>
      </c>
      <c r="CV746" s="40" t="str">
        <f t="shared" si="1176"/>
        <v/>
      </c>
      <c r="CW746" s="40" t="str">
        <f t="shared" si="1176"/>
        <v/>
      </c>
      <c r="CX746" s="40" t="str">
        <f t="shared" si="1170"/>
        <v/>
      </c>
      <c r="CY746" s="40" t="str">
        <f t="shared" si="1170"/>
        <v/>
      </c>
      <c r="CZ746" s="40" t="str">
        <f t="shared" si="1170"/>
        <v/>
      </c>
      <c r="DA746" s="40" t="str">
        <f t="shared" si="1170"/>
        <v/>
      </c>
      <c r="DB746" s="40" t="str">
        <f t="shared" si="1170"/>
        <v/>
      </c>
      <c r="DC746" s="40" t="str">
        <f t="shared" si="1170"/>
        <v/>
      </c>
      <c r="DD746" s="40" t="str">
        <f t="shared" si="1170"/>
        <v/>
      </c>
      <c r="DE746" s="40" t="str">
        <f t="shared" si="1170"/>
        <v/>
      </c>
      <c r="DF746" s="40" t="str">
        <f t="shared" si="1171"/>
        <v/>
      </c>
      <c r="DG746" s="40" t="str">
        <f t="shared" si="1171"/>
        <v/>
      </c>
      <c r="DH746" s="40" t="str">
        <f t="shared" si="1171"/>
        <v/>
      </c>
      <c r="DI746" s="40" t="str">
        <f t="shared" si="1171"/>
        <v/>
      </c>
      <c r="DJ746" s="40" t="str">
        <f t="shared" si="1171"/>
        <v/>
      </c>
      <c r="DK746" s="40" t="str">
        <f t="shared" si="1171"/>
        <v/>
      </c>
      <c r="DL746" s="40" t="str">
        <f t="shared" si="1172"/>
        <v/>
      </c>
      <c r="DM746" s="40" t="str">
        <f t="shared" si="1172"/>
        <v/>
      </c>
      <c r="DN746" s="40" t="str">
        <f t="shared" si="1172"/>
        <v/>
      </c>
      <c r="DO746" s="40" t="str">
        <f t="shared" si="1172"/>
        <v/>
      </c>
      <c r="DP746" s="40" t="str">
        <f t="shared" si="1172"/>
        <v/>
      </c>
      <c r="DQ746" s="40" t="str">
        <f t="shared" si="1172"/>
        <v/>
      </c>
      <c r="DR746" s="40" t="str">
        <f t="shared" si="1172"/>
        <v/>
      </c>
      <c r="DS746" s="40" t="str">
        <f t="shared" si="1172"/>
        <v/>
      </c>
      <c r="DT746" s="40" t="str">
        <f t="shared" si="1172"/>
        <v/>
      </c>
      <c r="DU746" s="40" t="str">
        <f t="shared" si="1172"/>
        <v/>
      </c>
      <c r="DV746" s="40" t="str">
        <f t="shared" si="1172"/>
        <v/>
      </c>
      <c r="DW746" s="40" t="str">
        <f t="shared" si="1172"/>
        <v/>
      </c>
      <c r="DX746" s="40" t="str">
        <f t="shared" si="1172"/>
        <v/>
      </c>
      <c r="DY746" s="40" t="str">
        <f t="shared" si="1172"/>
        <v/>
      </c>
      <c r="DZ746" s="40" t="str">
        <f t="shared" si="1172"/>
        <v/>
      </c>
      <c r="EA746" s="40" t="str">
        <f t="shared" si="1172"/>
        <v/>
      </c>
      <c r="EB746" s="40" t="str">
        <f t="shared" si="1177"/>
        <v/>
      </c>
      <c r="EC746" s="40" t="str">
        <f t="shared" si="1177"/>
        <v/>
      </c>
      <c r="ED746" s="40" t="str">
        <f t="shared" si="1177"/>
        <v/>
      </c>
      <c r="EE746" s="40" t="str">
        <f t="shared" si="1173"/>
        <v/>
      </c>
      <c r="EF746" s="40" t="str">
        <f t="shared" si="1173"/>
        <v/>
      </c>
      <c r="EG746" s="40" t="str">
        <f t="shared" si="1173"/>
        <v/>
      </c>
      <c r="EH746" s="40" t="str">
        <f t="shared" si="1173"/>
        <v/>
      </c>
      <c r="EI746" s="40" t="str">
        <f t="shared" si="1173"/>
        <v/>
      </c>
      <c r="EJ746" s="40" t="str">
        <f t="shared" si="1173"/>
        <v/>
      </c>
      <c r="EK746" s="40" t="str">
        <f t="shared" si="1168"/>
        <v/>
      </c>
      <c r="EL746" s="40" t="str">
        <f t="shared" si="1168"/>
        <v/>
      </c>
      <c r="EM746" s="40" t="str">
        <f t="shared" si="1168"/>
        <v/>
      </c>
      <c r="EN746" s="40" t="str">
        <f t="shared" si="1168"/>
        <v/>
      </c>
      <c r="EO746" s="40" t="str">
        <f t="shared" si="1168"/>
        <v/>
      </c>
    </row>
    <row r="747" spans="75:145">
      <c r="BW747" s="40" t="str">
        <f t="shared" si="1167"/>
        <v/>
      </c>
      <c r="BX747" s="40" t="str">
        <f t="shared" si="1175"/>
        <v/>
      </c>
      <c r="BY747" s="40" t="str">
        <f t="shared" si="1175"/>
        <v/>
      </c>
      <c r="BZ747" s="40" t="str">
        <f t="shared" si="1175"/>
        <v/>
      </c>
      <c r="CA747" s="40" t="str">
        <f t="shared" si="1175"/>
        <v/>
      </c>
      <c r="CB747" s="40" t="str">
        <f t="shared" si="1175"/>
        <v/>
      </c>
      <c r="CC747" s="40" t="str">
        <f t="shared" si="1175"/>
        <v/>
      </c>
      <c r="CD747" s="40" t="str">
        <f t="shared" si="1175"/>
        <v/>
      </c>
      <c r="CE747" s="40" t="str">
        <f t="shared" si="1175"/>
        <v/>
      </c>
      <c r="CF747" s="40" t="str">
        <f t="shared" si="1175"/>
        <v/>
      </c>
      <c r="CG747" s="40" t="str">
        <f t="shared" si="1174"/>
        <v/>
      </c>
      <c r="CH747" s="40" t="str">
        <f t="shared" si="1169"/>
        <v/>
      </c>
      <c r="CI747" s="40" t="str">
        <f t="shared" si="1169"/>
        <v/>
      </c>
      <c r="CJ747" s="40" t="str">
        <f t="shared" si="1169"/>
        <v/>
      </c>
      <c r="CK747" s="40" t="str">
        <f t="shared" si="1169"/>
        <v/>
      </c>
      <c r="CL747" s="40" t="str">
        <f t="shared" si="1169"/>
        <v/>
      </c>
      <c r="CM747" s="40" t="str">
        <f t="shared" si="1169"/>
        <v/>
      </c>
      <c r="CN747" s="40" t="str">
        <f t="shared" si="1169"/>
        <v/>
      </c>
      <c r="CO747" s="40" t="str">
        <f t="shared" si="1169"/>
        <v/>
      </c>
      <c r="CP747" s="40" t="str">
        <f t="shared" si="1169"/>
        <v/>
      </c>
      <c r="CQ747" s="40" t="str">
        <f t="shared" si="1169"/>
        <v/>
      </c>
      <c r="CR747" s="40" t="str">
        <f t="shared" si="1176"/>
        <v/>
      </c>
      <c r="CS747" s="40" t="str">
        <f t="shared" si="1176"/>
        <v/>
      </c>
      <c r="CT747" s="40" t="str">
        <f t="shared" si="1176"/>
        <v/>
      </c>
      <c r="CU747" s="40" t="str">
        <f t="shared" si="1176"/>
        <v/>
      </c>
      <c r="CV747" s="40" t="str">
        <f t="shared" si="1176"/>
        <v/>
      </c>
      <c r="CW747" s="40" t="str">
        <f t="shared" si="1176"/>
        <v/>
      </c>
      <c r="CX747" s="40" t="str">
        <f t="shared" si="1170"/>
        <v/>
      </c>
      <c r="CY747" s="40" t="str">
        <f t="shared" si="1170"/>
        <v/>
      </c>
      <c r="CZ747" s="40" t="str">
        <f t="shared" si="1170"/>
        <v/>
      </c>
      <c r="DA747" s="40" t="str">
        <f t="shared" si="1170"/>
        <v/>
      </c>
      <c r="DB747" s="40" t="str">
        <f t="shared" si="1170"/>
        <v/>
      </c>
      <c r="DC747" s="40" t="str">
        <f t="shared" si="1170"/>
        <v/>
      </c>
      <c r="DD747" s="40" t="str">
        <f t="shared" si="1170"/>
        <v/>
      </c>
      <c r="DE747" s="40" t="str">
        <f t="shared" si="1170"/>
        <v/>
      </c>
      <c r="DF747" s="40" t="str">
        <f t="shared" si="1171"/>
        <v/>
      </c>
      <c r="DG747" s="40" t="str">
        <f t="shared" si="1171"/>
        <v/>
      </c>
      <c r="DH747" s="40" t="str">
        <f t="shared" si="1171"/>
        <v/>
      </c>
      <c r="DI747" s="40" t="str">
        <f t="shared" si="1171"/>
        <v/>
      </c>
      <c r="DJ747" s="40" t="str">
        <f t="shared" si="1171"/>
        <v/>
      </c>
      <c r="DK747" s="40" t="str">
        <f t="shared" si="1171"/>
        <v/>
      </c>
      <c r="DL747" s="40" t="str">
        <f t="shared" si="1172"/>
        <v/>
      </c>
      <c r="DM747" s="40" t="str">
        <f t="shared" si="1172"/>
        <v/>
      </c>
      <c r="DN747" s="40" t="str">
        <f t="shared" si="1172"/>
        <v/>
      </c>
      <c r="DO747" s="40" t="str">
        <f t="shared" si="1172"/>
        <v/>
      </c>
      <c r="DP747" s="40" t="str">
        <f t="shared" si="1172"/>
        <v/>
      </c>
      <c r="DQ747" s="40" t="str">
        <f t="shared" si="1172"/>
        <v/>
      </c>
      <c r="DR747" s="40" t="str">
        <f t="shared" si="1172"/>
        <v/>
      </c>
      <c r="DS747" s="40" t="str">
        <f t="shared" si="1172"/>
        <v/>
      </c>
      <c r="DT747" s="40" t="str">
        <f t="shared" si="1172"/>
        <v/>
      </c>
      <c r="DU747" s="40" t="str">
        <f t="shared" si="1172"/>
        <v/>
      </c>
      <c r="DV747" s="40" t="str">
        <f t="shared" si="1172"/>
        <v/>
      </c>
      <c r="DW747" s="40" t="str">
        <f t="shared" si="1172"/>
        <v/>
      </c>
      <c r="DX747" s="40" t="str">
        <f t="shared" si="1172"/>
        <v/>
      </c>
      <c r="DY747" s="40" t="str">
        <f t="shared" si="1172"/>
        <v/>
      </c>
      <c r="DZ747" s="40" t="str">
        <f t="shared" si="1172"/>
        <v/>
      </c>
      <c r="EA747" s="40" t="str">
        <f t="shared" si="1172"/>
        <v/>
      </c>
      <c r="EB747" s="40" t="str">
        <f t="shared" si="1177"/>
        <v/>
      </c>
      <c r="EC747" s="40" t="str">
        <f t="shared" si="1177"/>
        <v/>
      </c>
      <c r="ED747" s="40" t="str">
        <f t="shared" si="1177"/>
        <v/>
      </c>
      <c r="EE747" s="40" t="str">
        <f t="shared" si="1173"/>
        <v/>
      </c>
      <c r="EF747" s="40" t="str">
        <f t="shared" si="1173"/>
        <v/>
      </c>
      <c r="EG747" s="40" t="str">
        <f t="shared" si="1173"/>
        <v/>
      </c>
      <c r="EH747" s="40" t="str">
        <f t="shared" si="1173"/>
        <v/>
      </c>
      <c r="EI747" s="40" t="str">
        <f t="shared" si="1173"/>
        <v/>
      </c>
      <c r="EJ747" s="40" t="str">
        <f t="shared" si="1173"/>
        <v/>
      </c>
      <c r="EK747" s="40" t="str">
        <f t="shared" si="1168"/>
        <v/>
      </c>
      <c r="EL747" s="40" t="str">
        <f t="shared" si="1168"/>
        <v/>
      </c>
      <c r="EM747" s="40" t="str">
        <f t="shared" si="1168"/>
        <v/>
      </c>
      <c r="EN747" s="40" t="str">
        <f t="shared" si="1168"/>
        <v/>
      </c>
      <c r="EO747" s="40" t="str">
        <f t="shared" si="1168"/>
        <v/>
      </c>
    </row>
    <row r="748" spans="75:145">
      <c r="BW748" s="40" t="str">
        <f t="shared" si="1167"/>
        <v/>
      </c>
      <c r="BX748" s="40" t="str">
        <f t="shared" si="1175"/>
        <v/>
      </c>
      <c r="BY748" s="40" t="str">
        <f t="shared" si="1175"/>
        <v/>
      </c>
      <c r="BZ748" s="40" t="str">
        <f t="shared" si="1175"/>
        <v/>
      </c>
      <c r="CA748" s="40" t="str">
        <f t="shared" si="1175"/>
        <v/>
      </c>
      <c r="CB748" s="40" t="str">
        <f t="shared" si="1175"/>
        <v/>
      </c>
      <c r="CC748" s="40" t="str">
        <f t="shared" si="1175"/>
        <v/>
      </c>
      <c r="CD748" s="40" t="str">
        <f t="shared" si="1175"/>
        <v/>
      </c>
      <c r="CE748" s="40" t="str">
        <f t="shared" si="1175"/>
        <v/>
      </c>
      <c r="CF748" s="40" t="str">
        <f t="shared" si="1175"/>
        <v/>
      </c>
      <c r="CG748" s="40" t="str">
        <f t="shared" si="1174"/>
        <v/>
      </c>
      <c r="CH748" s="40" t="str">
        <f t="shared" si="1169"/>
        <v/>
      </c>
      <c r="CI748" s="40" t="str">
        <f t="shared" si="1169"/>
        <v/>
      </c>
      <c r="CJ748" s="40" t="str">
        <f t="shared" si="1169"/>
        <v/>
      </c>
      <c r="CK748" s="40" t="str">
        <f t="shared" si="1169"/>
        <v/>
      </c>
      <c r="CL748" s="40" t="str">
        <f t="shared" si="1169"/>
        <v/>
      </c>
      <c r="CM748" s="40" t="str">
        <f t="shared" si="1169"/>
        <v/>
      </c>
      <c r="CN748" s="40" t="str">
        <f t="shared" si="1169"/>
        <v/>
      </c>
      <c r="CO748" s="40" t="str">
        <f t="shared" si="1169"/>
        <v/>
      </c>
      <c r="CP748" s="40" t="str">
        <f t="shared" si="1169"/>
        <v/>
      </c>
      <c r="CQ748" s="40" t="str">
        <f t="shared" si="1169"/>
        <v/>
      </c>
      <c r="CR748" s="40" t="str">
        <f t="shared" si="1176"/>
        <v/>
      </c>
      <c r="CS748" s="40" t="str">
        <f t="shared" si="1176"/>
        <v/>
      </c>
      <c r="CT748" s="40" t="str">
        <f t="shared" si="1176"/>
        <v/>
      </c>
      <c r="CU748" s="40" t="str">
        <f t="shared" si="1176"/>
        <v/>
      </c>
      <c r="CV748" s="40" t="str">
        <f t="shared" si="1176"/>
        <v/>
      </c>
      <c r="CW748" s="40" t="str">
        <f t="shared" si="1176"/>
        <v/>
      </c>
      <c r="CX748" s="40" t="str">
        <f t="shared" si="1170"/>
        <v/>
      </c>
      <c r="CY748" s="40" t="str">
        <f t="shared" si="1170"/>
        <v/>
      </c>
      <c r="CZ748" s="40" t="str">
        <f t="shared" si="1170"/>
        <v/>
      </c>
      <c r="DA748" s="40" t="str">
        <f t="shared" si="1170"/>
        <v/>
      </c>
      <c r="DB748" s="40" t="str">
        <f t="shared" si="1170"/>
        <v/>
      </c>
      <c r="DC748" s="40" t="str">
        <f t="shared" si="1170"/>
        <v/>
      </c>
      <c r="DD748" s="40" t="str">
        <f t="shared" si="1170"/>
        <v/>
      </c>
      <c r="DE748" s="40" t="str">
        <f t="shared" si="1170"/>
        <v/>
      </c>
      <c r="DF748" s="40" t="str">
        <f t="shared" si="1171"/>
        <v/>
      </c>
      <c r="DG748" s="40" t="str">
        <f t="shared" si="1171"/>
        <v/>
      </c>
      <c r="DH748" s="40" t="str">
        <f t="shared" si="1171"/>
        <v/>
      </c>
      <c r="DI748" s="40" t="str">
        <f t="shared" si="1171"/>
        <v/>
      </c>
      <c r="DJ748" s="40" t="str">
        <f t="shared" si="1171"/>
        <v/>
      </c>
      <c r="DK748" s="40" t="str">
        <f t="shared" si="1171"/>
        <v/>
      </c>
      <c r="DL748" s="40" t="str">
        <f t="shared" si="1172"/>
        <v/>
      </c>
      <c r="DM748" s="40" t="str">
        <f t="shared" si="1172"/>
        <v/>
      </c>
      <c r="DN748" s="40" t="str">
        <f t="shared" si="1172"/>
        <v/>
      </c>
      <c r="DO748" s="40" t="str">
        <f t="shared" si="1172"/>
        <v/>
      </c>
      <c r="DP748" s="40" t="str">
        <f t="shared" si="1172"/>
        <v/>
      </c>
      <c r="DQ748" s="40" t="str">
        <f t="shared" si="1172"/>
        <v/>
      </c>
      <c r="DR748" s="40" t="str">
        <f t="shared" si="1172"/>
        <v/>
      </c>
      <c r="DS748" s="40" t="str">
        <f t="shared" si="1172"/>
        <v/>
      </c>
      <c r="DT748" s="40" t="str">
        <f t="shared" si="1172"/>
        <v/>
      </c>
      <c r="DU748" s="40" t="str">
        <f t="shared" si="1172"/>
        <v/>
      </c>
      <c r="DV748" s="40" t="str">
        <f t="shared" si="1172"/>
        <v/>
      </c>
      <c r="DW748" s="40" t="str">
        <f t="shared" si="1172"/>
        <v/>
      </c>
      <c r="DX748" s="40" t="str">
        <f t="shared" si="1172"/>
        <v/>
      </c>
      <c r="DY748" s="40" t="str">
        <f t="shared" si="1172"/>
        <v/>
      </c>
      <c r="DZ748" s="40" t="str">
        <f t="shared" si="1172"/>
        <v/>
      </c>
      <c r="EA748" s="40" t="str">
        <f t="shared" si="1172"/>
        <v/>
      </c>
      <c r="EB748" s="40" t="str">
        <f t="shared" si="1177"/>
        <v/>
      </c>
      <c r="EC748" s="40" t="str">
        <f t="shared" si="1177"/>
        <v/>
      </c>
      <c r="ED748" s="40" t="str">
        <f t="shared" si="1177"/>
        <v/>
      </c>
      <c r="EE748" s="40" t="str">
        <f t="shared" si="1173"/>
        <v/>
      </c>
      <c r="EF748" s="40" t="str">
        <f t="shared" si="1173"/>
        <v/>
      </c>
      <c r="EG748" s="40" t="str">
        <f t="shared" si="1173"/>
        <v/>
      </c>
      <c r="EH748" s="40" t="str">
        <f t="shared" si="1173"/>
        <v/>
      </c>
      <c r="EI748" s="40" t="str">
        <f t="shared" si="1173"/>
        <v/>
      </c>
      <c r="EJ748" s="40" t="str">
        <f t="shared" si="1173"/>
        <v/>
      </c>
      <c r="EK748" s="40" t="str">
        <f t="shared" si="1168"/>
        <v/>
      </c>
      <c r="EL748" s="40" t="str">
        <f t="shared" si="1168"/>
        <v/>
      </c>
      <c r="EM748" s="40" t="str">
        <f t="shared" si="1168"/>
        <v/>
      </c>
      <c r="EN748" s="40" t="str">
        <f t="shared" si="1168"/>
        <v/>
      </c>
      <c r="EO748" s="40" t="str">
        <f t="shared" si="1168"/>
        <v/>
      </c>
    </row>
    <row r="749" spans="75:145">
      <c r="BW749" s="40" t="str">
        <f t="shared" si="1167"/>
        <v/>
      </c>
      <c r="BX749" s="40" t="str">
        <f t="shared" si="1175"/>
        <v/>
      </c>
      <c r="BY749" s="40" t="str">
        <f t="shared" si="1175"/>
        <v/>
      </c>
      <c r="BZ749" s="40" t="str">
        <f t="shared" si="1175"/>
        <v/>
      </c>
      <c r="CA749" s="40" t="str">
        <f t="shared" si="1175"/>
        <v/>
      </c>
      <c r="CB749" s="40" t="str">
        <f t="shared" si="1175"/>
        <v/>
      </c>
      <c r="CC749" s="40" t="str">
        <f t="shared" si="1175"/>
        <v/>
      </c>
      <c r="CD749" s="40" t="str">
        <f t="shared" si="1175"/>
        <v/>
      </c>
      <c r="CE749" s="40" t="str">
        <f t="shared" si="1175"/>
        <v/>
      </c>
      <c r="CF749" s="40" t="str">
        <f t="shared" si="1175"/>
        <v/>
      </c>
      <c r="CG749" s="40" t="str">
        <f t="shared" si="1174"/>
        <v/>
      </c>
      <c r="CH749" s="40" t="str">
        <f t="shared" si="1169"/>
        <v/>
      </c>
      <c r="CI749" s="40" t="str">
        <f t="shared" si="1169"/>
        <v/>
      </c>
      <c r="CJ749" s="40" t="str">
        <f t="shared" si="1169"/>
        <v/>
      </c>
      <c r="CK749" s="40" t="str">
        <f t="shared" si="1169"/>
        <v/>
      </c>
      <c r="CL749" s="40" t="str">
        <f t="shared" si="1169"/>
        <v/>
      </c>
      <c r="CM749" s="40" t="str">
        <f t="shared" si="1169"/>
        <v/>
      </c>
      <c r="CN749" s="40" t="str">
        <f t="shared" si="1169"/>
        <v/>
      </c>
      <c r="CO749" s="40" t="str">
        <f t="shared" si="1169"/>
        <v/>
      </c>
      <c r="CP749" s="40" t="str">
        <f t="shared" si="1169"/>
        <v/>
      </c>
      <c r="CQ749" s="40" t="str">
        <f t="shared" si="1169"/>
        <v/>
      </c>
      <c r="CR749" s="40" t="str">
        <f t="shared" si="1176"/>
        <v/>
      </c>
      <c r="CS749" s="40" t="str">
        <f t="shared" si="1176"/>
        <v/>
      </c>
      <c r="CT749" s="40" t="str">
        <f t="shared" si="1176"/>
        <v/>
      </c>
      <c r="CU749" s="40" t="str">
        <f t="shared" si="1176"/>
        <v/>
      </c>
      <c r="CV749" s="40" t="str">
        <f t="shared" si="1176"/>
        <v/>
      </c>
      <c r="CW749" s="40" t="str">
        <f t="shared" si="1176"/>
        <v/>
      </c>
      <c r="CX749" s="40" t="str">
        <f t="shared" si="1170"/>
        <v/>
      </c>
      <c r="CY749" s="40" t="str">
        <f t="shared" si="1170"/>
        <v/>
      </c>
      <c r="CZ749" s="40" t="str">
        <f t="shared" si="1170"/>
        <v/>
      </c>
      <c r="DA749" s="40" t="str">
        <f t="shared" si="1170"/>
        <v/>
      </c>
      <c r="DB749" s="40" t="str">
        <f t="shared" si="1170"/>
        <v/>
      </c>
      <c r="DC749" s="40" t="str">
        <f t="shared" si="1170"/>
        <v/>
      </c>
      <c r="DD749" s="40" t="str">
        <f t="shared" si="1170"/>
        <v/>
      </c>
      <c r="DE749" s="40" t="str">
        <f t="shared" si="1170"/>
        <v/>
      </c>
      <c r="DF749" s="40" t="str">
        <f t="shared" si="1171"/>
        <v/>
      </c>
      <c r="DG749" s="40" t="str">
        <f t="shared" si="1171"/>
        <v/>
      </c>
      <c r="DH749" s="40" t="str">
        <f t="shared" si="1171"/>
        <v/>
      </c>
      <c r="DI749" s="40" t="str">
        <f t="shared" si="1171"/>
        <v/>
      </c>
      <c r="DJ749" s="40" t="str">
        <f t="shared" si="1171"/>
        <v/>
      </c>
      <c r="DK749" s="40" t="str">
        <f t="shared" si="1171"/>
        <v/>
      </c>
      <c r="DL749" s="40" t="str">
        <f t="shared" si="1172"/>
        <v/>
      </c>
      <c r="DM749" s="40" t="str">
        <f t="shared" si="1172"/>
        <v/>
      </c>
      <c r="DN749" s="40" t="str">
        <f t="shared" si="1172"/>
        <v/>
      </c>
      <c r="DO749" s="40" t="str">
        <f t="shared" si="1172"/>
        <v/>
      </c>
      <c r="DP749" s="40" t="str">
        <f t="shared" si="1172"/>
        <v/>
      </c>
      <c r="DQ749" s="40" t="str">
        <f t="shared" si="1172"/>
        <v/>
      </c>
      <c r="DR749" s="40" t="str">
        <f t="shared" si="1172"/>
        <v/>
      </c>
      <c r="DS749" s="40" t="str">
        <f t="shared" si="1172"/>
        <v/>
      </c>
      <c r="DT749" s="40" t="str">
        <f t="shared" si="1172"/>
        <v/>
      </c>
      <c r="DU749" s="40" t="str">
        <f t="shared" si="1172"/>
        <v/>
      </c>
      <c r="DV749" s="40" t="str">
        <f t="shared" si="1172"/>
        <v/>
      </c>
      <c r="DW749" s="40" t="str">
        <f t="shared" si="1172"/>
        <v/>
      </c>
      <c r="DX749" s="40" t="str">
        <f t="shared" si="1172"/>
        <v/>
      </c>
      <c r="DY749" s="40" t="str">
        <f t="shared" si="1172"/>
        <v/>
      </c>
      <c r="DZ749" s="40" t="str">
        <f t="shared" si="1172"/>
        <v/>
      </c>
      <c r="EA749" s="40" t="str">
        <f t="shared" si="1172"/>
        <v/>
      </c>
      <c r="EB749" s="40" t="str">
        <f t="shared" si="1177"/>
        <v/>
      </c>
      <c r="EC749" s="40" t="str">
        <f t="shared" si="1177"/>
        <v/>
      </c>
      <c r="ED749" s="40" t="str">
        <f t="shared" si="1177"/>
        <v/>
      </c>
      <c r="EE749" s="40" t="str">
        <f t="shared" si="1173"/>
        <v/>
      </c>
      <c r="EF749" s="40" t="str">
        <f t="shared" si="1173"/>
        <v/>
      </c>
      <c r="EG749" s="40" t="str">
        <f t="shared" si="1173"/>
        <v/>
      </c>
      <c r="EH749" s="40" t="str">
        <f t="shared" si="1173"/>
        <v/>
      </c>
      <c r="EI749" s="40" t="str">
        <f t="shared" si="1173"/>
        <v/>
      </c>
      <c r="EJ749" s="40" t="str">
        <f t="shared" si="1173"/>
        <v/>
      </c>
      <c r="EK749" s="40" t="str">
        <f t="shared" si="1168"/>
        <v/>
      </c>
      <c r="EL749" s="40" t="str">
        <f t="shared" si="1168"/>
        <v/>
      </c>
      <c r="EM749" s="40" t="str">
        <f t="shared" si="1168"/>
        <v/>
      </c>
      <c r="EN749" s="40" t="str">
        <f t="shared" si="1168"/>
        <v/>
      </c>
      <c r="EO749" s="40" t="str">
        <f t="shared" si="1168"/>
        <v/>
      </c>
    </row>
    <row r="750" spans="75:145">
      <c r="BW750" s="40" t="str">
        <f t="shared" si="1167"/>
        <v/>
      </c>
      <c r="BX750" s="40" t="str">
        <f t="shared" si="1175"/>
        <v/>
      </c>
      <c r="BY750" s="40" t="str">
        <f t="shared" si="1175"/>
        <v/>
      </c>
      <c r="BZ750" s="40" t="str">
        <f t="shared" si="1175"/>
        <v/>
      </c>
      <c r="CA750" s="40" t="str">
        <f t="shared" si="1175"/>
        <v/>
      </c>
      <c r="CB750" s="40" t="str">
        <f t="shared" si="1175"/>
        <v/>
      </c>
      <c r="CC750" s="40" t="str">
        <f t="shared" si="1175"/>
        <v/>
      </c>
      <c r="CD750" s="40" t="str">
        <f t="shared" si="1175"/>
        <v/>
      </c>
      <c r="CE750" s="40" t="str">
        <f t="shared" si="1175"/>
        <v/>
      </c>
      <c r="CF750" s="40" t="str">
        <f t="shared" si="1175"/>
        <v/>
      </c>
      <c r="CG750" s="40" t="str">
        <f t="shared" si="1174"/>
        <v/>
      </c>
      <c r="CH750" s="40" t="str">
        <f t="shared" si="1169"/>
        <v/>
      </c>
      <c r="CI750" s="40" t="str">
        <f t="shared" si="1169"/>
        <v/>
      </c>
      <c r="CJ750" s="40" t="str">
        <f t="shared" si="1169"/>
        <v/>
      </c>
      <c r="CK750" s="40" t="str">
        <f t="shared" si="1169"/>
        <v/>
      </c>
      <c r="CL750" s="40" t="str">
        <f t="shared" si="1169"/>
        <v/>
      </c>
      <c r="CM750" s="40" t="str">
        <f t="shared" si="1169"/>
        <v/>
      </c>
      <c r="CN750" s="40" t="str">
        <f t="shared" si="1169"/>
        <v/>
      </c>
      <c r="CO750" s="40" t="str">
        <f t="shared" si="1169"/>
        <v/>
      </c>
      <c r="CP750" s="40" t="str">
        <f t="shared" si="1169"/>
        <v/>
      </c>
      <c r="CQ750" s="40" t="str">
        <f t="shared" si="1169"/>
        <v/>
      </c>
      <c r="CR750" s="40" t="str">
        <f t="shared" si="1176"/>
        <v/>
      </c>
      <c r="CS750" s="40" t="str">
        <f t="shared" si="1176"/>
        <v/>
      </c>
      <c r="CT750" s="40" t="str">
        <f t="shared" si="1176"/>
        <v/>
      </c>
      <c r="CU750" s="40" t="str">
        <f t="shared" si="1176"/>
        <v/>
      </c>
      <c r="CV750" s="40" t="str">
        <f t="shared" si="1176"/>
        <v/>
      </c>
      <c r="CW750" s="40" t="str">
        <f t="shared" si="1176"/>
        <v/>
      </c>
      <c r="CX750" s="40" t="str">
        <f t="shared" si="1170"/>
        <v/>
      </c>
      <c r="CY750" s="40" t="str">
        <f t="shared" si="1170"/>
        <v/>
      </c>
      <c r="CZ750" s="40" t="str">
        <f t="shared" si="1170"/>
        <v/>
      </c>
      <c r="DA750" s="40" t="str">
        <f t="shared" si="1170"/>
        <v/>
      </c>
      <c r="DB750" s="40" t="str">
        <f t="shared" si="1170"/>
        <v/>
      </c>
      <c r="DC750" s="40" t="str">
        <f t="shared" si="1170"/>
        <v/>
      </c>
      <c r="DD750" s="40" t="str">
        <f t="shared" si="1170"/>
        <v/>
      </c>
      <c r="DE750" s="40" t="str">
        <f t="shared" si="1170"/>
        <v/>
      </c>
      <c r="DF750" s="40" t="str">
        <f t="shared" si="1171"/>
        <v/>
      </c>
      <c r="DG750" s="40" t="str">
        <f t="shared" si="1171"/>
        <v/>
      </c>
      <c r="DH750" s="40" t="str">
        <f t="shared" si="1171"/>
        <v/>
      </c>
      <c r="DI750" s="40" t="str">
        <f t="shared" si="1171"/>
        <v/>
      </c>
      <c r="DJ750" s="40" t="str">
        <f t="shared" si="1171"/>
        <v/>
      </c>
      <c r="DK750" s="40" t="str">
        <f t="shared" si="1171"/>
        <v/>
      </c>
      <c r="DL750" s="40" t="str">
        <f t="shared" si="1172"/>
        <v/>
      </c>
      <c r="DM750" s="40" t="str">
        <f t="shared" si="1172"/>
        <v/>
      </c>
      <c r="DN750" s="40" t="str">
        <f t="shared" si="1172"/>
        <v/>
      </c>
      <c r="DO750" s="40" t="str">
        <f t="shared" si="1172"/>
        <v/>
      </c>
      <c r="DP750" s="40" t="str">
        <f t="shared" si="1172"/>
        <v/>
      </c>
      <c r="DQ750" s="40" t="str">
        <f t="shared" si="1172"/>
        <v/>
      </c>
      <c r="DR750" s="40" t="str">
        <f t="shared" ref="DR750:EA758" si="1178">IF(AX750="","","|n|cffffcc00"&amp;DR$2&amp;"：|r"&amp;AX750&amp;DR$1)</f>
        <v/>
      </c>
      <c r="DS750" s="40" t="str">
        <f t="shared" si="1178"/>
        <v/>
      </c>
      <c r="DT750" s="40" t="str">
        <f t="shared" si="1178"/>
        <v/>
      </c>
      <c r="DU750" s="40" t="str">
        <f t="shared" si="1178"/>
        <v/>
      </c>
      <c r="DV750" s="40" t="str">
        <f t="shared" si="1178"/>
        <v/>
      </c>
      <c r="DW750" s="40" t="str">
        <f t="shared" si="1178"/>
        <v/>
      </c>
      <c r="DX750" s="40" t="str">
        <f t="shared" si="1178"/>
        <v/>
      </c>
      <c r="DY750" s="40" t="str">
        <f t="shared" si="1178"/>
        <v/>
      </c>
      <c r="DZ750" s="40" t="str">
        <f t="shared" si="1178"/>
        <v/>
      </c>
      <c r="EA750" s="40" t="str">
        <f t="shared" si="1178"/>
        <v/>
      </c>
      <c r="EB750" s="40" t="str">
        <f t="shared" si="1177"/>
        <v/>
      </c>
      <c r="EC750" s="40" t="str">
        <f t="shared" si="1177"/>
        <v/>
      </c>
      <c r="ED750" s="40" t="str">
        <f t="shared" si="1177"/>
        <v/>
      </c>
      <c r="EE750" s="40" t="str">
        <f t="shared" si="1173"/>
        <v/>
      </c>
      <c r="EF750" s="40" t="str">
        <f t="shared" si="1173"/>
        <v/>
      </c>
      <c r="EG750" s="40" t="str">
        <f t="shared" si="1173"/>
        <v/>
      </c>
      <c r="EH750" s="40" t="str">
        <f t="shared" si="1173"/>
        <v/>
      </c>
      <c r="EI750" s="40" t="str">
        <f t="shared" si="1173"/>
        <v/>
      </c>
      <c r="EJ750" s="40" t="str">
        <f t="shared" si="1173"/>
        <v/>
      </c>
      <c r="EK750" s="40" t="str">
        <f t="shared" si="1168"/>
        <v/>
      </c>
      <c r="EL750" s="40" t="str">
        <f t="shared" si="1168"/>
        <v/>
      </c>
      <c r="EM750" s="40" t="str">
        <f t="shared" si="1168"/>
        <v/>
      </c>
      <c r="EN750" s="40" t="str">
        <f t="shared" si="1168"/>
        <v/>
      </c>
      <c r="EO750" s="40" t="str">
        <f t="shared" si="1168"/>
        <v/>
      </c>
    </row>
    <row r="751" spans="75:145">
      <c r="BW751" s="40" t="str">
        <f t="shared" si="1167"/>
        <v/>
      </c>
      <c r="BX751" s="40" t="str">
        <f t="shared" si="1175"/>
        <v/>
      </c>
      <c r="BY751" s="40" t="str">
        <f t="shared" si="1175"/>
        <v/>
      </c>
      <c r="BZ751" s="40" t="str">
        <f t="shared" si="1175"/>
        <v/>
      </c>
      <c r="CA751" s="40" t="str">
        <f t="shared" si="1175"/>
        <v/>
      </c>
      <c r="CB751" s="40" t="str">
        <f t="shared" si="1175"/>
        <v/>
      </c>
      <c r="CC751" s="40" t="str">
        <f t="shared" si="1175"/>
        <v/>
      </c>
      <c r="CD751" s="40" t="str">
        <f t="shared" si="1175"/>
        <v/>
      </c>
      <c r="CE751" s="40" t="str">
        <f t="shared" si="1175"/>
        <v/>
      </c>
      <c r="CF751" s="40" t="str">
        <f t="shared" si="1175"/>
        <v/>
      </c>
      <c r="CG751" s="40" t="str">
        <f t="shared" si="1174"/>
        <v/>
      </c>
      <c r="CH751" s="40" t="str">
        <f t="shared" si="1169"/>
        <v/>
      </c>
      <c r="CI751" s="40" t="str">
        <f t="shared" si="1169"/>
        <v/>
      </c>
      <c r="CJ751" s="40" t="str">
        <f t="shared" si="1169"/>
        <v/>
      </c>
      <c r="CK751" s="40" t="str">
        <f t="shared" si="1169"/>
        <v/>
      </c>
      <c r="CL751" s="40" t="str">
        <f t="shared" si="1169"/>
        <v/>
      </c>
      <c r="CM751" s="40" t="str">
        <f t="shared" si="1169"/>
        <v/>
      </c>
      <c r="CN751" s="40" t="str">
        <f t="shared" si="1169"/>
        <v/>
      </c>
      <c r="CO751" s="40" t="str">
        <f t="shared" si="1169"/>
        <v/>
      </c>
      <c r="CP751" s="40" t="str">
        <f t="shared" si="1169"/>
        <v/>
      </c>
      <c r="CQ751" s="40" t="str">
        <f t="shared" si="1169"/>
        <v/>
      </c>
      <c r="CR751" s="40" t="str">
        <f t="shared" si="1176"/>
        <v/>
      </c>
      <c r="CS751" s="40" t="str">
        <f t="shared" si="1176"/>
        <v/>
      </c>
      <c r="CT751" s="40" t="str">
        <f t="shared" si="1176"/>
        <v/>
      </c>
      <c r="CU751" s="40" t="str">
        <f t="shared" si="1176"/>
        <v/>
      </c>
      <c r="CV751" s="40" t="str">
        <f t="shared" si="1176"/>
        <v/>
      </c>
      <c r="CW751" s="40" t="str">
        <f t="shared" si="1176"/>
        <v/>
      </c>
      <c r="CX751" s="40" t="str">
        <f t="shared" si="1170"/>
        <v/>
      </c>
      <c r="CY751" s="40" t="str">
        <f t="shared" si="1170"/>
        <v/>
      </c>
      <c r="CZ751" s="40" t="str">
        <f t="shared" si="1170"/>
        <v/>
      </c>
      <c r="DA751" s="40" t="str">
        <f t="shared" si="1170"/>
        <v/>
      </c>
      <c r="DB751" s="40" t="str">
        <f t="shared" si="1170"/>
        <v/>
      </c>
      <c r="DC751" s="40" t="str">
        <f t="shared" si="1170"/>
        <v/>
      </c>
      <c r="DD751" s="40" t="str">
        <f t="shared" si="1170"/>
        <v/>
      </c>
      <c r="DE751" s="40" t="str">
        <f t="shared" si="1170"/>
        <v/>
      </c>
      <c r="DF751" s="40" t="str">
        <f t="shared" si="1171"/>
        <v/>
      </c>
      <c r="DG751" s="40" t="str">
        <f t="shared" si="1171"/>
        <v/>
      </c>
      <c r="DH751" s="40" t="str">
        <f t="shared" si="1171"/>
        <v/>
      </c>
      <c r="DI751" s="40" t="str">
        <f t="shared" si="1171"/>
        <v/>
      </c>
      <c r="DJ751" s="40" t="str">
        <f t="shared" si="1171"/>
        <v/>
      </c>
      <c r="DK751" s="40" t="str">
        <f t="shared" si="1171"/>
        <v/>
      </c>
      <c r="DL751" s="40" t="str">
        <f t="shared" si="1171"/>
        <v/>
      </c>
      <c r="DM751" s="40" t="str">
        <f t="shared" si="1171"/>
        <v/>
      </c>
      <c r="DN751" s="40" t="str">
        <f t="shared" si="1171"/>
        <v/>
      </c>
      <c r="DO751" s="40" t="str">
        <f t="shared" si="1171"/>
        <v/>
      </c>
      <c r="DP751" s="40" t="str">
        <f t="shared" si="1171"/>
        <v/>
      </c>
      <c r="DQ751" s="40" t="str">
        <f t="shared" si="1171"/>
        <v/>
      </c>
      <c r="DR751" s="40" t="str">
        <f t="shared" si="1178"/>
        <v/>
      </c>
      <c r="DS751" s="40" t="str">
        <f t="shared" si="1178"/>
        <v/>
      </c>
      <c r="DT751" s="40" t="str">
        <f t="shared" si="1178"/>
        <v/>
      </c>
      <c r="DU751" s="40" t="str">
        <f t="shared" si="1178"/>
        <v/>
      </c>
      <c r="DV751" s="40" t="str">
        <f t="shared" si="1178"/>
        <v/>
      </c>
      <c r="DW751" s="40" t="str">
        <f t="shared" si="1178"/>
        <v/>
      </c>
      <c r="DX751" s="40" t="str">
        <f t="shared" si="1178"/>
        <v/>
      </c>
      <c r="DY751" s="40" t="str">
        <f t="shared" si="1178"/>
        <v/>
      </c>
      <c r="DZ751" s="40" t="str">
        <f t="shared" si="1178"/>
        <v/>
      </c>
      <c r="EA751" s="40" t="str">
        <f t="shared" si="1178"/>
        <v/>
      </c>
      <c r="EB751" s="40" t="str">
        <f t="shared" si="1177"/>
        <v/>
      </c>
      <c r="EC751" s="40" t="str">
        <f t="shared" si="1177"/>
        <v/>
      </c>
      <c r="ED751" s="40" t="str">
        <f t="shared" si="1177"/>
        <v/>
      </c>
      <c r="EE751" s="40" t="str">
        <f t="shared" si="1173"/>
        <v/>
      </c>
      <c r="EF751" s="40" t="str">
        <f t="shared" si="1173"/>
        <v/>
      </c>
      <c r="EG751" s="40" t="str">
        <f t="shared" si="1173"/>
        <v/>
      </c>
      <c r="EH751" s="40" t="str">
        <f t="shared" si="1173"/>
        <v/>
      </c>
      <c r="EI751" s="40" t="str">
        <f t="shared" si="1173"/>
        <v/>
      </c>
      <c r="EJ751" s="40" t="str">
        <f t="shared" si="1173"/>
        <v/>
      </c>
      <c r="EK751" s="40" t="str">
        <f t="shared" si="1168"/>
        <v/>
      </c>
      <c r="EL751" s="40" t="str">
        <f t="shared" si="1168"/>
        <v/>
      </c>
      <c r="EM751" s="40" t="str">
        <f t="shared" si="1168"/>
        <v/>
      </c>
      <c r="EN751" s="40" t="str">
        <f t="shared" si="1168"/>
        <v/>
      </c>
      <c r="EO751" s="40" t="str">
        <f t="shared" si="1168"/>
        <v/>
      </c>
    </row>
    <row r="752" spans="75:145">
      <c r="BW752" s="40" t="str">
        <f t="shared" si="1167"/>
        <v/>
      </c>
      <c r="BX752" s="40" t="str">
        <f t="shared" si="1175"/>
        <v/>
      </c>
      <c r="BY752" s="40" t="str">
        <f t="shared" si="1175"/>
        <v/>
      </c>
      <c r="BZ752" s="40" t="str">
        <f t="shared" si="1175"/>
        <v/>
      </c>
      <c r="CA752" s="40" t="str">
        <f t="shared" si="1175"/>
        <v/>
      </c>
      <c r="CB752" s="40" t="str">
        <f t="shared" si="1175"/>
        <v/>
      </c>
      <c r="CC752" s="40" t="str">
        <f t="shared" si="1175"/>
        <v/>
      </c>
      <c r="CD752" s="40" t="str">
        <f t="shared" si="1175"/>
        <v/>
      </c>
      <c r="CE752" s="40" t="str">
        <f t="shared" si="1175"/>
        <v/>
      </c>
      <c r="CF752" s="40" t="str">
        <f t="shared" si="1175"/>
        <v/>
      </c>
      <c r="CG752" s="40" t="str">
        <f t="shared" si="1174"/>
        <v/>
      </c>
      <c r="CH752" s="40" t="str">
        <f t="shared" si="1169"/>
        <v/>
      </c>
      <c r="CI752" s="40" t="str">
        <f t="shared" si="1169"/>
        <v/>
      </c>
      <c r="CJ752" s="40" t="str">
        <f t="shared" si="1169"/>
        <v/>
      </c>
      <c r="CK752" s="40" t="str">
        <f t="shared" si="1169"/>
        <v/>
      </c>
      <c r="CL752" s="40" t="str">
        <f t="shared" si="1169"/>
        <v/>
      </c>
      <c r="CM752" s="40" t="str">
        <f t="shared" si="1169"/>
        <v/>
      </c>
      <c r="CN752" s="40" t="str">
        <f t="shared" si="1169"/>
        <v/>
      </c>
      <c r="CO752" s="40" t="str">
        <f t="shared" si="1169"/>
        <v/>
      </c>
      <c r="CP752" s="40" t="str">
        <f t="shared" si="1169"/>
        <v/>
      </c>
      <c r="CQ752" s="40" t="str">
        <f t="shared" si="1169"/>
        <v/>
      </c>
      <c r="CR752" s="40" t="str">
        <f t="shared" si="1176"/>
        <v/>
      </c>
      <c r="CS752" s="40" t="str">
        <f t="shared" si="1176"/>
        <v/>
      </c>
      <c r="CT752" s="40" t="str">
        <f t="shared" si="1176"/>
        <v/>
      </c>
      <c r="CU752" s="40" t="str">
        <f t="shared" si="1176"/>
        <v/>
      </c>
      <c r="CV752" s="40" t="str">
        <f t="shared" si="1176"/>
        <v/>
      </c>
      <c r="CW752" s="40" t="str">
        <f t="shared" si="1176"/>
        <v/>
      </c>
      <c r="CX752" s="40" t="str">
        <f t="shared" si="1170"/>
        <v/>
      </c>
      <c r="CY752" s="40" t="str">
        <f t="shared" si="1170"/>
        <v/>
      </c>
      <c r="CZ752" s="40" t="str">
        <f t="shared" si="1170"/>
        <v/>
      </c>
      <c r="DA752" s="40" t="str">
        <f t="shared" si="1170"/>
        <v/>
      </c>
      <c r="DB752" s="40" t="str">
        <f t="shared" si="1170"/>
        <v/>
      </c>
      <c r="DC752" s="40" t="str">
        <f t="shared" si="1170"/>
        <v/>
      </c>
      <c r="DD752" s="40" t="str">
        <f t="shared" si="1170"/>
        <v/>
      </c>
      <c r="DE752" s="40" t="str">
        <f t="shared" si="1170"/>
        <v/>
      </c>
      <c r="DF752" s="40" t="str">
        <f t="shared" si="1171"/>
        <v/>
      </c>
      <c r="DG752" s="40" t="str">
        <f t="shared" si="1171"/>
        <v/>
      </c>
      <c r="DH752" s="40" t="str">
        <f t="shared" si="1171"/>
        <v/>
      </c>
      <c r="DI752" s="40" t="str">
        <f t="shared" si="1171"/>
        <v/>
      </c>
      <c r="DJ752" s="40" t="str">
        <f t="shared" si="1171"/>
        <v/>
      </c>
      <c r="DK752" s="40" t="str">
        <f t="shared" si="1171"/>
        <v/>
      </c>
      <c r="DL752" s="40" t="str">
        <f t="shared" si="1171"/>
        <v/>
      </c>
      <c r="DM752" s="40" t="str">
        <f t="shared" si="1171"/>
        <v/>
      </c>
      <c r="DN752" s="40" t="str">
        <f t="shared" si="1171"/>
        <v/>
      </c>
      <c r="DO752" s="40" t="str">
        <f t="shared" si="1171"/>
        <v/>
      </c>
      <c r="DP752" s="40" t="str">
        <f t="shared" si="1171"/>
        <v/>
      </c>
      <c r="DQ752" s="40" t="str">
        <f t="shared" si="1171"/>
        <v/>
      </c>
      <c r="DR752" s="40" t="str">
        <f t="shared" si="1178"/>
        <v/>
      </c>
      <c r="DS752" s="40" t="str">
        <f t="shared" si="1178"/>
        <v/>
      </c>
      <c r="DT752" s="40" t="str">
        <f t="shared" si="1178"/>
        <v/>
      </c>
      <c r="DU752" s="40" t="str">
        <f t="shared" si="1178"/>
        <v/>
      </c>
      <c r="DV752" s="40" t="str">
        <f t="shared" si="1178"/>
        <v/>
      </c>
      <c r="DW752" s="40" t="str">
        <f t="shared" si="1178"/>
        <v/>
      </c>
      <c r="DX752" s="40" t="str">
        <f t="shared" si="1178"/>
        <v/>
      </c>
      <c r="DY752" s="40" t="str">
        <f t="shared" si="1178"/>
        <v/>
      </c>
      <c r="DZ752" s="40" t="str">
        <f t="shared" si="1178"/>
        <v/>
      </c>
      <c r="EA752" s="40" t="str">
        <f t="shared" si="1178"/>
        <v/>
      </c>
      <c r="EB752" s="40" t="str">
        <f t="shared" si="1177"/>
        <v/>
      </c>
      <c r="EC752" s="40" t="str">
        <f t="shared" si="1177"/>
        <v/>
      </c>
      <c r="ED752" s="40" t="str">
        <f t="shared" si="1177"/>
        <v/>
      </c>
      <c r="EE752" s="40" t="str">
        <f t="shared" si="1173"/>
        <v/>
      </c>
      <c r="EF752" s="40" t="str">
        <f t="shared" si="1173"/>
        <v/>
      </c>
      <c r="EG752" s="40" t="str">
        <f t="shared" si="1173"/>
        <v/>
      </c>
      <c r="EH752" s="40" t="str">
        <f t="shared" si="1173"/>
        <v/>
      </c>
      <c r="EI752" s="40" t="str">
        <f t="shared" si="1173"/>
        <v/>
      </c>
      <c r="EJ752" s="40" t="str">
        <f t="shared" si="1173"/>
        <v/>
      </c>
      <c r="EK752" s="40" t="str">
        <f t="shared" si="1168"/>
        <v/>
      </c>
      <c r="EL752" s="40" t="str">
        <f t="shared" si="1168"/>
        <v/>
      </c>
      <c r="EM752" s="40" t="str">
        <f t="shared" si="1168"/>
        <v/>
      </c>
      <c r="EN752" s="40" t="str">
        <f t="shared" si="1168"/>
        <v/>
      </c>
      <c r="EO752" s="40" t="str">
        <f t="shared" si="1168"/>
        <v/>
      </c>
    </row>
    <row r="753" spans="75:145">
      <c r="BW753" s="40" t="str">
        <f t="shared" si="1167"/>
        <v/>
      </c>
      <c r="BX753" s="40" t="str">
        <f t="shared" si="1175"/>
        <v/>
      </c>
      <c r="BY753" s="40" t="str">
        <f t="shared" si="1175"/>
        <v/>
      </c>
      <c r="BZ753" s="40" t="str">
        <f t="shared" si="1175"/>
        <v/>
      </c>
      <c r="CA753" s="40" t="str">
        <f t="shared" si="1175"/>
        <v/>
      </c>
      <c r="CB753" s="40" t="str">
        <f t="shared" si="1175"/>
        <v/>
      </c>
      <c r="CC753" s="40" t="str">
        <f t="shared" si="1175"/>
        <v/>
      </c>
      <c r="CD753" s="40" t="str">
        <f t="shared" si="1175"/>
        <v/>
      </c>
      <c r="CE753" s="40" t="str">
        <f t="shared" si="1175"/>
        <v/>
      </c>
      <c r="CF753" s="40" t="str">
        <f t="shared" si="1175"/>
        <v/>
      </c>
      <c r="CG753" s="40" t="str">
        <f t="shared" si="1174"/>
        <v/>
      </c>
      <c r="CH753" s="40" t="str">
        <f t="shared" si="1169"/>
        <v/>
      </c>
      <c r="CI753" s="40" t="str">
        <f t="shared" si="1169"/>
        <v/>
      </c>
      <c r="CJ753" s="40" t="str">
        <f t="shared" si="1169"/>
        <v/>
      </c>
      <c r="CK753" s="40" t="str">
        <f t="shared" si="1169"/>
        <v/>
      </c>
      <c r="CL753" s="40" t="str">
        <f t="shared" si="1169"/>
        <v/>
      </c>
      <c r="CM753" s="40" t="str">
        <f t="shared" si="1169"/>
        <v/>
      </c>
      <c r="CN753" s="40" t="str">
        <f t="shared" si="1169"/>
        <v/>
      </c>
      <c r="CO753" s="40" t="str">
        <f t="shared" si="1169"/>
        <v/>
      </c>
      <c r="CP753" s="40" t="str">
        <f t="shared" si="1169"/>
        <v/>
      </c>
      <c r="CQ753" s="40" t="str">
        <f t="shared" si="1169"/>
        <v/>
      </c>
      <c r="CR753" s="40" t="str">
        <f t="shared" si="1176"/>
        <v/>
      </c>
      <c r="CS753" s="40" t="str">
        <f t="shared" si="1176"/>
        <v/>
      </c>
      <c r="CT753" s="40" t="str">
        <f t="shared" si="1176"/>
        <v/>
      </c>
      <c r="CU753" s="40" t="str">
        <f t="shared" si="1176"/>
        <v/>
      </c>
      <c r="CV753" s="40" t="str">
        <f t="shared" si="1176"/>
        <v/>
      </c>
      <c r="CW753" s="40" t="str">
        <f t="shared" si="1176"/>
        <v/>
      </c>
      <c r="CX753" s="40" t="str">
        <f t="shared" si="1170"/>
        <v/>
      </c>
      <c r="CY753" s="40" t="str">
        <f t="shared" si="1170"/>
        <v/>
      </c>
      <c r="CZ753" s="40" t="str">
        <f t="shared" si="1170"/>
        <v/>
      </c>
      <c r="DA753" s="40" t="str">
        <f t="shared" si="1170"/>
        <v/>
      </c>
      <c r="DB753" s="40" t="str">
        <f t="shared" si="1170"/>
        <v/>
      </c>
      <c r="DC753" s="40" t="str">
        <f t="shared" si="1170"/>
        <v/>
      </c>
      <c r="DD753" s="40" t="str">
        <f t="shared" si="1170"/>
        <v/>
      </c>
      <c r="DE753" s="40" t="str">
        <f t="shared" si="1170"/>
        <v/>
      </c>
      <c r="DF753" s="40" t="str">
        <f t="shared" si="1171"/>
        <v/>
      </c>
      <c r="DG753" s="40" t="str">
        <f t="shared" si="1171"/>
        <v/>
      </c>
      <c r="DH753" s="40" t="str">
        <f t="shared" si="1171"/>
        <v/>
      </c>
      <c r="DI753" s="40" t="str">
        <f t="shared" si="1171"/>
        <v/>
      </c>
      <c r="DJ753" s="40" t="str">
        <f t="shared" si="1171"/>
        <v/>
      </c>
      <c r="DK753" s="40" t="str">
        <f t="shared" si="1171"/>
        <v/>
      </c>
      <c r="DL753" s="40" t="str">
        <f t="shared" si="1171"/>
        <v/>
      </c>
      <c r="DM753" s="40" t="str">
        <f t="shared" si="1171"/>
        <v/>
      </c>
      <c r="DN753" s="40" t="str">
        <f t="shared" si="1171"/>
        <v/>
      </c>
      <c r="DO753" s="40" t="str">
        <f t="shared" si="1171"/>
        <v/>
      </c>
      <c r="DP753" s="40" t="str">
        <f t="shared" si="1171"/>
        <v/>
      </c>
      <c r="DQ753" s="40" t="str">
        <f t="shared" si="1171"/>
        <v/>
      </c>
      <c r="DR753" s="40" t="str">
        <f t="shared" si="1178"/>
        <v/>
      </c>
      <c r="DS753" s="40" t="str">
        <f t="shared" si="1178"/>
        <v/>
      </c>
      <c r="DT753" s="40" t="str">
        <f t="shared" si="1178"/>
        <v/>
      </c>
      <c r="DU753" s="40" t="str">
        <f t="shared" si="1178"/>
        <v/>
      </c>
      <c r="DV753" s="40" t="str">
        <f t="shared" si="1178"/>
        <v/>
      </c>
      <c r="DW753" s="40" t="str">
        <f t="shared" si="1178"/>
        <v/>
      </c>
      <c r="DX753" s="40" t="str">
        <f t="shared" si="1178"/>
        <v/>
      </c>
      <c r="DY753" s="40" t="str">
        <f t="shared" si="1178"/>
        <v/>
      </c>
      <c r="DZ753" s="40" t="str">
        <f t="shared" si="1178"/>
        <v/>
      </c>
      <c r="EA753" s="40" t="str">
        <f t="shared" si="1178"/>
        <v/>
      </c>
      <c r="EB753" s="40" t="str">
        <f t="shared" si="1177"/>
        <v/>
      </c>
      <c r="EC753" s="40" t="str">
        <f t="shared" si="1177"/>
        <v/>
      </c>
      <c r="ED753" s="40" t="str">
        <f t="shared" si="1177"/>
        <v/>
      </c>
      <c r="EE753" s="40" t="str">
        <f t="shared" si="1173"/>
        <v/>
      </c>
      <c r="EF753" s="40" t="str">
        <f t="shared" si="1173"/>
        <v/>
      </c>
      <c r="EG753" s="40" t="str">
        <f t="shared" si="1173"/>
        <v/>
      </c>
      <c r="EH753" s="40" t="str">
        <f t="shared" si="1173"/>
        <v/>
      </c>
      <c r="EI753" s="40" t="str">
        <f t="shared" si="1173"/>
        <v/>
      </c>
      <c r="EJ753" s="40" t="str">
        <f t="shared" si="1173"/>
        <v/>
      </c>
      <c r="EK753" s="40" t="str">
        <f t="shared" si="1168"/>
        <v/>
      </c>
      <c r="EL753" s="40" t="str">
        <f t="shared" si="1168"/>
        <v/>
      </c>
      <c r="EM753" s="40" t="str">
        <f t="shared" si="1168"/>
        <v/>
      </c>
      <c r="EN753" s="40" t="str">
        <f t="shared" si="1168"/>
        <v/>
      </c>
      <c r="EO753" s="40" t="str">
        <f t="shared" si="1168"/>
        <v/>
      </c>
    </row>
    <row r="754" spans="75:145">
      <c r="BW754" s="40" t="str">
        <f t="shared" si="1167"/>
        <v/>
      </c>
      <c r="BX754" s="40" t="str">
        <f t="shared" si="1175"/>
        <v/>
      </c>
      <c r="BY754" s="40" t="str">
        <f t="shared" si="1175"/>
        <v/>
      </c>
      <c r="BZ754" s="40" t="str">
        <f t="shared" si="1175"/>
        <v/>
      </c>
      <c r="CA754" s="40" t="str">
        <f t="shared" si="1175"/>
        <v/>
      </c>
      <c r="CB754" s="40" t="str">
        <f t="shared" si="1175"/>
        <v/>
      </c>
      <c r="CC754" s="40" t="str">
        <f t="shared" si="1175"/>
        <v/>
      </c>
      <c r="CD754" s="40" t="str">
        <f t="shared" si="1175"/>
        <v/>
      </c>
      <c r="CE754" s="40" t="str">
        <f t="shared" si="1175"/>
        <v/>
      </c>
      <c r="CF754" s="40" t="str">
        <f t="shared" si="1175"/>
        <v/>
      </c>
      <c r="CG754" s="40" t="str">
        <f t="shared" si="1174"/>
        <v/>
      </c>
      <c r="CH754" s="40" t="str">
        <f t="shared" si="1169"/>
        <v/>
      </c>
      <c r="CI754" s="40" t="str">
        <f t="shared" si="1169"/>
        <v/>
      </c>
      <c r="CJ754" s="40" t="str">
        <f t="shared" si="1169"/>
        <v/>
      </c>
      <c r="CK754" s="40" t="str">
        <f t="shared" si="1169"/>
        <v/>
      </c>
      <c r="CL754" s="40" t="str">
        <f t="shared" si="1169"/>
        <v/>
      </c>
      <c r="CM754" s="40" t="str">
        <f t="shared" si="1169"/>
        <v/>
      </c>
      <c r="CN754" s="40" t="str">
        <f t="shared" si="1169"/>
        <v/>
      </c>
      <c r="CO754" s="40" t="str">
        <f t="shared" si="1169"/>
        <v/>
      </c>
      <c r="CP754" s="40" t="str">
        <f t="shared" si="1169"/>
        <v/>
      </c>
      <c r="CQ754" s="40" t="str">
        <f t="shared" si="1169"/>
        <v/>
      </c>
      <c r="CR754" s="40" t="str">
        <f t="shared" si="1176"/>
        <v/>
      </c>
      <c r="CS754" s="40" t="str">
        <f t="shared" si="1176"/>
        <v/>
      </c>
      <c r="CT754" s="40" t="str">
        <f t="shared" si="1176"/>
        <v/>
      </c>
      <c r="CU754" s="40" t="str">
        <f t="shared" si="1176"/>
        <v/>
      </c>
      <c r="CV754" s="40" t="str">
        <f t="shared" si="1176"/>
        <v/>
      </c>
      <c r="CW754" s="40" t="str">
        <f t="shared" si="1176"/>
        <v/>
      </c>
      <c r="CX754" s="40" t="str">
        <f t="shared" si="1170"/>
        <v/>
      </c>
      <c r="CY754" s="40" t="str">
        <f t="shared" si="1170"/>
        <v/>
      </c>
      <c r="CZ754" s="40" t="str">
        <f t="shared" si="1170"/>
        <v/>
      </c>
      <c r="DA754" s="40" t="str">
        <f t="shared" si="1170"/>
        <v/>
      </c>
      <c r="DB754" s="40" t="str">
        <f t="shared" si="1170"/>
        <v/>
      </c>
      <c r="DC754" s="40" t="str">
        <f t="shared" si="1170"/>
        <v/>
      </c>
      <c r="DD754" s="40" t="str">
        <f t="shared" si="1170"/>
        <v/>
      </c>
      <c r="DE754" s="40" t="str">
        <f t="shared" si="1170"/>
        <v/>
      </c>
      <c r="DF754" s="40" t="str">
        <f t="shared" si="1171"/>
        <v/>
      </c>
      <c r="DG754" s="40" t="str">
        <f t="shared" si="1171"/>
        <v/>
      </c>
      <c r="DH754" s="40" t="str">
        <f t="shared" si="1171"/>
        <v/>
      </c>
      <c r="DI754" s="40" t="str">
        <f t="shared" si="1171"/>
        <v/>
      </c>
      <c r="DJ754" s="40" t="str">
        <f t="shared" si="1171"/>
        <v/>
      </c>
      <c r="DK754" s="40" t="str">
        <f t="shared" si="1171"/>
        <v/>
      </c>
      <c r="DL754" s="40" t="str">
        <f t="shared" si="1171"/>
        <v/>
      </c>
      <c r="DM754" s="40" t="str">
        <f t="shared" si="1171"/>
        <v/>
      </c>
      <c r="DN754" s="40" t="str">
        <f t="shared" si="1171"/>
        <v/>
      </c>
      <c r="DO754" s="40" t="str">
        <f t="shared" si="1171"/>
        <v/>
      </c>
      <c r="DP754" s="40" t="str">
        <f t="shared" si="1171"/>
        <v/>
      </c>
      <c r="DQ754" s="40" t="str">
        <f t="shared" si="1171"/>
        <v/>
      </c>
      <c r="DR754" s="40" t="str">
        <f t="shared" si="1178"/>
        <v/>
      </c>
      <c r="DS754" s="40" t="str">
        <f t="shared" si="1178"/>
        <v/>
      </c>
      <c r="DT754" s="40" t="str">
        <f t="shared" si="1178"/>
        <v/>
      </c>
      <c r="DU754" s="40" t="str">
        <f t="shared" si="1178"/>
        <v/>
      </c>
      <c r="DV754" s="40" t="str">
        <f t="shared" si="1178"/>
        <v/>
      </c>
      <c r="DW754" s="40" t="str">
        <f t="shared" si="1178"/>
        <v/>
      </c>
      <c r="DX754" s="40" t="str">
        <f t="shared" si="1178"/>
        <v/>
      </c>
      <c r="DY754" s="40" t="str">
        <f t="shared" si="1178"/>
        <v/>
      </c>
      <c r="DZ754" s="40" t="str">
        <f t="shared" si="1178"/>
        <v/>
      </c>
      <c r="EA754" s="40" t="str">
        <f t="shared" si="1178"/>
        <v/>
      </c>
      <c r="EB754" s="40" t="str">
        <f t="shared" si="1177"/>
        <v/>
      </c>
      <c r="EC754" s="40" t="str">
        <f t="shared" si="1177"/>
        <v/>
      </c>
      <c r="ED754" s="40" t="str">
        <f t="shared" si="1177"/>
        <v/>
      </c>
      <c r="EE754" s="40" t="str">
        <f t="shared" si="1173"/>
        <v/>
      </c>
      <c r="EF754" s="40" t="str">
        <f t="shared" si="1173"/>
        <v/>
      </c>
      <c r="EG754" s="40" t="str">
        <f t="shared" si="1173"/>
        <v/>
      </c>
      <c r="EH754" s="40" t="str">
        <f t="shared" si="1173"/>
        <v/>
      </c>
      <c r="EI754" s="40" t="str">
        <f t="shared" si="1173"/>
        <v/>
      </c>
      <c r="EJ754" s="40" t="str">
        <f t="shared" si="1173"/>
        <v/>
      </c>
      <c r="EK754" s="40" t="str">
        <f t="shared" si="1168"/>
        <v/>
      </c>
      <c r="EL754" s="40" t="str">
        <f t="shared" si="1168"/>
        <v/>
      </c>
      <c r="EM754" s="40" t="str">
        <f t="shared" si="1168"/>
        <v/>
      </c>
      <c r="EN754" s="40" t="str">
        <f t="shared" si="1168"/>
        <v/>
      </c>
      <c r="EO754" s="40" t="str">
        <f t="shared" si="1168"/>
        <v/>
      </c>
    </row>
    <row r="755" spans="75:145">
      <c r="BW755" s="40" t="str">
        <f t="shared" si="1167"/>
        <v/>
      </c>
      <c r="BX755" s="40" t="str">
        <f t="shared" si="1175"/>
        <v/>
      </c>
      <c r="BY755" s="40" t="str">
        <f t="shared" si="1175"/>
        <v/>
      </c>
      <c r="BZ755" s="40" t="str">
        <f t="shared" si="1175"/>
        <v/>
      </c>
      <c r="CA755" s="40" t="str">
        <f t="shared" si="1175"/>
        <v/>
      </c>
      <c r="CB755" s="40" t="str">
        <f t="shared" si="1175"/>
        <v/>
      </c>
      <c r="CC755" s="40" t="str">
        <f t="shared" si="1175"/>
        <v/>
      </c>
      <c r="CD755" s="40" t="str">
        <f t="shared" si="1175"/>
        <v/>
      </c>
      <c r="CE755" s="40" t="str">
        <f t="shared" si="1175"/>
        <v/>
      </c>
      <c r="CF755" s="40" t="str">
        <f t="shared" si="1175"/>
        <v/>
      </c>
      <c r="CG755" s="40" t="str">
        <f t="shared" si="1174"/>
        <v/>
      </c>
      <c r="CH755" s="40" t="str">
        <f t="shared" si="1169"/>
        <v/>
      </c>
      <c r="CI755" s="40" t="str">
        <f t="shared" si="1169"/>
        <v/>
      </c>
      <c r="CJ755" s="40" t="str">
        <f t="shared" si="1169"/>
        <v/>
      </c>
      <c r="CK755" s="40" t="str">
        <f t="shared" si="1169"/>
        <v/>
      </c>
      <c r="CL755" s="40" t="str">
        <f t="shared" si="1169"/>
        <v/>
      </c>
      <c r="CM755" s="40" t="str">
        <f t="shared" si="1169"/>
        <v/>
      </c>
      <c r="CN755" s="40" t="str">
        <f t="shared" si="1169"/>
        <v/>
      </c>
      <c r="CO755" s="40" t="str">
        <f t="shared" si="1169"/>
        <v/>
      </c>
      <c r="CP755" s="40" t="str">
        <f t="shared" si="1169"/>
        <v/>
      </c>
      <c r="CQ755" s="40" t="str">
        <f t="shared" si="1169"/>
        <v/>
      </c>
      <c r="CR755" s="40" t="str">
        <f t="shared" si="1176"/>
        <v/>
      </c>
      <c r="CS755" s="40" t="str">
        <f t="shared" si="1176"/>
        <v/>
      </c>
      <c r="CT755" s="40" t="str">
        <f t="shared" si="1176"/>
        <v/>
      </c>
      <c r="CU755" s="40" t="str">
        <f t="shared" si="1176"/>
        <v/>
      </c>
      <c r="CV755" s="40" t="str">
        <f t="shared" si="1176"/>
        <v/>
      </c>
      <c r="CW755" s="40" t="str">
        <f t="shared" si="1176"/>
        <v/>
      </c>
      <c r="CX755" s="40" t="str">
        <f t="shared" si="1170"/>
        <v/>
      </c>
      <c r="CY755" s="40" t="str">
        <f t="shared" si="1170"/>
        <v/>
      </c>
      <c r="CZ755" s="40" t="str">
        <f t="shared" si="1170"/>
        <v/>
      </c>
      <c r="DA755" s="40" t="str">
        <f t="shared" si="1170"/>
        <v/>
      </c>
      <c r="DB755" s="40" t="str">
        <f t="shared" si="1170"/>
        <v/>
      </c>
      <c r="DC755" s="40" t="str">
        <f t="shared" si="1170"/>
        <v/>
      </c>
      <c r="DD755" s="40" t="str">
        <f t="shared" si="1170"/>
        <v/>
      </c>
      <c r="DE755" s="40" t="str">
        <f t="shared" si="1170"/>
        <v/>
      </c>
      <c r="DF755" s="40" t="str">
        <f t="shared" si="1171"/>
        <v/>
      </c>
      <c r="DG755" s="40" t="str">
        <f t="shared" si="1171"/>
        <v/>
      </c>
      <c r="DH755" s="40" t="str">
        <f t="shared" si="1171"/>
        <v/>
      </c>
      <c r="DI755" s="40" t="str">
        <f t="shared" si="1171"/>
        <v/>
      </c>
      <c r="DJ755" s="40" t="str">
        <f t="shared" si="1171"/>
        <v/>
      </c>
      <c r="DK755" s="40" t="str">
        <f t="shared" si="1171"/>
        <v/>
      </c>
      <c r="DL755" s="40" t="str">
        <f t="shared" si="1171"/>
        <v/>
      </c>
      <c r="DM755" s="40" t="str">
        <f t="shared" si="1171"/>
        <v/>
      </c>
      <c r="DN755" s="40" t="str">
        <f t="shared" si="1171"/>
        <v/>
      </c>
      <c r="DO755" s="40" t="str">
        <f t="shared" si="1171"/>
        <v/>
      </c>
      <c r="DP755" s="40" t="str">
        <f t="shared" si="1171"/>
        <v/>
      </c>
      <c r="DQ755" s="40" t="str">
        <f t="shared" si="1171"/>
        <v/>
      </c>
      <c r="DR755" s="40" t="str">
        <f t="shared" si="1178"/>
        <v/>
      </c>
      <c r="DS755" s="40" t="str">
        <f t="shared" si="1178"/>
        <v/>
      </c>
      <c r="DT755" s="40" t="str">
        <f t="shared" si="1178"/>
        <v/>
      </c>
      <c r="DU755" s="40" t="str">
        <f t="shared" si="1178"/>
        <v/>
      </c>
      <c r="DV755" s="40" t="str">
        <f t="shared" si="1178"/>
        <v/>
      </c>
      <c r="DW755" s="40" t="str">
        <f t="shared" si="1178"/>
        <v/>
      </c>
      <c r="DX755" s="40" t="str">
        <f t="shared" si="1178"/>
        <v/>
      </c>
      <c r="DY755" s="40" t="str">
        <f t="shared" si="1178"/>
        <v/>
      </c>
      <c r="DZ755" s="40" t="str">
        <f t="shared" si="1178"/>
        <v/>
      </c>
      <c r="EA755" s="40" t="str">
        <f t="shared" si="1178"/>
        <v/>
      </c>
      <c r="EB755" s="40" t="str">
        <f t="shared" si="1177"/>
        <v/>
      </c>
      <c r="EC755" s="40" t="str">
        <f t="shared" si="1177"/>
        <v/>
      </c>
      <c r="ED755" s="40" t="str">
        <f t="shared" si="1177"/>
        <v/>
      </c>
      <c r="EE755" s="40" t="str">
        <f t="shared" si="1173"/>
        <v/>
      </c>
      <c r="EF755" s="40" t="str">
        <f t="shared" si="1173"/>
        <v/>
      </c>
      <c r="EG755" s="40" t="str">
        <f t="shared" si="1173"/>
        <v/>
      </c>
      <c r="EH755" s="40" t="str">
        <f t="shared" si="1173"/>
        <v/>
      </c>
      <c r="EI755" s="40" t="str">
        <f t="shared" si="1173"/>
        <v/>
      </c>
      <c r="EJ755" s="40" t="str">
        <f t="shared" si="1173"/>
        <v/>
      </c>
      <c r="EK755" s="40" t="str">
        <f t="shared" si="1168"/>
        <v/>
      </c>
      <c r="EL755" s="40" t="str">
        <f t="shared" si="1168"/>
        <v/>
      </c>
      <c r="EM755" s="40" t="str">
        <f t="shared" si="1168"/>
        <v/>
      </c>
      <c r="EN755" s="40" t="str">
        <f t="shared" si="1168"/>
        <v/>
      </c>
      <c r="EO755" s="40" t="str">
        <f t="shared" si="1168"/>
        <v/>
      </c>
    </row>
    <row r="756" spans="75:145">
      <c r="BW756" s="40" t="str">
        <f t="shared" si="1167"/>
        <v/>
      </c>
      <c r="BX756" s="40" t="str">
        <f t="shared" si="1175"/>
        <v/>
      </c>
      <c r="BY756" s="40" t="str">
        <f t="shared" si="1175"/>
        <v/>
      </c>
      <c r="BZ756" s="40" t="str">
        <f t="shared" si="1175"/>
        <v/>
      </c>
      <c r="CA756" s="40" t="str">
        <f t="shared" si="1175"/>
        <v/>
      </c>
      <c r="CB756" s="40" t="str">
        <f t="shared" si="1175"/>
        <v/>
      </c>
      <c r="CC756" s="40" t="str">
        <f t="shared" si="1175"/>
        <v/>
      </c>
      <c r="CD756" s="40" t="str">
        <f t="shared" si="1175"/>
        <v/>
      </c>
      <c r="CE756" s="40" t="str">
        <f t="shared" si="1175"/>
        <v/>
      </c>
      <c r="CF756" s="40" t="str">
        <f t="shared" si="1175"/>
        <v/>
      </c>
      <c r="CG756" s="40" t="str">
        <f t="shared" si="1174"/>
        <v/>
      </c>
      <c r="CH756" s="40" t="str">
        <f t="shared" si="1169"/>
        <v/>
      </c>
      <c r="CI756" s="40" t="str">
        <f t="shared" si="1169"/>
        <v/>
      </c>
      <c r="CJ756" s="40" t="str">
        <f t="shared" si="1169"/>
        <v/>
      </c>
      <c r="CK756" s="40" t="str">
        <f t="shared" si="1169"/>
        <v/>
      </c>
      <c r="CL756" s="40" t="str">
        <f t="shared" si="1169"/>
        <v/>
      </c>
      <c r="CM756" s="40" t="str">
        <f t="shared" si="1169"/>
        <v/>
      </c>
      <c r="CN756" s="40" t="str">
        <f t="shared" si="1169"/>
        <v/>
      </c>
      <c r="CO756" s="40" t="str">
        <f t="shared" si="1169"/>
        <v/>
      </c>
      <c r="CP756" s="40" t="str">
        <f t="shared" si="1169"/>
        <v/>
      </c>
      <c r="CQ756" s="40" t="str">
        <f t="shared" si="1169"/>
        <v/>
      </c>
      <c r="CR756" s="40" t="str">
        <f t="shared" si="1176"/>
        <v/>
      </c>
      <c r="CS756" s="40" t="str">
        <f t="shared" si="1176"/>
        <v/>
      </c>
      <c r="CT756" s="40" t="str">
        <f t="shared" si="1176"/>
        <v/>
      </c>
      <c r="CU756" s="40" t="str">
        <f t="shared" si="1176"/>
        <v/>
      </c>
      <c r="CV756" s="40" t="str">
        <f t="shared" si="1176"/>
        <v/>
      </c>
      <c r="CW756" s="40" t="str">
        <f t="shared" si="1176"/>
        <v/>
      </c>
      <c r="CX756" s="40" t="str">
        <f t="shared" si="1170"/>
        <v/>
      </c>
      <c r="CY756" s="40" t="str">
        <f t="shared" si="1170"/>
        <v/>
      </c>
      <c r="CZ756" s="40" t="str">
        <f t="shared" si="1170"/>
        <v/>
      </c>
      <c r="DA756" s="40" t="str">
        <f t="shared" si="1170"/>
        <v/>
      </c>
      <c r="DB756" s="40" t="str">
        <f t="shared" si="1170"/>
        <v/>
      </c>
      <c r="DC756" s="40" t="str">
        <f t="shared" si="1170"/>
        <v/>
      </c>
      <c r="DD756" s="40" t="str">
        <f t="shared" si="1170"/>
        <v/>
      </c>
      <c r="DE756" s="40" t="str">
        <f t="shared" si="1170"/>
        <v/>
      </c>
      <c r="DF756" s="40" t="str">
        <f t="shared" si="1171"/>
        <v/>
      </c>
      <c r="DG756" s="40" t="str">
        <f t="shared" si="1171"/>
        <v/>
      </c>
      <c r="DH756" s="40" t="str">
        <f t="shared" si="1171"/>
        <v/>
      </c>
      <c r="DI756" s="40" t="str">
        <f t="shared" si="1171"/>
        <v/>
      </c>
      <c r="DJ756" s="40" t="str">
        <f t="shared" si="1171"/>
        <v/>
      </c>
      <c r="DK756" s="40" t="str">
        <f t="shared" si="1171"/>
        <v/>
      </c>
      <c r="DL756" s="40" t="str">
        <f t="shared" si="1171"/>
        <v/>
      </c>
      <c r="DM756" s="40" t="str">
        <f t="shared" si="1171"/>
        <v/>
      </c>
      <c r="DN756" s="40" t="str">
        <f t="shared" si="1171"/>
        <v/>
      </c>
      <c r="DO756" s="40" t="str">
        <f t="shared" si="1171"/>
        <v/>
      </c>
      <c r="DP756" s="40" t="str">
        <f t="shared" si="1171"/>
        <v/>
      </c>
      <c r="DQ756" s="40" t="str">
        <f t="shared" si="1171"/>
        <v/>
      </c>
      <c r="DR756" s="40" t="str">
        <f t="shared" si="1178"/>
        <v/>
      </c>
      <c r="DS756" s="40" t="str">
        <f t="shared" si="1178"/>
        <v/>
      </c>
      <c r="DT756" s="40" t="str">
        <f t="shared" si="1178"/>
        <v/>
      </c>
      <c r="DU756" s="40" t="str">
        <f t="shared" si="1178"/>
        <v/>
      </c>
      <c r="DV756" s="40" t="str">
        <f t="shared" si="1178"/>
        <v/>
      </c>
      <c r="DW756" s="40" t="str">
        <f t="shared" si="1178"/>
        <v/>
      </c>
      <c r="DX756" s="40" t="str">
        <f t="shared" si="1178"/>
        <v/>
      </c>
      <c r="DY756" s="40" t="str">
        <f t="shared" si="1178"/>
        <v/>
      </c>
      <c r="DZ756" s="40" t="str">
        <f t="shared" si="1178"/>
        <v/>
      </c>
      <c r="EA756" s="40" t="str">
        <f t="shared" si="1178"/>
        <v/>
      </c>
      <c r="EB756" s="40" t="str">
        <f t="shared" si="1177"/>
        <v/>
      </c>
      <c r="EC756" s="40" t="str">
        <f t="shared" si="1177"/>
        <v/>
      </c>
      <c r="ED756" s="40" t="str">
        <f t="shared" si="1177"/>
        <v/>
      </c>
      <c r="EE756" s="40" t="str">
        <f t="shared" si="1173"/>
        <v/>
      </c>
      <c r="EF756" s="40" t="str">
        <f t="shared" si="1173"/>
        <v/>
      </c>
      <c r="EG756" s="40" t="str">
        <f t="shared" si="1173"/>
        <v/>
      </c>
      <c r="EH756" s="40" t="str">
        <f t="shared" si="1173"/>
        <v/>
      </c>
      <c r="EI756" s="40" t="str">
        <f t="shared" si="1173"/>
        <v/>
      </c>
      <c r="EJ756" s="40" t="str">
        <f t="shared" si="1173"/>
        <v/>
      </c>
      <c r="EK756" s="40" t="str">
        <f t="shared" si="1168"/>
        <v/>
      </c>
      <c r="EL756" s="40" t="str">
        <f t="shared" si="1168"/>
        <v/>
      </c>
      <c r="EM756" s="40" t="str">
        <f t="shared" si="1168"/>
        <v/>
      </c>
      <c r="EN756" s="40" t="str">
        <f t="shared" si="1168"/>
        <v/>
      </c>
      <c r="EO756" s="40" t="str">
        <f t="shared" si="1168"/>
        <v/>
      </c>
    </row>
    <row r="757" spans="75:145">
      <c r="BW757" s="40" t="str">
        <f t="shared" si="1167"/>
        <v/>
      </c>
      <c r="BX757" s="40" t="str">
        <f t="shared" si="1175"/>
        <v/>
      </c>
      <c r="BY757" s="40" t="str">
        <f t="shared" si="1175"/>
        <v/>
      </c>
      <c r="BZ757" s="40" t="str">
        <f t="shared" si="1175"/>
        <v/>
      </c>
      <c r="CA757" s="40" t="str">
        <f t="shared" si="1175"/>
        <v/>
      </c>
      <c r="CB757" s="40" t="str">
        <f t="shared" si="1175"/>
        <v/>
      </c>
      <c r="CC757" s="40" t="str">
        <f t="shared" si="1175"/>
        <v/>
      </c>
      <c r="CD757" s="40" t="str">
        <f t="shared" si="1175"/>
        <v/>
      </c>
      <c r="CE757" s="40" t="str">
        <f t="shared" si="1175"/>
        <v/>
      </c>
      <c r="CF757" s="40" t="str">
        <f t="shared" si="1175"/>
        <v/>
      </c>
      <c r="CG757" s="40" t="str">
        <f t="shared" si="1174"/>
        <v/>
      </c>
      <c r="CH757" s="40" t="str">
        <f t="shared" si="1169"/>
        <v/>
      </c>
      <c r="CI757" s="40" t="str">
        <f t="shared" si="1169"/>
        <v/>
      </c>
      <c r="CJ757" s="40" t="str">
        <f t="shared" si="1169"/>
        <v/>
      </c>
      <c r="CK757" s="40" t="str">
        <f t="shared" si="1169"/>
        <v/>
      </c>
      <c r="CL757" s="40" t="str">
        <f t="shared" si="1169"/>
        <v/>
      </c>
      <c r="CM757" s="40" t="str">
        <f t="shared" si="1169"/>
        <v/>
      </c>
      <c r="CN757" s="40" t="str">
        <f t="shared" si="1169"/>
        <v/>
      </c>
      <c r="CO757" s="40" t="str">
        <f t="shared" si="1169"/>
        <v/>
      </c>
      <c r="CP757" s="40" t="str">
        <f t="shared" si="1169"/>
        <v/>
      </c>
      <c r="CQ757" s="40" t="str">
        <f t="shared" ref="CQ757:CQ758" si="1179">IF(W757="","","|n|cffffcc00"&amp;CQ$2&amp;"：|r"&amp;W757&amp;CQ$1)</f>
        <v/>
      </c>
      <c r="CR757" s="40" t="str">
        <f t="shared" si="1176"/>
        <v/>
      </c>
      <c r="CS757" s="40" t="str">
        <f t="shared" si="1176"/>
        <v/>
      </c>
      <c r="CT757" s="40" t="str">
        <f t="shared" si="1176"/>
        <v/>
      </c>
      <c r="CU757" s="40" t="str">
        <f t="shared" si="1176"/>
        <v/>
      </c>
      <c r="CV757" s="40" t="str">
        <f t="shared" si="1176"/>
        <v/>
      </c>
      <c r="CW757" s="40" t="str">
        <f t="shared" si="1176"/>
        <v/>
      </c>
      <c r="CX757" s="40" t="str">
        <f t="shared" si="1170"/>
        <v/>
      </c>
      <c r="CY757" s="40" t="str">
        <f t="shared" si="1170"/>
        <v/>
      </c>
      <c r="CZ757" s="40" t="str">
        <f t="shared" si="1170"/>
        <v/>
      </c>
      <c r="DA757" s="40" t="str">
        <f t="shared" si="1170"/>
        <v/>
      </c>
      <c r="DB757" s="40" t="str">
        <f t="shared" si="1170"/>
        <v/>
      </c>
      <c r="DC757" s="40" t="str">
        <f t="shared" si="1170"/>
        <v/>
      </c>
      <c r="DD757" s="40" t="str">
        <f t="shared" si="1170"/>
        <v/>
      </c>
      <c r="DE757" s="40" t="str">
        <f t="shared" si="1170"/>
        <v/>
      </c>
      <c r="DF757" s="40" t="str">
        <f t="shared" si="1171"/>
        <v/>
      </c>
      <c r="DG757" s="40" t="str">
        <f t="shared" si="1171"/>
        <v/>
      </c>
      <c r="DH757" s="40" t="str">
        <f t="shared" si="1171"/>
        <v/>
      </c>
      <c r="DI757" s="40" t="str">
        <f t="shared" si="1171"/>
        <v/>
      </c>
      <c r="DJ757" s="40" t="str">
        <f t="shared" si="1171"/>
        <v/>
      </c>
      <c r="DK757" s="40" t="str">
        <f t="shared" si="1171"/>
        <v/>
      </c>
      <c r="DL757" s="40" t="str">
        <f t="shared" si="1171"/>
        <v/>
      </c>
      <c r="DM757" s="40" t="str">
        <f t="shared" si="1171"/>
        <v/>
      </c>
      <c r="DN757" s="40" t="str">
        <f t="shared" si="1171"/>
        <v/>
      </c>
      <c r="DO757" s="40" t="str">
        <f t="shared" si="1171"/>
        <v/>
      </c>
      <c r="DP757" s="40" t="str">
        <f t="shared" si="1171"/>
        <v/>
      </c>
      <c r="DQ757" s="40" t="str">
        <f t="shared" si="1171"/>
        <v/>
      </c>
      <c r="DR757" s="40" t="str">
        <f t="shared" si="1178"/>
        <v/>
      </c>
      <c r="DS757" s="40" t="str">
        <f t="shared" si="1178"/>
        <v/>
      </c>
      <c r="DT757" s="40" t="str">
        <f t="shared" si="1178"/>
        <v/>
      </c>
      <c r="DU757" s="40" t="str">
        <f t="shared" si="1178"/>
        <v/>
      </c>
      <c r="DV757" s="40" t="str">
        <f t="shared" si="1178"/>
        <v/>
      </c>
      <c r="DW757" s="40" t="str">
        <f t="shared" si="1178"/>
        <v/>
      </c>
      <c r="DX757" s="40" t="str">
        <f t="shared" si="1178"/>
        <v/>
      </c>
      <c r="DY757" s="40" t="str">
        <f t="shared" si="1178"/>
        <v/>
      </c>
      <c r="DZ757" s="40" t="str">
        <f t="shared" si="1178"/>
        <v/>
      </c>
      <c r="EA757" s="40" t="str">
        <f t="shared" si="1178"/>
        <v/>
      </c>
      <c r="EB757" s="40" t="str">
        <f t="shared" si="1177"/>
        <v/>
      </c>
      <c r="EC757" s="40" t="str">
        <f t="shared" si="1177"/>
        <v/>
      </c>
      <c r="ED757" s="40" t="str">
        <f t="shared" si="1177"/>
        <v/>
      </c>
      <c r="EE757" s="40" t="str">
        <f t="shared" si="1173"/>
        <v/>
      </c>
      <c r="EF757" s="40" t="str">
        <f t="shared" si="1173"/>
        <v/>
      </c>
      <c r="EG757" s="40" t="str">
        <f t="shared" si="1173"/>
        <v/>
      </c>
      <c r="EH757" s="40" t="str">
        <f t="shared" si="1173"/>
        <v/>
      </c>
      <c r="EI757" s="40" t="str">
        <f t="shared" si="1173"/>
        <v/>
      </c>
      <c r="EJ757" s="40" t="str">
        <f t="shared" si="1173"/>
        <v/>
      </c>
      <c r="EK757" s="40" t="str">
        <f t="shared" si="1168"/>
        <v/>
      </c>
      <c r="EL757" s="40" t="str">
        <f t="shared" si="1168"/>
        <v/>
      </c>
      <c r="EM757" s="40" t="str">
        <f t="shared" si="1168"/>
        <v/>
      </c>
      <c r="EN757" s="40" t="str">
        <f t="shared" si="1168"/>
        <v/>
      </c>
      <c r="EO757" s="40" t="str">
        <f t="shared" si="1168"/>
        <v/>
      </c>
    </row>
    <row r="758" spans="75:145">
      <c r="BW758" s="40" t="str">
        <f t="shared" si="1167"/>
        <v/>
      </c>
      <c r="BX758" s="40" t="str">
        <f t="shared" si="1175"/>
        <v/>
      </c>
      <c r="BY758" s="40" t="str">
        <f t="shared" si="1175"/>
        <v/>
      </c>
      <c r="BZ758" s="40" t="str">
        <f t="shared" si="1175"/>
        <v/>
      </c>
      <c r="CA758" s="40" t="str">
        <f t="shared" si="1175"/>
        <v/>
      </c>
      <c r="CB758" s="40" t="str">
        <f t="shared" si="1175"/>
        <v/>
      </c>
      <c r="CC758" s="40" t="str">
        <f t="shared" si="1175"/>
        <v/>
      </c>
      <c r="CD758" s="40" t="str">
        <f t="shared" si="1175"/>
        <v/>
      </c>
      <c r="CE758" s="40" t="str">
        <f t="shared" si="1175"/>
        <v/>
      </c>
      <c r="CF758" s="40" t="str">
        <f t="shared" si="1175"/>
        <v/>
      </c>
      <c r="CG758" s="40" t="str">
        <f t="shared" si="1174"/>
        <v/>
      </c>
      <c r="CH758" s="40" t="str">
        <f t="shared" si="1174"/>
        <v/>
      </c>
      <c r="CI758" s="40" t="str">
        <f t="shared" si="1174"/>
        <v/>
      </c>
      <c r="CJ758" s="40" t="str">
        <f t="shared" si="1174"/>
        <v/>
      </c>
      <c r="CK758" s="40" t="str">
        <f t="shared" si="1174"/>
        <v/>
      </c>
      <c r="CL758" s="40" t="str">
        <f t="shared" si="1174"/>
        <v/>
      </c>
      <c r="CM758" s="40" t="str">
        <f t="shared" si="1174"/>
        <v/>
      </c>
      <c r="CN758" s="40" t="str">
        <f t="shared" si="1174"/>
        <v/>
      </c>
      <c r="CO758" s="40" t="str">
        <f t="shared" si="1174"/>
        <v/>
      </c>
      <c r="CP758" s="40" t="str">
        <f t="shared" si="1174"/>
        <v/>
      </c>
      <c r="CQ758" s="40" t="str">
        <f t="shared" si="1179"/>
        <v/>
      </c>
      <c r="CR758" s="40" t="str">
        <f t="shared" si="1176"/>
        <v/>
      </c>
      <c r="CS758" s="40" t="str">
        <f t="shared" si="1176"/>
        <v/>
      </c>
      <c r="CT758" s="40" t="str">
        <f t="shared" si="1176"/>
        <v/>
      </c>
      <c r="CU758" s="40" t="str">
        <f t="shared" si="1176"/>
        <v/>
      </c>
      <c r="CV758" s="40" t="str">
        <f t="shared" si="1176"/>
        <v/>
      </c>
      <c r="CW758" s="40" t="str">
        <f t="shared" si="1176"/>
        <v/>
      </c>
      <c r="CX758" s="40" t="str">
        <f t="shared" si="1170"/>
        <v/>
      </c>
      <c r="CY758" s="40" t="str">
        <f t="shared" si="1170"/>
        <v/>
      </c>
      <c r="CZ758" s="40" t="str">
        <f t="shared" si="1170"/>
        <v/>
      </c>
      <c r="DA758" s="40" t="str">
        <f t="shared" si="1170"/>
        <v/>
      </c>
      <c r="DB758" s="40" t="str">
        <f t="shared" si="1170"/>
        <v/>
      </c>
      <c r="DC758" s="40" t="str">
        <f t="shared" si="1170"/>
        <v/>
      </c>
      <c r="DD758" s="40" t="str">
        <f t="shared" si="1170"/>
        <v/>
      </c>
      <c r="DE758" s="40" t="str">
        <f t="shared" si="1170"/>
        <v/>
      </c>
      <c r="DF758" s="40" t="str">
        <f t="shared" si="1171"/>
        <v/>
      </c>
      <c r="DG758" s="40" t="str">
        <f t="shared" si="1171"/>
        <v/>
      </c>
      <c r="DH758" s="40" t="str">
        <f t="shared" si="1171"/>
        <v/>
      </c>
      <c r="DI758" s="40" t="str">
        <f t="shared" si="1171"/>
        <v/>
      </c>
      <c r="DJ758" s="40" t="str">
        <f t="shared" si="1171"/>
        <v/>
      </c>
      <c r="DK758" s="40" t="str">
        <f t="shared" si="1171"/>
        <v/>
      </c>
      <c r="DL758" s="40" t="str">
        <f t="shared" si="1171"/>
        <v/>
      </c>
      <c r="DM758" s="40" t="str">
        <f t="shared" si="1171"/>
        <v/>
      </c>
      <c r="DN758" s="40" t="str">
        <f t="shared" si="1171"/>
        <v/>
      </c>
      <c r="DO758" s="40" t="str">
        <f t="shared" si="1171"/>
        <v/>
      </c>
      <c r="DP758" s="40" t="str">
        <f t="shared" si="1171"/>
        <v/>
      </c>
      <c r="DQ758" s="40" t="str">
        <f t="shared" si="1171"/>
        <v/>
      </c>
      <c r="DR758" s="40" t="str">
        <f t="shared" si="1178"/>
        <v/>
      </c>
      <c r="DS758" s="40" t="str">
        <f t="shared" si="1178"/>
        <v/>
      </c>
      <c r="DT758" s="40" t="str">
        <f t="shared" si="1178"/>
        <v/>
      </c>
      <c r="DU758" s="40" t="str">
        <f t="shared" si="1178"/>
        <v/>
      </c>
      <c r="DV758" s="40" t="str">
        <f t="shared" si="1178"/>
        <v/>
      </c>
      <c r="DW758" s="40" t="str">
        <f t="shared" si="1178"/>
        <v/>
      </c>
      <c r="DX758" s="40" t="str">
        <f t="shared" si="1178"/>
        <v/>
      </c>
      <c r="DY758" s="40" t="str">
        <f t="shared" si="1178"/>
        <v/>
      </c>
      <c r="DZ758" s="40" t="str">
        <f t="shared" si="1178"/>
        <v/>
      </c>
      <c r="EA758" s="40" t="str">
        <f t="shared" si="1178"/>
        <v/>
      </c>
      <c r="EB758" s="40" t="str">
        <f t="shared" si="1177"/>
        <v/>
      </c>
      <c r="EC758" s="40" t="str">
        <f t="shared" si="1177"/>
        <v/>
      </c>
      <c r="ED758" s="40" t="str">
        <f t="shared" si="1177"/>
        <v/>
      </c>
      <c r="EE758" s="40" t="str">
        <f t="shared" si="1173"/>
        <v/>
      </c>
      <c r="EF758" s="40" t="str">
        <f t="shared" si="1173"/>
        <v/>
      </c>
      <c r="EG758" s="40" t="str">
        <f t="shared" si="1173"/>
        <v/>
      </c>
      <c r="EH758" s="40" t="str">
        <f t="shared" si="1173"/>
        <v/>
      </c>
      <c r="EI758" s="40" t="str">
        <f t="shared" si="1173"/>
        <v/>
      </c>
      <c r="EJ758" s="40" t="str">
        <f t="shared" si="1173"/>
        <v/>
      </c>
      <c r="EK758" s="40" t="str">
        <f t="shared" si="1168"/>
        <v/>
      </c>
      <c r="EL758" s="40" t="str">
        <f t="shared" si="1168"/>
        <v/>
      </c>
      <c r="EM758" s="40" t="str">
        <f t="shared" si="1168"/>
        <v/>
      </c>
      <c r="EN758" s="40" t="str">
        <f t="shared" si="1168"/>
        <v/>
      </c>
      <c r="EO758" s="40" t="str">
        <f t="shared" si="1168"/>
        <v/>
      </c>
    </row>
    <row r="759" spans="75:145">
      <c r="BW759" s="40" t="str">
        <f t="shared" si="1167"/>
        <v/>
      </c>
      <c r="BX759" s="40" t="str">
        <f t="shared" si="1175"/>
        <v/>
      </c>
      <c r="BY759" s="40" t="str">
        <f t="shared" si="1175"/>
        <v/>
      </c>
      <c r="BZ759" s="40" t="str">
        <f t="shared" si="1175"/>
        <v/>
      </c>
      <c r="CA759" s="40" t="str">
        <f t="shared" si="1175"/>
        <v/>
      </c>
      <c r="CB759" s="40" t="str">
        <f t="shared" si="1175"/>
        <v/>
      </c>
      <c r="CC759" s="40" t="str">
        <f t="shared" si="1175"/>
        <v/>
      </c>
      <c r="CD759" s="40" t="str">
        <f t="shared" si="1175"/>
        <v/>
      </c>
      <c r="CE759" s="40" t="str">
        <f t="shared" si="1175"/>
        <v/>
      </c>
      <c r="CF759" s="40" t="str">
        <f t="shared" si="1175"/>
        <v/>
      </c>
      <c r="CG759" s="40" t="str">
        <f t="shared" si="1175"/>
        <v/>
      </c>
      <c r="CH759" s="40" t="str">
        <f t="shared" si="1175"/>
        <v/>
      </c>
      <c r="CI759" s="40" t="str">
        <f t="shared" si="1175"/>
        <v/>
      </c>
      <c r="CJ759" s="40" t="str">
        <f t="shared" si="1175"/>
        <v/>
      </c>
      <c r="CK759" s="40" t="str">
        <f t="shared" si="1175"/>
        <v/>
      </c>
      <c r="CL759" s="40" t="str">
        <f t="shared" si="1175"/>
        <v/>
      </c>
      <c r="CM759" s="40" t="str">
        <f t="shared" si="1175"/>
        <v/>
      </c>
      <c r="CN759" s="40" t="str">
        <f t="shared" si="1174"/>
        <v/>
      </c>
      <c r="CO759" s="40" t="str">
        <f t="shared" si="1174"/>
        <v/>
      </c>
      <c r="CP759" s="40" t="str">
        <f t="shared" si="1174"/>
        <v/>
      </c>
      <c r="CQ759" s="40" t="str">
        <f t="shared" si="1174"/>
        <v/>
      </c>
      <c r="CR759" s="40" t="str">
        <f t="shared" si="1174"/>
        <v/>
      </c>
      <c r="CS759" s="40" t="str">
        <f t="shared" si="1174"/>
        <v/>
      </c>
      <c r="CT759" s="40" t="str">
        <f t="shared" si="1174"/>
        <v/>
      </c>
      <c r="CU759" s="40" t="str">
        <f t="shared" si="1174"/>
        <v/>
      </c>
      <c r="CV759" s="40" t="str">
        <f t="shared" si="1174"/>
        <v/>
      </c>
      <c r="CW759" s="40" t="str">
        <f t="shared" si="1176"/>
        <v/>
      </c>
      <c r="CX759" s="40" t="str">
        <f t="shared" si="1176"/>
        <v/>
      </c>
      <c r="CY759" s="40" t="str">
        <f t="shared" si="1176"/>
        <v/>
      </c>
      <c r="CZ759" s="40" t="str">
        <f t="shared" si="1176"/>
        <v/>
      </c>
      <c r="DA759" s="40" t="str">
        <f t="shared" si="1176"/>
        <v/>
      </c>
      <c r="DB759" s="40" t="str">
        <f t="shared" si="1176"/>
        <v/>
      </c>
      <c r="DC759" s="40" t="str">
        <f t="shared" si="1176"/>
        <v/>
      </c>
      <c r="DD759" s="40" t="str">
        <f t="shared" si="1176"/>
        <v/>
      </c>
      <c r="DE759" s="40" t="str">
        <f t="shared" si="1176"/>
        <v/>
      </c>
      <c r="DF759" s="40" t="str">
        <f t="shared" si="1176"/>
        <v/>
      </c>
      <c r="DG759" s="40" t="str">
        <f t="shared" si="1176"/>
        <v/>
      </c>
      <c r="DH759" s="40" t="str">
        <f t="shared" ref="DH759:EI759" si="1180">IF(AN759="","","|n|cffffcc00"&amp;DH$2&amp;"：|r"&amp;AN759&amp;DH$1)</f>
        <v/>
      </c>
      <c r="DI759" s="40" t="str">
        <f t="shared" si="1180"/>
        <v/>
      </c>
      <c r="DJ759" s="40" t="str">
        <f t="shared" si="1180"/>
        <v/>
      </c>
      <c r="DK759" s="40" t="str">
        <f t="shared" si="1180"/>
        <v/>
      </c>
      <c r="DL759" s="40" t="str">
        <f t="shared" si="1180"/>
        <v/>
      </c>
      <c r="DM759" s="40" t="str">
        <f t="shared" si="1180"/>
        <v/>
      </c>
      <c r="DN759" s="40" t="str">
        <f t="shared" si="1180"/>
        <v/>
      </c>
      <c r="DO759" s="40" t="str">
        <f t="shared" si="1180"/>
        <v/>
      </c>
      <c r="DP759" s="40" t="str">
        <f t="shared" si="1180"/>
        <v/>
      </c>
      <c r="DQ759" s="40" t="str">
        <f t="shared" si="1180"/>
        <v/>
      </c>
      <c r="DR759" s="40" t="str">
        <f t="shared" si="1180"/>
        <v/>
      </c>
      <c r="DS759" s="40" t="str">
        <f t="shared" si="1180"/>
        <v/>
      </c>
      <c r="DT759" s="40" t="str">
        <f t="shared" si="1180"/>
        <v/>
      </c>
      <c r="DU759" s="40" t="str">
        <f t="shared" si="1180"/>
        <v/>
      </c>
      <c r="DV759" s="40" t="str">
        <f t="shared" si="1180"/>
        <v/>
      </c>
      <c r="DW759" s="40" t="str">
        <f t="shared" si="1180"/>
        <v/>
      </c>
      <c r="DX759" s="40" t="str">
        <f t="shared" si="1180"/>
        <v/>
      </c>
      <c r="DY759" s="40" t="str">
        <f t="shared" si="1180"/>
        <v/>
      </c>
      <c r="DZ759" s="40" t="str">
        <f t="shared" si="1180"/>
        <v/>
      </c>
      <c r="EA759" s="40" t="str">
        <f t="shared" si="1180"/>
        <v/>
      </c>
      <c r="EB759" s="40" t="str">
        <f t="shared" si="1180"/>
        <v/>
      </c>
      <c r="EC759" s="40" t="str">
        <f t="shared" si="1180"/>
        <v/>
      </c>
      <c r="ED759" s="40" t="str">
        <f t="shared" si="1180"/>
        <v/>
      </c>
      <c r="EE759" s="40" t="str">
        <f t="shared" si="1180"/>
        <v/>
      </c>
      <c r="EF759" s="40" t="str">
        <f t="shared" si="1180"/>
        <v/>
      </c>
      <c r="EG759" s="40" t="str">
        <f t="shared" si="1180"/>
        <v/>
      </c>
      <c r="EH759" s="40" t="str">
        <f t="shared" si="1180"/>
        <v/>
      </c>
      <c r="EI759" s="40" t="str">
        <f t="shared" si="1180"/>
        <v/>
      </c>
      <c r="EJ759" s="40" t="str">
        <f t="shared" si="1173"/>
        <v/>
      </c>
      <c r="EK759" s="40" t="str">
        <f t="shared" si="1173"/>
        <v/>
      </c>
      <c r="EL759" s="40" t="str">
        <f t="shared" si="1173"/>
        <v/>
      </c>
      <c r="EM759" s="40" t="str">
        <f t="shared" si="1173"/>
        <v/>
      </c>
      <c r="EN759" s="40" t="str">
        <f t="shared" si="1173"/>
        <v/>
      </c>
      <c r="EO759" s="40" t="str">
        <f t="shared" si="1173"/>
        <v/>
      </c>
    </row>
    <row r="760" spans="75:145">
      <c r="BW760" s="40" t="str">
        <f t="shared" si="1167"/>
        <v/>
      </c>
      <c r="BX760" s="40" t="str">
        <f t="shared" si="1175"/>
        <v/>
      </c>
      <c r="BY760" s="40" t="str">
        <f t="shared" si="1175"/>
        <v/>
      </c>
      <c r="BZ760" s="40" t="str">
        <f t="shared" si="1175"/>
        <v/>
      </c>
      <c r="CA760" s="40" t="str">
        <f t="shared" si="1175"/>
        <v/>
      </c>
      <c r="CB760" s="40" t="str">
        <f t="shared" si="1175"/>
        <v/>
      </c>
      <c r="CC760" s="40" t="str">
        <f t="shared" ref="CC760:EN764" si="1181">IF(I760="","","|n|cffffcc00"&amp;CC$2&amp;"：|r"&amp;I760&amp;CC$1)</f>
        <v/>
      </c>
      <c r="CD760" s="40" t="str">
        <f t="shared" si="1181"/>
        <v/>
      </c>
      <c r="CE760" s="40" t="str">
        <f t="shared" si="1181"/>
        <v/>
      </c>
      <c r="CF760" s="40" t="str">
        <f t="shared" si="1181"/>
        <v/>
      </c>
      <c r="CG760" s="40" t="str">
        <f t="shared" si="1181"/>
        <v/>
      </c>
      <c r="CH760" s="40" t="str">
        <f t="shared" si="1181"/>
        <v/>
      </c>
      <c r="CI760" s="40" t="str">
        <f t="shared" si="1181"/>
        <v/>
      </c>
      <c r="CJ760" s="40" t="str">
        <f t="shared" si="1181"/>
        <v/>
      </c>
      <c r="CK760" s="40" t="str">
        <f t="shared" si="1181"/>
        <v/>
      </c>
      <c r="CL760" s="40" t="str">
        <f t="shared" si="1181"/>
        <v/>
      </c>
      <c r="CM760" s="40" t="str">
        <f t="shared" si="1181"/>
        <v/>
      </c>
      <c r="CN760" s="40" t="str">
        <f t="shared" si="1181"/>
        <v/>
      </c>
      <c r="CO760" s="40" t="str">
        <f t="shared" si="1181"/>
        <v/>
      </c>
      <c r="CP760" s="40" t="str">
        <f t="shared" si="1181"/>
        <v/>
      </c>
      <c r="CQ760" s="40" t="str">
        <f t="shared" si="1181"/>
        <v/>
      </c>
      <c r="CR760" s="40" t="str">
        <f t="shared" si="1181"/>
        <v/>
      </c>
      <c r="CS760" s="40" t="str">
        <f t="shared" si="1181"/>
        <v/>
      </c>
      <c r="CT760" s="40" t="str">
        <f t="shared" si="1181"/>
        <v/>
      </c>
      <c r="CU760" s="40" t="str">
        <f t="shared" si="1181"/>
        <v/>
      </c>
      <c r="CV760" s="40" t="str">
        <f t="shared" si="1181"/>
        <v/>
      </c>
      <c r="CW760" s="40" t="str">
        <f t="shared" si="1181"/>
        <v/>
      </c>
      <c r="CX760" s="40" t="str">
        <f t="shared" si="1181"/>
        <v/>
      </c>
      <c r="CY760" s="40" t="str">
        <f t="shared" si="1181"/>
        <v/>
      </c>
      <c r="CZ760" s="40" t="str">
        <f t="shared" si="1181"/>
        <v/>
      </c>
      <c r="DA760" s="40" t="str">
        <f t="shared" si="1181"/>
        <v/>
      </c>
      <c r="DB760" s="40" t="str">
        <f t="shared" si="1181"/>
        <v/>
      </c>
      <c r="DC760" s="40" t="str">
        <f t="shared" si="1181"/>
        <v/>
      </c>
      <c r="DD760" s="40" t="str">
        <f t="shared" si="1181"/>
        <v/>
      </c>
      <c r="DE760" s="40" t="str">
        <f t="shared" si="1181"/>
        <v/>
      </c>
      <c r="DF760" s="40" t="str">
        <f t="shared" si="1181"/>
        <v/>
      </c>
      <c r="DG760" s="40" t="str">
        <f t="shared" si="1181"/>
        <v/>
      </c>
      <c r="DH760" s="40" t="str">
        <f t="shared" si="1181"/>
        <v/>
      </c>
      <c r="DI760" s="40" t="str">
        <f t="shared" si="1181"/>
        <v/>
      </c>
      <c r="DJ760" s="40" t="str">
        <f t="shared" si="1181"/>
        <v/>
      </c>
      <c r="DK760" s="40" t="str">
        <f t="shared" si="1181"/>
        <v/>
      </c>
      <c r="DL760" s="40" t="str">
        <f t="shared" si="1181"/>
        <v/>
      </c>
      <c r="DM760" s="40" t="str">
        <f t="shared" si="1181"/>
        <v/>
      </c>
      <c r="DN760" s="40" t="str">
        <f t="shared" si="1181"/>
        <v/>
      </c>
      <c r="DO760" s="40" t="str">
        <f t="shared" si="1181"/>
        <v/>
      </c>
      <c r="DP760" s="40" t="str">
        <f t="shared" si="1181"/>
        <v/>
      </c>
      <c r="DQ760" s="40" t="str">
        <f t="shared" si="1181"/>
        <v/>
      </c>
      <c r="DR760" s="40" t="str">
        <f t="shared" si="1181"/>
        <v/>
      </c>
      <c r="DS760" s="40" t="str">
        <f t="shared" si="1181"/>
        <v/>
      </c>
      <c r="DT760" s="40" t="str">
        <f t="shared" si="1181"/>
        <v/>
      </c>
      <c r="DU760" s="40" t="str">
        <f t="shared" si="1181"/>
        <v/>
      </c>
      <c r="DV760" s="40" t="str">
        <f t="shared" si="1181"/>
        <v/>
      </c>
      <c r="DW760" s="40" t="str">
        <f t="shared" si="1181"/>
        <v/>
      </c>
      <c r="DX760" s="40" t="str">
        <f t="shared" si="1181"/>
        <v/>
      </c>
      <c r="DY760" s="40" t="str">
        <f t="shared" si="1181"/>
        <v/>
      </c>
      <c r="DZ760" s="40" t="str">
        <f t="shared" si="1181"/>
        <v/>
      </c>
      <c r="EA760" s="40" t="str">
        <f t="shared" si="1181"/>
        <v/>
      </c>
      <c r="EB760" s="40" t="str">
        <f t="shared" si="1181"/>
        <v/>
      </c>
      <c r="EC760" s="40" t="str">
        <f t="shared" si="1181"/>
        <v/>
      </c>
      <c r="ED760" s="40" t="str">
        <f t="shared" si="1181"/>
        <v/>
      </c>
      <c r="EE760" s="40" t="str">
        <f t="shared" si="1181"/>
        <v/>
      </c>
      <c r="EF760" s="40" t="str">
        <f t="shared" si="1181"/>
        <v/>
      </c>
      <c r="EG760" s="40" t="str">
        <f t="shared" si="1181"/>
        <v/>
      </c>
      <c r="EH760" s="40" t="str">
        <f t="shared" si="1181"/>
        <v/>
      </c>
      <c r="EI760" s="40" t="str">
        <f t="shared" si="1181"/>
        <v/>
      </c>
      <c r="EJ760" s="40" t="str">
        <f t="shared" si="1181"/>
        <v/>
      </c>
      <c r="EK760" s="40" t="str">
        <f t="shared" si="1181"/>
        <v/>
      </c>
      <c r="EL760" s="40" t="str">
        <f t="shared" si="1181"/>
        <v/>
      </c>
      <c r="EM760" s="40" t="str">
        <f t="shared" si="1181"/>
        <v/>
      </c>
      <c r="EN760" s="40" t="str">
        <f t="shared" si="1181"/>
        <v/>
      </c>
      <c r="EO760" s="40" t="str">
        <f t="shared" ref="EO760:EO768" si="1182">IF(BU760="","","|n|cffffcc00"&amp;EO$2&amp;"：|r"&amp;BU760&amp;EO$1)</f>
        <v/>
      </c>
    </row>
    <row r="761" spans="75:145">
      <c r="BW761" s="40" t="str">
        <f t="shared" si="1167"/>
        <v/>
      </c>
      <c r="BX761" s="40" t="str">
        <f t="shared" ref="BX761:CM768" si="1183">IF(D761="","","|n|cffffcc00"&amp;BX$2&amp;"：|r"&amp;D761&amp;BX$1)</f>
        <v/>
      </c>
      <c r="BY761" s="40" t="str">
        <f t="shared" si="1183"/>
        <v/>
      </c>
      <c r="BZ761" s="40" t="str">
        <f t="shared" si="1183"/>
        <v/>
      </c>
      <c r="CA761" s="40" t="str">
        <f t="shared" si="1183"/>
        <v/>
      </c>
      <c r="CB761" s="40" t="str">
        <f t="shared" si="1183"/>
        <v/>
      </c>
      <c r="CC761" s="40" t="str">
        <f t="shared" si="1183"/>
        <v/>
      </c>
      <c r="CD761" s="40" t="str">
        <f t="shared" si="1183"/>
        <v/>
      </c>
      <c r="CE761" s="40" t="str">
        <f t="shared" si="1183"/>
        <v/>
      </c>
      <c r="CF761" s="40" t="str">
        <f t="shared" si="1183"/>
        <v/>
      </c>
      <c r="CG761" s="40" t="str">
        <f t="shared" si="1183"/>
        <v/>
      </c>
      <c r="CH761" s="40" t="str">
        <f t="shared" si="1183"/>
        <v/>
      </c>
      <c r="CI761" s="40" t="str">
        <f t="shared" si="1183"/>
        <v/>
      </c>
      <c r="CJ761" s="40" t="str">
        <f t="shared" si="1183"/>
        <v/>
      </c>
      <c r="CK761" s="40" t="str">
        <f t="shared" si="1183"/>
        <v/>
      </c>
      <c r="CL761" s="40" t="str">
        <f t="shared" si="1181"/>
        <v/>
      </c>
      <c r="CM761" s="40" t="str">
        <f t="shared" si="1181"/>
        <v/>
      </c>
      <c r="CN761" s="40" t="str">
        <f t="shared" si="1181"/>
        <v/>
      </c>
      <c r="CO761" s="40" t="str">
        <f t="shared" si="1181"/>
        <v/>
      </c>
      <c r="CP761" s="40" t="str">
        <f t="shared" si="1181"/>
        <v/>
      </c>
      <c r="CQ761" s="40" t="str">
        <f t="shared" si="1181"/>
        <v/>
      </c>
      <c r="CR761" s="40" t="str">
        <f t="shared" si="1181"/>
        <v/>
      </c>
      <c r="CS761" s="40" t="str">
        <f t="shared" si="1181"/>
        <v/>
      </c>
      <c r="CT761" s="40" t="str">
        <f t="shared" si="1181"/>
        <v/>
      </c>
      <c r="CU761" s="40" t="str">
        <f t="shared" si="1181"/>
        <v/>
      </c>
      <c r="CV761" s="40" t="str">
        <f t="shared" si="1181"/>
        <v/>
      </c>
      <c r="CW761" s="40" t="str">
        <f t="shared" si="1181"/>
        <v/>
      </c>
      <c r="CX761" s="40" t="str">
        <f t="shared" si="1181"/>
        <v/>
      </c>
      <c r="CY761" s="40" t="str">
        <f t="shared" si="1181"/>
        <v/>
      </c>
      <c r="CZ761" s="40" t="str">
        <f t="shared" si="1181"/>
        <v/>
      </c>
      <c r="DA761" s="40" t="str">
        <f t="shared" si="1181"/>
        <v/>
      </c>
      <c r="DB761" s="40" t="str">
        <f t="shared" si="1181"/>
        <v/>
      </c>
      <c r="DC761" s="40" t="str">
        <f t="shared" si="1181"/>
        <v/>
      </c>
      <c r="DD761" s="40" t="str">
        <f t="shared" si="1181"/>
        <v/>
      </c>
      <c r="DE761" s="40" t="str">
        <f t="shared" si="1181"/>
        <v/>
      </c>
      <c r="DF761" s="40" t="str">
        <f t="shared" si="1181"/>
        <v/>
      </c>
      <c r="DG761" s="40" t="str">
        <f t="shared" si="1181"/>
        <v/>
      </c>
      <c r="DH761" s="40" t="str">
        <f t="shared" si="1181"/>
        <v/>
      </c>
      <c r="DI761" s="40" t="str">
        <f t="shared" si="1181"/>
        <v/>
      </c>
      <c r="DJ761" s="40" t="str">
        <f t="shared" si="1181"/>
        <v/>
      </c>
      <c r="DK761" s="40" t="str">
        <f t="shared" si="1181"/>
        <v/>
      </c>
      <c r="DL761" s="40" t="str">
        <f t="shared" si="1181"/>
        <v/>
      </c>
      <c r="DM761" s="40" t="str">
        <f t="shared" si="1181"/>
        <v/>
      </c>
      <c r="DN761" s="40" t="str">
        <f t="shared" si="1181"/>
        <v/>
      </c>
      <c r="DO761" s="40" t="str">
        <f t="shared" si="1181"/>
        <v/>
      </c>
      <c r="DP761" s="40" t="str">
        <f t="shared" si="1181"/>
        <v/>
      </c>
      <c r="DQ761" s="40" t="str">
        <f t="shared" si="1181"/>
        <v/>
      </c>
      <c r="DR761" s="40" t="str">
        <f t="shared" si="1181"/>
        <v/>
      </c>
      <c r="DS761" s="40" t="str">
        <f t="shared" si="1181"/>
        <v/>
      </c>
      <c r="DT761" s="40" t="str">
        <f t="shared" si="1181"/>
        <v/>
      </c>
      <c r="DU761" s="40" t="str">
        <f t="shared" si="1181"/>
        <v/>
      </c>
      <c r="DV761" s="40" t="str">
        <f t="shared" si="1181"/>
        <v/>
      </c>
      <c r="DW761" s="40" t="str">
        <f t="shared" si="1181"/>
        <v/>
      </c>
      <c r="DX761" s="40" t="str">
        <f t="shared" si="1181"/>
        <v/>
      </c>
      <c r="DY761" s="40" t="str">
        <f t="shared" si="1181"/>
        <v/>
      </c>
      <c r="DZ761" s="40" t="str">
        <f t="shared" si="1181"/>
        <v/>
      </c>
      <c r="EA761" s="40" t="str">
        <f t="shared" si="1181"/>
        <v/>
      </c>
      <c r="EB761" s="40" t="str">
        <f t="shared" si="1181"/>
        <v/>
      </c>
      <c r="EC761" s="40" t="str">
        <f t="shared" si="1181"/>
        <v/>
      </c>
      <c r="ED761" s="40" t="str">
        <f t="shared" si="1181"/>
        <v/>
      </c>
      <c r="EE761" s="40" t="str">
        <f t="shared" si="1181"/>
        <v/>
      </c>
      <c r="EF761" s="40" t="str">
        <f t="shared" si="1181"/>
        <v/>
      </c>
      <c r="EG761" s="40" t="str">
        <f t="shared" si="1181"/>
        <v/>
      </c>
      <c r="EH761" s="40" t="str">
        <f t="shared" si="1181"/>
        <v/>
      </c>
      <c r="EI761" s="40" t="str">
        <f t="shared" si="1181"/>
        <v/>
      </c>
      <c r="EJ761" s="40" t="str">
        <f t="shared" si="1181"/>
        <v/>
      </c>
      <c r="EK761" s="40" t="str">
        <f t="shared" si="1181"/>
        <v/>
      </c>
      <c r="EL761" s="40" t="str">
        <f t="shared" si="1181"/>
        <v/>
      </c>
      <c r="EM761" s="40" t="str">
        <f t="shared" si="1181"/>
        <v/>
      </c>
      <c r="EN761" s="40" t="str">
        <f t="shared" si="1181"/>
        <v/>
      </c>
      <c r="EO761" s="40" t="str">
        <f t="shared" si="1182"/>
        <v/>
      </c>
    </row>
    <row r="762" spans="75:145">
      <c r="BW762" s="40" t="str">
        <f t="shared" si="1167"/>
        <v/>
      </c>
      <c r="BX762" s="40" t="str">
        <f t="shared" si="1183"/>
        <v/>
      </c>
      <c r="BY762" s="40" t="str">
        <f t="shared" si="1183"/>
        <v/>
      </c>
      <c r="BZ762" s="40" t="str">
        <f t="shared" si="1183"/>
        <v/>
      </c>
      <c r="CA762" s="40" t="str">
        <f t="shared" si="1183"/>
        <v/>
      </c>
      <c r="CB762" s="40" t="str">
        <f t="shared" si="1183"/>
        <v/>
      </c>
      <c r="CC762" s="40" t="str">
        <f t="shared" si="1183"/>
        <v/>
      </c>
      <c r="CD762" s="40" t="str">
        <f t="shared" si="1183"/>
        <v/>
      </c>
      <c r="CE762" s="40" t="str">
        <f t="shared" si="1183"/>
        <v/>
      </c>
      <c r="CF762" s="40" t="str">
        <f t="shared" si="1183"/>
        <v/>
      </c>
      <c r="CG762" s="40" t="str">
        <f t="shared" si="1183"/>
        <v/>
      </c>
      <c r="CH762" s="40" t="str">
        <f t="shared" si="1183"/>
        <v/>
      </c>
      <c r="CI762" s="40" t="str">
        <f t="shared" si="1183"/>
        <v/>
      </c>
      <c r="CJ762" s="40" t="str">
        <f t="shared" si="1183"/>
        <v/>
      </c>
      <c r="CK762" s="40" t="str">
        <f t="shared" si="1183"/>
        <v/>
      </c>
      <c r="CL762" s="40" t="str">
        <f t="shared" si="1181"/>
        <v/>
      </c>
      <c r="CM762" s="40" t="str">
        <f t="shared" si="1181"/>
        <v/>
      </c>
      <c r="CN762" s="40" t="str">
        <f t="shared" si="1181"/>
        <v/>
      </c>
      <c r="CO762" s="40" t="str">
        <f t="shared" si="1181"/>
        <v/>
      </c>
      <c r="CP762" s="40" t="str">
        <f t="shared" si="1181"/>
        <v/>
      </c>
      <c r="CQ762" s="40" t="str">
        <f t="shared" si="1181"/>
        <v/>
      </c>
      <c r="CR762" s="40" t="str">
        <f t="shared" si="1181"/>
        <v/>
      </c>
      <c r="CS762" s="40" t="str">
        <f t="shared" si="1181"/>
        <v/>
      </c>
      <c r="CT762" s="40" t="str">
        <f t="shared" si="1181"/>
        <v/>
      </c>
      <c r="CU762" s="40" t="str">
        <f t="shared" si="1181"/>
        <v/>
      </c>
      <c r="CV762" s="40" t="str">
        <f t="shared" si="1181"/>
        <v/>
      </c>
      <c r="CW762" s="40" t="str">
        <f t="shared" si="1181"/>
        <v/>
      </c>
      <c r="CX762" s="40" t="str">
        <f t="shared" si="1181"/>
        <v/>
      </c>
      <c r="CY762" s="40" t="str">
        <f t="shared" si="1181"/>
        <v/>
      </c>
      <c r="CZ762" s="40" t="str">
        <f t="shared" si="1181"/>
        <v/>
      </c>
      <c r="DA762" s="40" t="str">
        <f t="shared" si="1181"/>
        <v/>
      </c>
      <c r="DB762" s="40" t="str">
        <f t="shared" si="1181"/>
        <v/>
      </c>
      <c r="DC762" s="40" t="str">
        <f t="shared" si="1181"/>
        <v/>
      </c>
      <c r="DD762" s="40" t="str">
        <f t="shared" si="1181"/>
        <v/>
      </c>
      <c r="DE762" s="40" t="str">
        <f t="shared" si="1181"/>
        <v/>
      </c>
      <c r="DF762" s="40" t="str">
        <f t="shared" si="1181"/>
        <v/>
      </c>
      <c r="DG762" s="40" t="str">
        <f t="shared" si="1181"/>
        <v/>
      </c>
      <c r="DH762" s="40" t="str">
        <f t="shared" si="1181"/>
        <v/>
      </c>
      <c r="DI762" s="40" t="str">
        <f t="shared" si="1181"/>
        <v/>
      </c>
      <c r="DJ762" s="40" t="str">
        <f t="shared" si="1181"/>
        <v/>
      </c>
      <c r="DK762" s="40" t="str">
        <f t="shared" si="1181"/>
        <v/>
      </c>
      <c r="DL762" s="40" t="str">
        <f t="shared" si="1181"/>
        <v/>
      </c>
      <c r="DM762" s="40" t="str">
        <f t="shared" si="1181"/>
        <v/>
      </c>
      <c r="DN762" s="40" t="str">
        <f t="shared" si="1181"/>
        <v/>
      </c>
      <c r="DO762" s="40" t="str">
        <f t="shared" si="1181"/>
        <v/>
      </c>
      <c r="DP762" s="40" t="str">
        <f t="shared" si="1181"/>
        <v/>
      </c>
      <c r="DQ762" s="40" t="str">
        <f t="shared" si="1181"/>
        <v/>
      </c>
      <c r="DR762" s="40" t="str">
        <f t="shared" si="1181"/>
        <v/>
      </c>
      <c r="DS762" s="40" t="str">
        <f t="shared" si="1181"/>
        <v/>
      </c>
      <c r="DT762" s="40" t="str">
        <f t="shared" si="1181"/>
        <v/>
      </c>
      <c r="DU762" s="40" t="str">
        <f t="shared" si="1181"/>
        <v/>
      </c>
      <c r="DV762" s="40" t="str">
        <f t="shared" si="1181"/>
        <v/>
      </c>
      <c r="DW762" s="40" t="str">
        <f t="shared" si="1181"/>
        <v/>
      </c>
      <c r="DX762" s="40" t="str">
        <f t="shared" si="1181"/>
        <v/>
      </c>
      <c r="DY762" s="40" t="str">
        <f t="shared" si="1181"/>
        <v/>
      </c>
      <c r="DZ762" s="40" t="str">
        <f t="shared" si="1181"/>
        <v/>
      </c>
      <c r="EA762" s="40" t="str">
        <f t="shared" si="1181"/>
        <v/>
      </c>
      <c r="EB762" s="40" t="str">
        <f t="shared" si="1181"/>
        <v/>
      </c>
      <c r="EC762" s="40" t="str">
        <f t="shared" si="1181"/>
        <v/>
      </c>
      <c r="ED762" s="40" t="str">
        <f t="shared" si="1181"/>
        <v/>
      </c>
      <c r="EE762" s="40" t="str">
        <f t="shared" si="1181"/>
        <v/>
      </c>
      <c r="EF762" s="40" t="str">
        <f t="shared" si="1181"/>
        <v/>
      </c>
      <c r="EG762" s="40" t="str">
        <f t="shared" si="1181"/>
        <v/>
      </c>
      <c r="EH762" s="40" t="str">
        <f t="shared" si="1181"/>
        <v/>
      </c>
      <c r="EI762" s="40" t="str">
        <f t="shared" si="1181"/>
        <v/>
      </c>
      <c r="EJ762" s="40" t="str">
        <f t="shared" si="1181"/>
        <v/>
      </c>
      <c r="EK762" s="40" t="str">
        <f t="shared" si="1181"/>
        <v/>
      </c>
      <c r="EL762" s="40" t="str">
        <f t="shared" si="1181"/>
        <v/>
      </c>
      <c r="EM762" s="40" t="str">
        <f t="shared" si="1181"/>
        <v/>
      </c>
      <c r="EN762" s="40" t="str">
        <f t="shared" si="1181"/>
        <v/>
      </c>
      <c r="EO762" s="40" t="str">
        <f t="shared" si="1182"/>
        <v/>
      </c>
    </row>
    <row r="763" spans="75:145">
      <c r="BW763" s="40" t="str">
        <f t="shared" si="1167"/>
        <v/>
      </c>
      <c r="BX763" s="40" t="str">
        <f t="shared" si="1183"/>
        <v/>
      </c>
      <c r="BY763" s="40" t="str">
        <f t="shared" si="1183"/>
        <v/>
      </c>
      <c r="BZ763" s="40" t="str">
        <f t="shared" si="1183"/>
        <v/>
      </c>
      <c r="CA763" s="40" t="str">
        <f t="shared" si="1183"/>
        <v/>
      </c>
      <c r="CB763" s="40" t="str">
        <f t="shared" si="1183"/>
        <v/>
      </c>
      <c r="CC763" s="40" t="str">
        <f t="shared" si="1183"/>
        <v/>
      </c>
      <c r="CD763" s="40" t="str">
        <f t="shared" si="1183"/>
        <v/>
      </c>
      <c r="CE763" s="40" t="str">
        <f t="shared" si="1183"/>
        <v/>
      </c>
      <c r="CF763" s="40" t="str">
        <f t="shared" si="1183"/>
        <v/>
      </c>
      <c r="CG763" s="40" t="str">
        <f t="shared" si="1183"/>
        <v/>
      </c>
      <c r="CH763" s="40" t="str">
        <f t="shared" si="1183"/>
        <v/>
      </c>
      <c r="CI763" s="40" t="str">
        <f t="shared" si="1183"/>
        <v/>
      </c>
      <c r="CJ763" s="40" t="str">
        <f t="shared" si="1183"/>
        <v/>
      </c>
      <c r="CK763" s="40" t="str">
        <f t="shared" si="1183"/>
        <v/>
      </c>
      <c r="CL763" s="40" t="str">
        <f t="shared" si="1181"/>
        <v/>
      </c>
      <c r="CM763" s="40" t="str">
        <f t="shared" si="1181"/>
        <v/>
      </c>
      <c r="CN763" s="40" t="str">
        <f t="shared" si="1181"/>
        <v/>
      </c>
      <c r="CO763" s="40" t="str">
        <f t="shared" si="1181"/>
        <v/>
      </c>
      <c r="CP763" s="40" t="str">
        <f t="shared" si="1181"/>
        <v/>
      </c>
      <c r="CQ763" s="40" t="str">
        <f t="shared" si="1181"/>
        <v/>
      </c>
      <c r="CR763" s="40" t="str">
        <f t="shared" si="1181"/>
        <v/>
      </c>
      <c r="CS763" s="40" t="str">
        <f t="shared" si="1181"/>
        <v/>
      </c>
      <c r="CT763" s="40" t="str">
        <f t="shared" si="1181"/>
        <v/>
      </c>
      <c r="CU763" s="40" t="str">
        <f t="shared" si="1181"/>
        <v/>
      </c>
      <c r="CV763" s="40" t="str">
        <f t="shared" si="1181"/>
        <v/>
      </c>
      <c r="CW763" s="40" t="str">
        <f t="shared" si="1181"/>
        <v/>
      </c>
      <c r="CX763" s="40" t="str">
        <f t="shared" si="1181"/>
        <v/>
      </c>
      <c r="CY763" s="40" t="str">
        <f t="shared" si="1181"/>
        <v/>
      </c>
      <c r="CZ763" s="40" t="str">
        <f t="shared" si="1181"/>
        <v/>
      </c>
      <c r="DA763" s="40" t="str">
        <f t="shared" si="1181"/>
        <v/>
      </c>
      <c r="DB763" s="40" t="str">
        <f t="shared" si="1181"/>
        <v/>
      </c>
      <c r="DC763" s="40" t="str">
        <f t="shared" si="1181"/>
        <v/>
      </c>
      <c r="DD763" s="40" t="str">
        <f t="shared" si="1181"/>
        <v/>
      </c>
      <c r="DE763" s="40" t="str">
        <f t="shared" si="1181"/>
        <v/>
      </c>
      <c r="DF763" s="40" t="str">
        <f t="shared" si="1181"/>
        <v/>
      </c>
      <c r="DG763" s="40" t="str">
        <f t="shared" si="1181"/>
        <v/>
      </c>
      <c r="DH763" s="40" t="str">
        <f t="shared" si="1181"/>
        <v/>
      </c>
      <c r="DI763" s="40" t="str">
        <f t="shared" si="1181"/>
        <v/>
      </c>
      <c r="DJ763" s="40" t="str">
        <f t="shared" si="1181"/>
        <v/>
      </c>
      <c r="DK763" s="40" t="str">
        <f t="shared" si="1181"/>
        <v/>
      </c>
      <c r="DL763" s="40" t="str">
        <f t="shared" si="1181"/>
        <v/>
      </c>
      <c r="DM763" s="40" t="str">
        <f t="shared" si="1181"/>
        <v/>
      </c>
      <c r="DN763" s="40" t="str">
        <f t="shared" si="1181"/>
        <v/>
      </c>
      <c r="DO763" s="40" t="str">
        <f t="shared" si="1181"/>
        <v/>
      </c>
      <c r="DP763" s="40" t="str">
        <f t="shared" si="1181"/>
        <v/>
      </c>
      <c r="DQ763" s="40" t="str">
        <f t="shared" si="1181"/>
        <v/>
      </c>
      <c r="DR763" s="40" t="str">
        <f t="shared" si="1181"/>
        <v/>
      </c>
      <c r="DS763" s="40" t="str">
        <f t="shared" si="1181"/>
        <v/>
      </c>
      <c r="DT763" s="40" t="str">
        <f t="shared" si="1181"/>
        <v/>
      </c>
      <c r="DU763" s="40" t="str">
        <f t="shared" si="1181"/>
        <v/>
      </c>
      <c r="DV763" s="40" t="str">
        <f t="shared" si="1181"/>
        <v/>
      </c>
      <c r="DW763" s="40" t="str">
        <f t="shared" si="1181"/>
        <v/>
      </c>
      <c r="DX763" s="40" t="str">
        <f t="shared" si="1181"/>
        <v/>
      </c>
      <c r="DY763" s="40" t="str">
        <f t="shared" si="1181"/>
        <v/>
      </c>
      <c r="DZ763" s="40" t="str">
        <f t="shared" si="1181"/>
        <v/>
      </c>
      <c r="EA763" s="40" t="str">
        <f t="shared" si="1181"/>
        <v/>
      </c>
      <c r="EB763" s="40" t="str">
        <f t="shared" si="1181"/>
        <v/>
      </c>
      <c r="EC763" s="40" t="str">
        <f t="shared" si="1181"/>
        <v/>
      </c>
      <c r="ED763" s="40" t="str">
        <f t="shared" si="1181"/>
        <v/>
      </c>
      <c r="EE763" s="40" t="str">
        <f t="shared" si="1181"/>
        <v/>
      </c>
      <c r="EF763" s="40" t="str">
        <f t="shared" si="1181"/>
        <v/>
      </c>
      <c r="EG763" s="40" t="str">
        <f t="shared" si="1181"/>
        <v/>
      </c>
      <c r="EH763" s="40" t="str">
        <f t="shared" si="1181"/>
        <v/>
      </c>
      <c r="EI763" s="40" t="str">
        <f t="shared" si="1181"/>
        <v/>
      </c>
      <c r="EJ763" s="40" t="str">
        <f t="shared" si="1181"/>
        <v/>
      </c>
      <c r="EK763" s="40" t="str">
        <f t="shared" si="1181"/>
        <v/>
      </c>
      <c r="EL763" s="40" t="str">
        <f t="shared" si="1181"/>
        <v/>
      </c>
      <c r="EM763" s="40" t="str">
        <f t="shared" si="1181"/>
        <v/>
      </c>
      <c r="EN763" s="40" t="str">
        <f t="shared" si="1181"/>
        <v/>
      </c>
      <c r="EO763" s="40" t="str">
        <f t="shared" si="1182"/>
        <v/>
      </c>
    </row>
    <row r="764" spans="75:145">
      <c r="BW764" s="40" t="str">
        <f t="shared" si="1167"/>
        <v/>
      </c>
      <c r="BX764" s="40" t="str">
        <f t="shared" si="1183"/>
        <v/>
      </c>
      <c r="BY764" s="40" t="str">
        <f t="shared" si="1183"/>
        <v/>
      </c>
      <c r="BZ764" s="40" t="str">
        <f t="shared" si="1183"/>
        <v/>
      </c>
      <c r="CA764" s="40" t="str">
        <f t="shared" si="1183"/>
        <v/>
      </c>
      <c r="CB764" s="40" t="str">
        <f t="shared" si="1183"/>
        <v/>
      </c>
      <c r="CC764" s="40" t="str">
        <f t="shared" si="1183"/>
        <v/>
      </c>
      <c r="CD764" s="40" t="str">
        <f t="shared" si="1183"/>
        <v/>
      </c>
      <c r="CE764" s="40" t="str">
        <f t="shared" si="1183"/>
        <v/>
      </c>
      <c r="CF764" s="40" t="str">
        <f t="shared" si="1183"/>
        <v/>
      </c>
      <c r="CG764" s="40" t="str">
        <f t="shared" si="1183"/>
        <v/>
      </c>
      <c r="CH764" s="40" t="str">
        <f t="shared" si="1183"/>
        <v/>
      </c>
      <c r="CI764" s="40" t="str">
        <f t="shared" si="1183"/>
        <v/>
      </c>
      <c r="CJ764" s="40" t="str">
        <f t="shared" si="1183"/>
        <v/>
      </c>
      <c r="CK764" s="40" t="str">
        <f t="shared" si="1183"/>
        <v/>
      </c>
      <c r="CL764" s="40" t="str">
        <f t="shared" si="1181"/>
        <v/>
      </c>
      <c r="CM764" s="40" t="str">
        <f t="shared" si="1181"/>
        <v/>
      </c>
      <c r="CN764" s="40" t="str">
        <f t="shared" si="1181"/>
        <v/>
      </c>
      <c r="CO764" s="40" t="str">
        <f t="shared" si="1181"/>
        <v/>
      </c>
      <c r="CP764" s="40" t="str">
        <f t="shared" si="1181"/>
        <v/>
      </c>
      <c r="CQ764" s="40" t="str">
        <f t="shared" si="1181"/>
        <v/>
      </c>
      <c r="CR764" s="40" t="str">
        <f t="shared" si="1181"/>
        <v/>
      </c>
      <c r="CS764" s="40" t="str">
        <f t="shared" si="1181"/>
        <v/>
      </c>
      <c r="CT764" s="40" t="str">
        <f t="shared" si="1181"/>
        <v/>
      </c>
      <c r="CU764" s="40" t="str">
        <f t="shared" si="1181"/>
        <v/>
      </c>
      <c r="CV764" s="40" t="str">
        <f t="shared" si="1181"/>
        <v/>
      </c>
      <c r="CW764" s="40" t="str">
        <f t="shared" si="1181"/>
        <v/>
      </c>
      <c r="CX764" s="40" t="str">
        <f t="shared" si="1181"/>
        <v/>
      </c>
      <c r="CY764" s="40" t="str">
        <f t="shared" si="1181"/>
        <v/>
      </c>
      <c r="CZ764" s="40" t="str">
        <f t="shared" si="1181"/>
        <v/>
      </c>
      <c r="DA764" s="40" t="str">
        <f t="shared" si="1181"/>
        <v/>
      </c>
      <c r="DB764" s="40" t="str">
        <f t="shared" si="1181"/>
        <v/>
      </c>
      <c r="DC764" s="40" t="str">
        <f t="shared" si="1181"/>
        <v/>
      </c>
      <c r="DD764" s="40" t="str">
        <f t="shared" si="1181"/>
        <v/>
      </c>
      <c r="DE764" s="40" t="str">
        <f t="shared" si="1181"/>
        <v/>
      </c>
      <c r="DF764" s="40" t="str">
        <f t="shared" si="1181"/>
        <v/>
      </c>
      <c r="DG764" s="40" t="str">
        <f t="shared" si="1181"/>
        <v/>
      </c>
      <c r="DH764" s="40" t="str">
        <f t="shared" si="1181"/>
        <v/>
      </c>
      <c r="DI764" s="40" t="str">
        <f t="shared" si="1181"/>
        <v/>
      </c>
      <c r="DJ764" s="40" t="str">
        <f t="shared" si="1181"/>
        <v/>
      </c>
      <c r="DK764" s="40" t="str">
        <f t="shared" si="1181"/>
        <v/>
      </c>
      <c r="DL764" s="40" t="str">
        <f t="shared" ref="DL764:EA768" si="1184">IF(AR764="","","|n|cffffcc00"&amp;DL$2&amp;"：|r"&amp;AR764&amp;DL$1)</f>
        <v/>
      </c>
      <c r="DM764" s="40" t="str">
        <f t="shared" si="1184"/>
        <v/>
      </c>
      <c r="DN764" s="40" t="str">
        <f t="shared" si="1184"/>
        <v/>
      </c>
      <c r="DO764" s="40" t="str">
        <f t="shared" si="1184"/>
        <v/>
      </c>
      <c r="DP764" s="40" t="str">
        <f t="shared" si="1184"/>
        <v/>
      </c>
      <c r="DQ764" s="40" t="str">
        <f t="shared" si="1184"/>
        <v/>
      </c>
      <c r="DR764" s="40" t="str">
        <f t="shared" si="1184"/>
        <v/>
      </c>
      <c r="DS764" s="40" t="str">
        <f t="shared" si="1184"/>
        <v/>
      </c>
      <c r="DT764" s="40" t="str">
        <f t="shared" si="1184"/>
        <v/>
      </c>
      <c r="DU764" s="40" t="str">
        <f t="shared" si="1184"/>
        <v/>
      </c>
      <c r="DV764" s="40" t="str">
        <f t="shared" si="1184"/>
        <v/>
      </c>
      <c r="DW764" s="40" t="str">
        <f t="shared" si="1184"/>
        <v/>
      </c>
      <c r="DX764" s="40" t="str">
        <f t="shared" si="1184"/>
        <v/>
      </c>
      <c r="DY764" s="40" t="str">
        <f t="shared" si="1184"/>
        <v/>
      </c>
      <c r="DZ764" s="40" t="str">
        <f t="shared" si="1184"/>
        <v/>
      </c>
      <c r="EA764" s="40" t="str">
        <f t="shared" si="1184"/>
        <v/>
      </c>
      <c r="EB764" s="40" t="str">
        <f t="shared" ref="EB764:EN768" si="1185">IF(BH764="","","|n|cffffcc00"&amp;EB$2&amp;"：|r"&amp;BH764&amp;EB$1)</f>
        <v/>
      </c>
      <c r="EC764" s="40" t="str">
        <f t="shared" si="1185"/>
        <v/>
      </c>
      <c r="ED764" s="40" t="str">
        <f t="shared" si="1185"/>
        <v/>
      </c>
      <c r="EE764" s="40" t="str">
        <f t="shared" si="1185"/>
        <v/>
      </c>
      <c r="EF764" s="40" t="str">
        <f t="shared" si="1185"/>
        <v/>
      </c>
      <c r="EG764" s="40" t="str">
        <f t="shared" si="1185"/>
        <v/>
      </c>
      <c r="EH764" s="40" t="str">
        <f t="shared" si="1185"/>
        <v/>
      </c>
      <c r="EI764" s="40" t="str">
        <f t="shared" si="1185"/>
        <v/>
      </c>
      <c r="EJ764" s="40" t="str">
        <f t="shared" si="1185"/>
        <v/>
      </c>
      <c r="EK764" s="40" t="str">
        <f t="shared" si="1185"/>
        <v/>
      </c>
      <c r="EL764" s="40" t="str">
        <f t="shared" si="1185"/>
        <v/>
      </c>
      <c r="EM764" s="40" t="str">
        <f t="shared" si="1185"/>
        <v/>
      </c>
      <c r="EN764" s="40" t="str">
        <f t="shared" si="1185"/>
        <v/>
      </c>
      <c r="EO764" s="40" t="str">
        <f t="shared" si="1182"/>
        <v/>
      </c>
    </row>
    <row r="765" spans="75:145">
      <c r="BW765" s="40" t="str">
        <f t="shared" si="1167"/>
        <v/>
      </c>
      <c r="BX765" s="40" t="str">
        <f t="shared" si="1183"/>
        <v/>
      </c>
      <c r="BY765" s="40" t="str">
        <f t="shared" si="1183"/>
        <v/>
      </c>
      <c r="BZ765" s="40" t="str">
        <f t="shared" si="1183"/>
        <v/>
      </c>
      <c r="CA765" s="40" t="str">
        <f t="shared" si="1183"/>
        <v/>
      </c>
      <c r="CB765" s="40" t="str">
        <f t="shared" si="1183"/>
        <v/>
      </c>
      <c r="CC765" s="40" t="str">
        <f t="shared" si="1183"/>
        <v/>
      </c>
      <c r="CD765" s="40" t="str">
        <f t="shared" si="1183"/>
        <v/>
      </c>
      <c r="CE765" s="40" t="str">
        <f t="shared" si="1183"/>
        <v/>
      </c>
      <c r="CF765" s="40" t="str">
        <f t="shared" si="1183"/>
        <v/>
      </c>
      <c r="CG765" s="40" t="str">
        <f t="shared" si="1183"/>
        <v/>
      </c>
      <c r="CH765" s="40" t="str">
        <f t="shared" si="1183"/>
        <v/>
      </c>
      <c r="CI765" s="40" t="str">
        <f t="shared" si="1183"/>
        <v/>
      </c>
      <c r="CJ765" s="40" t="str">
        <f t="shared" si="1183"/>
        <v/>
      </c>
      <c r="CK765" s="40" t="str">
        <f t="shared" si="1183"/>
        <v/>
      </c>
      <c r="CL765" s="40" t="str">
        <f t="shared" si="1183"/>
        <v/>
      </c>
      <c r="CM765" s="40" t="str">
        <f t="shared" si="1183"/>
        <v/>
      </c>
      <c r="CN765" s="40" t="str">
        <f t="shared" ref="CN765:DC768" si="1186">IF(T765="","","|n|cffffcc00"&amp;CN$2&amp;"：|r"&amp;T765&amp;CN$1)</f>
        <v/>
      </c>
      <c r="CO765" s="40" t="str">
        <f t="shared" si="1186"/>
        <v/>
      </c>
      <c r="CP765" s="40" t="str">
        <f t="shared" si="1186"/>
        <v/>
      </c>
      <c r="CQ765" s="40" t="str">
        <f t="shared" si="1186"/>
        <v/>
      </c>
      <c r="CR765" s="40" t="str">
        <f t="shared" si="1186"/>
        <v/>
      </c>
      <c r="CS765" s="40" t="str">
        <f t="shared" si="1186"/>
        <v/>
      </c>
      <c r="CT765" s="40" t="str">
        <f t="shared" si="1186"/>
        <v/>
      </c>
      <c r="CU765" s="40" t="str">
        <f t="shared" si="1186"/>
        <v/>
      </c>
      <c r="CV765" s="40" t="str">
        <f t="shared" si="1186"/>
        <v/>
      </c>
      <c r="CW765" s="40" t="str">
        <f t="shared" si="1186"/>
        <v/>
      </c>
      <c r="CX765" s="40" t="str">
        <f t="shared" si="1186"/>
        <v/>
      </c>
      <c r="CY765" s="40" t="str">
        <f t="shared" si="1186"/>
        <v/>
      </c>
      <c r="CZ765" s="40" t="str">
        <f t="shared" si="1186"/>
        <v/>
      </c>
      <c r="DA765" s="40" t="str">
        <f t="shared" si="1186"/>
        <v/>
      </c>
      <c r="DB765" s="40" t="str">
        <f t="shared" si="1186"/>
        <v/>
      </c>
      <c r="DC765" s="40" t="str">
        <f t="shared" si="1186"/>
        <v/>
      </c>
      <c r="DD765" s="40" t="str">
        <f t="shared" ref="DD765:DK768" si="1187">IF(AJ765="","","|n|cffffcc00"&amp;DD$2&amp;"：|r"&amp;AJ765&amp;DD$1)</f>
        <v/>
      </c>
      <c r="DE765" s="40" t="str">
        <f t="shared" si="1187"/>
        <v/>
      </c>
      <c r="DF765" s="40" t="str">
        <f t="shared" si="1187"/>
        <v/>
      </c>
      <c r="DG765" s="40" t="str">
        <f t="shared" si="1187"/>
        <v/>
      </c>
      <c r="DH765" s="40" t="str">
        <f t="shared" si="1187"/>
        <v/>
      </c>
      <c r="DI765" s="40" t="str">
        <f t="shared" si="1187"/>
        <v/>
      </c>
      <c r="DJ765" s="40" t="str">
        <f t="shared" si="1187"/>
        <v/>
      </c>
      <c r="DK765" s="40" t="str">
        <f t="shared" si="1187"/>
        <v/>
      </c>
      <c r="DL765" s="40" t="str">
        <f t="shared" si="1184"/>
        <v/>
      </c>
      <c r="DM765" s="40" t="str">
        <f t="shared" si="1184"/>
        <v/>
      </c>
      <c r="DN765" s="40" t="str">
        <f t="shared" si="1184"/>
        <v/>
      </c>
      <c r="DO765" s="40" t="str">
        <f t="shared" si="1184"/>
        <v/>
      </c>
      <c r="DP765" s="40" t="str">
        <f t="shared" si="1184"/>
        <v/>
      </c>
      <c r="DQ765" s="40" t="str">
        <f t="shared" si="1184"/>
        <v/>
      </c>
      <c r="DR765" s="40" t="str">
        <f t="shared" si="1184"/>
        <v/>
      </c>
      <c r="DS765" s="40" t="str">
        <f t="shared" si="1184"/>
        <v/>
      </c>
      <c r="DT765" s="40" t="str">
        <f t="shared" si="1184"/>
        <v/>
      </c>
      <c r="DU765" s="40" t="str">
        <f t="shared" si="1184"/>
        <v/>
      </c>
      <c r="DV765" s="40" t="str">
        <f t="shared" si="1184"/>
        <v/>
      </c>
      <c r="DW765" s="40" t="str">
        <f t="shared" si="1184"/>
        <v/>
      </c>
      <c r="DX765" s="40" t="str">
        <f t="shared" si="1184"/>
        <v/>
      </c>
      <c r="DY765" s="40" t="str">
        <f t="shared" si="1184"/>
        <v/>
      </c>
      <c r="DZ765" s="40" t="str">
        <f t="shared" si="1184"/>
        <v/>
      </c>
      <c r="EA765" s="40" t="str">
        <f t="shared" si="1184"/>
        <v/>
      </c>
      <c r="EB765" s="40" t="str">
        <f t="shared" si="1185"/>
        <v/>
      </c>
      <c r="EC765" s="40" t="str">
        <f t="shared" si="1185"/>
        <v/>
      </c>
      <c r="ED765" s="40" t="str">
        <f t="shared" si="1185"/>
        <v/>
      </c>
      <c r="EE765" s="40" t="str">
        <f t="shared" si="1185"/>
        <v/>
      </c>
      <c r="EF765" s="40" t="str">
        <f t="shared" si="1185"/>
        <v/>
      </c>
      <c r="EG765" s="40" t="str">
        <f t="shared" si="1185"/>
        <v/>
      </c>
      <c r="EH765" s="40" t="str">
        <f t="shared" si="1185"/>
        <v/>
      </c>
      <c r="EI765" s="40" t="str">
        <f t="shared" si="1185"/>
        <v/>
      </c>
      <c r="EJ765" s="40" t="str">
        <f t="shared" si="1185"/>
        <v/>
      </c>
      <c r="EK765" s="40" t="str">
        <f t="shared" si="1185"/>
        <v/>
      </c>
      <c r="EL765" s="40" t="str">
        <f t="shared" si="1185"/>
        <v/>
      </c>
      <c r="EM765" s="40" t="str">
        <f t="shared" si="1185"/>
        <v/>
      </c>
      <c r="EN765" s="40" t="str">
        <f t="shared" si="1185"/>
        <v/>
      </c>
      <c r="EO765" s="40" t="str">
        <f t="shared" si="1182"/>
        <v/>
      </c>
    </row>
    <row r="766" spans="75:145">
      <c r="BW766" s="40" t="str">
        <f t="shared" si="1167"/>
        <v/>
      </c>
      <c r="BX766" s="40" t="str">
        <f t="shared" si="1183"/>
        <v/>
      </c>
      <c r="BY766" s="40" t="str">
        <f t="shared" si="1183"/>
        <v/>
      </c>
      <c r="BZ766" s="40" t="str">
        <f t="shared" si="1183"/>
        <v/>
      </c>
      <c r="CA766" s="40" t="str">
        <f t="shared" si="1183"/>
        <v/>
      </c>
      <c r="CB766" s="40" t="str">
        <f t="shared" si="1183"/>
        <v/>
      </c>
      <c r="CC766" s="40" t="str">
        <f t="shared" si="1183"/>
        <v/>
      </c>
      <c r="CD766" s="40" t="str">
        <f t="shared" si="1183"/>
        <v/>
      </c>
      <c r="CE766" s="40" t="str">
        <f t="shared" si="1183"/>
        <v/>
      </c>
      <c r="CF766" s="40" t="str">
        <f t="shared" si="1183"/>
        <v/>
      </c>
      <c r="CG766" s="40" t="str">
        <f t="shared" si="1183"/>
        <v/>
      </c>
      <c r="CH766" s="40" t="str">
        <f t="shared" si="1183"/>
        <v/>
      </c>
      <c r="CI766" s="40" t="str">
        <f t="shared" si="1183"/>
        <v/>
      </c>
      <c r="CJ766" s="40" t="str">
        <f t="shared" si="1183"/>
        <v/>
      </c>
      <c r="CK766" s="40" t="str">
        <f t="shared" si="1183"/>
        <v/>
      </c>
      <c r="CL766" s="40" t="str">
        <f t="shared" si="1183"/>
        <v/>
      </c>
      <c r="CM766" s="40" t="str">
        <f t="shared" si="1183"/>
        <v/>
      </c>
      <c r="CN766" s="40" t="str">
        <f t="shared" si="1186"/>
        <v/>
      </c>
      <c r="CO766" s="40" t="str">
        <f t="shared" si="1186"/>
        <v/>
      </c>
      <c r="CP766" s="40" t="str">
        <f t="shared" si="1186"/>
        <v/>
      </c>
      <c r="CQ766" s="40" t="str">
        <f t="shared" si="1186"/>
        <v/>
      </c>
      <c r="CR766" s="40" t="str">
        <f t="shared" si="1186"/>
        <v/>
      </c>
      <c r="CS766" s="40" t="str">
        <f t="shared" si="1186"/>
        <v/>
      </c>
      <c r="CT766" s="40" t="str">
        <f t="shared" si="1186"/>
        <v/>
      </c>
      <c r="CU766" s="40" t="str">
        <f t="shared" si="1186"/>
        <v/>
      </c>
      <c r="CV766" s="40" t="str">
        <f t="shared" si="1186"/>
        <v/>
      </c>
      <c r="CW766" s="40" t="str">
        <f t="shared" si="1186"/>
        <v/>
      </c>
      <c r="CX766" s="40" t="str">
        <f t="shared" si="1186"/>
        <v/>
      </c>
      <c r="CY766" s="40" t="str">
        <f t="shared" si="1186"/>
        <v/>
      </c>
      <c r="CZ766" s="40" t="str">
        <f t="shared" si="1186"/>
        <v/>
      </c>
      <c r="DA766" s="40" t="str">
        <f t="shared" si="1186"/>
        <v/>
      </c>
      <c r="DB766" s="40" t="str">
        <f t="shared" si="1186"/>
        <v/>
      </c>
      <c r="DC766" s="40" t="str">
        <f t="shared" si="1186"/>
        <v/>
      </c>
      <c r="DD766" s="40" t="str">
        <f t="shared" si="1187"/>
        <v/>
      </c>
      <c r="DE766" s="40" t="str">
        <f t="shared" si="1187"/>
        <v/>
      </c>
      <c r="DF766" s="40" t="str">
        <f t="shared" si="1187"/>
        <v/>
      </c>
      <c r="DG766" s="40" t="str">
        <f t="shared" si="1187"/>
        <v/>
      </c>
      <c r="DH766" s="40" t="str">
        <f t="shared" si="1187"/>
        <v/>
      </c>
      <c r="DI766" s="40" t="str">
        <f t="shared" si="1187"/>
        <v/>
      </c>
      <c r="DJ766" s="40" t="str">
        <f t="shared" si="1187"/>
        <v/>
      </c>
      <c r="DK766" s="40" t="str">
        <f t="shared" si="1187"/>
        <v/>
      </c>
      <c r="DL766" s="40" t="str">
        <f t="shared" si="1184"/>
        <v/>
      </c>
      <c r="DM766" s="40" t="str">
        <f t="shared" si="1184"/>
        <v/>
      </c>
      <c r="DN766" s="40" t="str">
        <f t="shared" si="1184"/>
        <v/>
      </c>
      <c r="DO766" s="40" t="str">
        <f t="shared" si="1184"/>
        <v/>
      </c>
      <c r="DP766" s="40" t="str">
        <f t="shared" si="1184"/>
        <v/>
      </c>
      <c r="DQ766" s="40" t="str">
        <f t="shared" si="1184"/>
        <v/>
      </c>
      <c r="DR766" s="40" t="str">
        <f t="shared" si="1184"/>
        <v/>
      </c>
      <c r="DS766" s="40" t="str">
        <f t="shared" si="1184"/>
        <v/>
      </c>
      <c r="DT766" s="40" t="str">
        <f t="shared" si="1184"/>
        <v/>
      </c>
      <c r="DU766" s="40" t="str">
        <f t="shared" si="1184"/>
        <v/>
      </c>
      <c r="DV766" s="40" t="str">
        <f t="shared" si="1184"/>
        <v/>
      </c>
      <c r="DW766" s="40" t="str">
        <f t="shared" si="1184"/>
        <v/>
      </c>
      <c r="DX766" s="40" t="str">
        <f t="shared" si="1184"/>
        <v/>
      </c>
      <c r="DY766" s="40" t="str">
        <f t="shared" si="1184"/>
        <v/>
      </c>
      <c r="DZ766" s="40" t="str">
        <f t="shared" si="1184"/>
        <v/>
      </c>
      <c r="EA766" s="40" t="str">
        <f t="shared" si="1184"/>
        <v/>
      </c>
      <c r="EB766" s="40" t="str">
        <f t="shared" si="1185"/>
        <v/>
      </c>
      <c r="EC766" s="40" t="str">
        <f t="shared" si="1185"/>
        <v/>
      </c>
      <c r="ED766" s="40" t="str">
        <f t="shared" si="1185"/>
        <v/>
      </c>
      <c r="EE766" s="40" t="str">
        <f t="shared" si="1185"/>
        <v/>
      </c>
      <c r="EF766" s="40" t="str">
        <f t="shared" si="1185"/>
        <v/>
      </c>
      <c r="EG766" s="40" t="str">
        <f t="shared" si="1185"/>
        <v/>
      </c>
      <c r="EH766" s="40" t="str">
        <f t="shared" si="1185"/>
        <v/>
      </c>
      <c r="EI766" s="40" t="str">
        <f t="shared" si="1185"/>
        <v/>
      </c>
      <c r="EJ766" s="40" t="str">
        <f t="shared" si="1185"/>
        <v/>
      </c>
      <c r="EK766" s="40" t="str">
        <f t="shared" si="1185"/>
        <v/>
      </c>
      <c r="EL766" s="40" t="str">
        <f t="shared" si="1185"/>
        <v/>
      </c>
      <c r="EM766" s="40" t="str">
        <f t="shared" si="1185"/>
        <v/>
      </c>
      <c r="EN766" s="40" t="str">
        <f t="shared" si="1185"/>
        <v/>
      </c>
      <c r="EO766" s="40" t="str">
        <f t="shared" si="1182"/>
        <v/>
      </c>
    </row>
    <row r="767" spans="75:145">
      <c r="BW767" s="40" t="str">
        <f t="shared" si="1167"/>
        <v/>
      </c>
      <c r="BX767" s="40" t="str">
        <f t="shared" si="1183"/>
        <v/>
      </c>
      <c r="BY767" s="40" t="str">
        <f t="shared" si="1183"/>
        <v/>
      </c>
      <c r="BZ767" s="40" t="str">
        <f t="shared" si="1183"/>
        <v/>
      </c>
      <c r="CA767" s="40" t="str">
        <f t="shared" si="1183"/>
        <v/>
      </c>
      <c r="CB767" s="40" t="str">
        <f t="shared" si="1183"/>
        <v/>
      </c>
      <c r="CC767" s="40" t="str">
        <f t="shared" si="1183"/>
        <v/>
      </c>
      <c r="CD767" s="40" t="str">
        <f t="shared" si="1183"/>
        <v/>
      </c>
      <c r="CE767" s="40" t="str">
        <f t="shared" si="1183"/>
        <v/>
      </c>
      <c r="CF767" s="40" t="str">
        <f t="shared" si="1183"/>
        <v/>
      </c>
      <c r="CG767" s="40" t="str">
        <f t="shared" si="1183"/>
        <v/>
      </c>
      <c r="CH767" s="40" t="str">
        <f t="shared" si="1183"/>
        <v/>
      </c>
      <c r="CI767" s="40" t="str">
        <f t="shared" si="1183"/>
        <v/>
      </c>
      <c r="CJ767" s="40" t="str">
        <f t="shared" si="1183"/>
        <v/>
      </c>
      <c r="CK767" s="40" t="str">
        <f t="shared" si="1183"/>
        <v/>
      </c>
      <c r="CL767" s="40" t="str">
        <f t="shared" si="1183"/>
        <v/>
      </c>
      <c r="CM767" s="40" t="str">
        <f t="shared" si="1183"/>
        <v/>
      </c>
      <c r="CN767" s="40" t="str">
        <f t="shared" si="1186"/>
        <v/>
      </c>
      <c r="CO767" s="40" t="str">
        <f t="shared" si="1186"/>
        <v/>
      </c>
      <c r="CP767" s="40" t="str">
        <f t="shared" si="1186"/>
        <v/>
      </c>
      <c r="CQ767" s="40" t="str">
        <f t="shared" si="1186"/>
        <v/>
      </c>
      <c r="CR767" s="40" t="str">
        <f t="shared" si="1186"/>
        <v/>
      </c>
      <c r="CS767" s="40" t="str">
        <f t="shared" si="1186"/>
        <v/>
      </c>
      <c r="CT767" s="40" t="str">
        <f t="shared" si="1186"/>
        <v/>
      </c>
      <c r="CU767" s="40" t="str">
        <f t="shared" si="1186"/>
        <v/>
      </c>
      <c r="CV767" s="40" t="str">
        <f t="shared" si="1186"/>
        <v/>
      </c>
      <c r="CW767" s="40" t="str">
        <f t="shared" si="1186"/>
        <v/>
      </c>
      <c r="CX767" s="40" t="str">
        <f t="shared" si="1186"/>
        <v/>
      </c>
      <c r="CY767" s="40" t="str">
        <f t="shared" si="1186"/>
        <v/>
      </c>
      <c r="CZ767" s="40" t="str">
        <f t="shared" si="1186"/>
        <v/>
      </c>
      <c r="DA767" s="40" t="str">
        <f t="shared" si="1186"/>
        <v/>
      </c>
      <c r="DB767" s="40" t="str">
        <f t="shared" si="1186"/>
        <v/>
      </c>
      <c r="DC767" s="40" t="str">
        <f t="shared" si="1186"/>
        <v/>
      </c>
      <c r="DD767" s="40" t="str">
        <f t="shared" si="1187"/>
        <v/>
      </c>
      <c r="DE767" s="40" t="str">
        <f t="shared" si="1187"/>
        <v/>
      </c>
      <c r="DF767" s="40" t="str">
        <f t="shared" si="1187"/>
        <v/>
      </c>
      <c r="DG767" s="40" t="str">
        <f t="shared" si="1187"/>
        <v/>
      </c>
      <c r="DH767" s="40" t="str">
        <f t="shared" si="1187"/>
        <v/>
      </c>
      <c r="DI767" s="40" t="str">
        <f t="shared" si="1187"/>
        <v/>
      </c>
      <c r="DJ767" s="40" t="str">
        <f t="shared" si="1187"/>
        <v/>
      </c>
      <c r="DK767" s="40" t="str">
        <f t="shared" si="1187"/>
        <v/>
      </c>
      <c r="DL767" s="40" t="str">
        <f t="shared" si="1184"/>
        <v/>
      </c>
      <c r="DM767" s="40" t="str">
        <f t="shared" si="1184"/>
        <v/>
      </c>
      <c r="DN767" s="40" t="str">
        <f t="shared" si="1184"/>
        <v/>
      </c>
      <c r="DO767" s="40" t="str">
        <f t="shared" si="1184"/>
        <v/>
      </c>
      <c r="DP767" s="40" t="str">
        <f t="shared" si="1184"/>
        <v/>
      </c>
      <c r="DQ767" s="40" t="str">
        <f t="shared" si="1184"/>
        <v/>
      </c>
      <c r="DR767" s="40" t="str">
        <f t="shared" si="1184"/>
        <v/>
      </c>
      <c r="DS767" s="40" t="str">
        <f t="shared" si="1184"/>
        <v/>
      </c>
      <c r="DT767" s="40" t="str">
        <f t="shared" si="1184"/>
        <v/>
      </c>
      <c r="DU767" s="40" t="str">
        <f t="shared" si="1184"/>
        <v/>
      </c>
      <c r="DV767" s="40" t="str">
        <f t="shared" si="1184"/>
        <v/>
      </c>
      <c r="DW767" s="40" t="str">
        <f t="shared" si="1184"/>
        <v/>
      </c>
      <c r="DX767" s="40" t="str">
        <f t="shared" si="1184"/>
        <v/>
      </c>
      <c r="DY767" s="40" t="str">
        <f t="shared" si="1184"/>
        <v/>
      </c>
      <c r="DZ767" s="40" t="str">
        <f t="shared" si="1184"/>
        <v/>
      </c>
      <c r="EA767" s="40" t="str">
        <f t="shared" si="1184"/>
        <v/>
      </c>
      <c r="EB767" s="40" t="str">
        <f t="shared" si="1185"/>
        <v/>
      </c>
      <c r="EC767" s="40" t="str">
        <f t="shared" si="1185"/>
        <v/>
      </c>
      <c r="ED767" s="40" t="str">
        <f t="shared" si="1185"/>
        <v/>
      </c>
      <c r="EE767" s="40" t="str">
        <f t="shared" si="1185"/>
        <v/>
      </c>
      <c r="EF767" s="40" t="str">
        <f t="shared" si="1185"/>
        <v/>
      </c>
      <c r="EG767" s="40" t="str">
        <f t="shared" si="1185"/>
        <v/>
      </c>
      <c r="EH767" s="40" t="str">
        <f t="shared" si="1185"/>
        <v/>
      </c>
      <c r="EI767" s="40" t="str">
        <f t="shared" si="1185"/>
        <v/>
      </c>
      <c r="EJ767" s="40" t="str">
        <f t="shared" si="1185"/>
        <v/>
      </c>
      <c r="EK767" s="40" t="str">
        <f t="shared" si="1185"/>
        <v/>
      </c>
      <c r="EL767" s="40" t="str">
        <f t="shared" si="1185"/>
        <v/>
      </c>
      <c r="EM767" s="40" t="str">
        <f t="shared" si="1185"/>
        <v/>
      </c>
      <c r="EN767" s="40" t="str">
        <f t="shared" si="1185"/>
        <v/>
      </c>
      <c r="EO767" s="40" t="str">
        <f t="shared" si="1182"/>
        <v/>
      </c>
    </row>
    <row r="768" spans="75:145">
      <c r="BW768" s="40" t="str">
        <f t="shared" si="1167"/>
        <v/>
      </c>
      <c r="BX768" s="40" t="str">
        <f t="shared" si="1183"/>
        <v/>
      </c>
      <c r="BY768" s="40" t="str">
        <f t="shared" si="1183"/>
        <v/>
      </c>
      <c r="BZ768" s="40" t="str">
        <f t="shared" si="1183"/>
        <v/>
      </c>
      <c r="CA768" s="40" t="str">
        <f t="shared" si="1183"/>
        <v/>
      </c>
      <c r="CB768" s="40" t="str">
        <f t="shared" si="1183"/>
        <v/>
      </c>
      <c r="CC768" s="40" t="str">
        <f t="shared" si="1183"/>
        <v/>
      </c>
      <c r="CD768" s="40" t="str">
        <f t="shared" si="1183"/>
        <v/>
      </c>
      <c r="CE768" s="40" t="str">
        <f t="shared" si="1183"/>
        <v/>
      </c>
      <c r="CF768" s="40" t="str">
        <f t="shared" si="1183"/>
        <v/>
      </c>
      <c r="CG768" s="40" t="str">
        <f t="shared" si="1183"/>
        <v/>
      </c>
      <c r="CH768" s="40" t="str">
        <f t="shared" si="1183"/>
        <v/>
      </c>
      <c r="CI768" s="40" t="str">
        <f t="shared" si="1183"/>
        <v/>
      </c>
      <c r="CJ768" s="40" t="str">
        <f t="shared" si="1183"/>
        <v/>
      </c>
      <c r="CK768" s="40" t="str">
        <f t="shared" si="1183"/>
        <v/>
      </c>
      <c r="CL768" s="40" t="str">
        <f t="shared" si="1183"/>
        <v/>
      </c>
      <c r="CM768" s="40" t="str">
        <f t="shared" si="1183"/>
        <v/>
      </c>
      <c r="CN768" s="40" t="str">
        <f t="shared" si="1186"/>
        <v/>
      </c>
      <c r="CO768" s="40" t="str">
        <f t="shared" si="1186"/>
        <v/>
      </c>
      <c r="CP768" s="40" t="str">
        <f t="shared" si="1186"/>
        <v/>
      </c>
      <c r="CQ768" s="40" t="str">
        <f t="shared" si="1186"/>
        <v/>
      </c>
      <c r="CR768" s="40" t="str">
        <f t="shared" si="1186"/>
        <v/>
      </c>
      <c r="CS768" s="40" t="str">
        <f t="shared" si="1186"/>
        <v/>
      </c>
      <c r="CT768" s="40" t="str">
        <f t="shared" si="1186"/>
        <v/>
      </c>
      <c r="CU768" s="40" t="str">
        <f t="shared" si="1186"/>
        <v/>
      </c>
      <c r="CV768" s="40" t="str">
        <f t="shared" si="1186"/>
        <v/>
      </c>
      <c r="CW768" s="40" t="str">
        <f t="shared" si="1186"/>
        <v/>
      </c>
      <c r="CX768" s="40" t="str">
        <f t="shared" si="1186"/>
        <v/>
      </c>
      <c r="CY768" s="40" t="str">
        <f t="shared" si="1186"/>
        <v/>
      </c>
      <c r="CZ768" s="40" t="str">
        <f t="shared" si="1186"/>
        <v/>
      </c>
      <c r="DA768" s="40" t="str">
        <f t="shared" si="1186"/>
        <v/>
      </c>
      <c r="DB768" s="40" t="str">
        <f t="shared" si="1186"/>
        <v/>
      </c>
      <c r="DC768" s="40" t="str">
        <f t="shared" si="1186"/>
        <v/>
      </c>
      <c r="DD768" s="40" t="str">
        <f t="shared" si="1187"/>
        <v/>
      </c>
      <c r="DE768" s="40" t="str">
        <f t="shared" si="1187"/>
        <v/>
      </c>
      <c r="DF768" s="40" t="str">
        <f t="shared" si="1187"/>
        <v/>
      </c>
      <c r="DG768" s="40" t="str">
        <f t="shared" si="1187"/>
        <v/>
      </c>
      <c r="DH768" s="40" t="str">
        <f t="shared" si="1187"/>
        <v/>
      </c>
      <c r="DI768" s="40" t="str">
        <f t="shared" si="1187"/>
        <v/>
      </c>
      <c r="DJ768" s="40" t="str">
        <f t="shared" si="1187"/>
        <v/>
      </c>
      <c r="DK768" s="40" t="str">
        <f t="shared" si="1187"/>
        <v/>
      </c>
      <c r="DL768" s="40" t="str">
        <f t="shared" si="1184"/>
        <v/>
      </c>
      <c r="DM768" s="40" t="str">
        <f t="shared" si="1184"/>
        <v/>
      </c>
      <c r="DN768" s="40" t="str">
        <f t="shared" si="1184"/>
        <v/>
      </c>
      <c r="DO768" s="40" t="str">
        <f t="shared" si="1184"/>
        <v/>
      </c>
      <c r="DP768" s="40" t="str">
        <f t="shared" si="1184"/>
        <v/>
      </c>
      <c r="DQ768" s="40" t="str">
        <f t="shared" si="1184"/>
        <v/>
      </c>
      <c r="DR768" s="40" t="str">
        <f t="shared" si="1184"/>
        <v/>
      </c>
      <c r="DS768" s="40" t="str">
        <f t="shared" si="1184"/>
        <v/>
      </c>
      <c r="DT768" s="40" t="str">
        <f t="shared" si="1184"/>
        <v/>
      </c>
      <c r="DU768" s="40" t="str">
        <f t="shared" si="1184"/>
        <v/>
      </c>
      <c r="DV768" s="40" t="str">
        <f t="shared" si="1184"/>
        <v/>
      </c>
      <c r="DW768" s="40" t="str">
        <f t="shared" si="1184"/>
        <v/>
      </c>
      <c r="DX768" s="40" t="str">
        <f t="shared" si="1184"/>
        <v/>
      </c>
      <c r="DY768" s="40" t="str">
        <f t="shared" si="1184"/>
        <v/>
      </c>
      <c r="DZ768" s="40" t="str">
        <f t="shared" si="1184"/>
        <v/>
      </c>
      <c r="EA768" s="40" t="str">
        <f t="shared" si="1184"/>
        <v/>
      </c>
      <c r="EB768" s="40" t="str">
        <f t="shared" si="1185"/>
        <v/>
      </c>
      <c r="EC768" s="40" t="str">
        <f t="shared" si="1185"/>
        <v/>
      </c>
      <c r="ED768" s="40" t="str">
        <f t="shared" si="1185"/>
        <v/>
      </c>
      <c r="EE768" s="40" t="str">
        <f t="shared" si="1185"/>
        <v/>
      </c>
      <c r="EF768" s="40" t="str">
        <f t="shared" si="1185"/>
        <v/>
      </c>
      <c r="EG768" s="40" t="str">
        <f t="shared" si="1185"/>
        <v/>
      </c>
      <c r="EH768" s="40" t="str">
        <f t="shared" si="1185"/>
        <v/>
      </c>
      <c r="EI768" s="40" t="str">
        <f t="shared" si="1185"/>
        <v/>
      </c>
      <c r="EJ768" s="40" t="str">
        <f t="shared" si="1185"/>
        <v/>
      </c>
      <c r="EK768" s="40" t="str">
        <f t="shared" si="1185"/>
        <v/>
      </c>
      <c r="EL768" s="40" t="str">
        <f t="shared" si="1185"/>
        <v/>
      </c>
      <c r="EM768" s="40" t="str">
        <f t="shared" si="1185"/>
        <v/>
      </c>
      <c r="EN768" s="40" t="str">
        <f t="shared" si="1185"/>
        <v/>
      </c>
      <c r="EO768" s="40" t="str">
        <f t="shared" si="1182"/>
        <v/>
      </c>
    </row>
    <row r="769" spans="75:75">
      <c r="BW769" s="40" t="str">
        <f t="shared" si="1167"/>
        <v/>
      </c>
    </row>
    <row r="770" spans="75:75">
      <c r="BW770" s="40" t="str">
        <f t="shared" si="1167"/>
        <v/>
      </c>
    </row>
    <row r="771" spans="75:75">
      <c r="BW771" s="40" t="str">
        <f t="shared" si="1167"/>
        <v/>
      </c>
    </row>
    <row r="772" spans="75:75">
      <c r="BW772" s="40" t="str">
        <f t="shared" si="1167"/>
        <v/>
      </c>
    </row>
    <row r="773" spans="75:75">
      <c r="BW773" s="40" t="str">
        <f t="shared" si="1167"/>
        <v/>
      </c>
    </row>
    <row r="774" spans="75:75">
      <c r="BW774" s="40" t="str">
        <f t="shared" si="1167"/>
        <v/>
      </c>
    </row>
    <row r="775" spans="75:75">
      <c r="BW775" s="40" t="str">
        <f t="shared" si="1167"/>
        <v/>
      </c>
    </row>
    <row r="776" spans="75:75">
      <c r="BW776" s="40" t="str">
        <f t="shared" si="1167"/>
        <v/>
      </c>
    </row>
    <row r="777" spans="75:75">
      <c r="BW777" s="40" t="str">
        <f t="shared" si="1167"/>
        <v/>
      </c>
    </row>
    <row r="778" spans="75:75">
      <c r="BW778" s="40" t="str">
        <f t="shared" si="1167"/>
        <v/>
      </c>
    </row>
    <row r="779" spans="75:75">
      <c r="BW779" s="40" t="str">
        <f t="shared" ref="BW779:BW842" si="1188">CONCATENATE(BX779,BY779,BZ779,CA779,CB779,CC779,CD779,CE779,CF779,CG779,CH779,CI779,CJ779,CK779,CL779,CM779,CN779,CO779,CP779,CQ779,CR779,CS779,CT779,CU779,CV779,CW779,CX779,CY779,CZ779,DA779,DB779,DC779,DD779,DE779,DF779,DG779,DH779,DI779,DJ779,DK779,DL779,DM779,DN779,DO779,DP779,DQ779,DR779,DS779,DT779,DU779,DV779,DW779,DX779,DY779,DZ779,EA779,EB779,EC779,ED779,EE779,EF779,EG779,EH779,EI779,EJ779,EK779,EL779,EM779,EN779,EO779)</f>
        <v/>
      </c>
    </row>
    <row r="780" spans="75:75">
      <c r="BW780" s="40" t="str">
        <f t="shared" si="1188"/>
        <v/>
      </c>
    </row>
    <row r="781" spans="75:75">
      <c r="BW781" s="40" t="str">
        <f t="shared" si="1188"/>
        <v/>
      </c>
    </row>
    <row r="782" spans="75:75">
      <c r="BW782" s="40" t="str">
        <f t="shared" si="1188"/>
        <v/>
      </c>
    </row>
    <row r="783" spans="75:75">
      <c r="BW783" s="40" t="str">
        <f t="shared" si="1188"/>
        <v/>
      </c>
    </row>
    <row r="784" spans="75:75">
      <c r="BW784" s="40" t="str">
        <f t="shared" si="1188"/>
        <v/>
      </c>
    </row>
    <row r="785" spans="75:75">
      <c r="BW785" s="40" t="str">
        <f t="shared" si="1188"/>
        <v/>
      </c>
    </row>
    <row r="786" spans="75:75">
      <c r="BW786" s="40" t="str">
        <f t="shared" si="1188"/>
        <v/>
      </c>
    </row>
    <row r="787" spans="75:75">
      <c r="BW787" s="40" t="str">
        <f t="shared" si="1188"/>
        <v/>
      </c>
    </row>
    <row r="788" spans="75:75">
      <c r="BW788" s="40" t="str">
        <f t="shared" si="1188"/>
        <v/>
      </c>
    </row>
    <row r="789" spans="75:75">
      <c r="BW789" s="40" t="str">
        <f t="shared" si="1188"/>
        <v/>
      </c>
    </row>
    <row r="790" spans="75:75">
      <c r="BW790" s="40" t="str">
        <f t="shared" si="1188"/>
        <v/>
      </c>
    </row>
    <row r="791" spans="75:75">
      <c r="BW791" s="40" t="str">
        <f t="shared" si="1188"/>
        <v/>
      </c>
    </row>
    <row r="792" spans="75:75">
      <c r="BW792" s="40" t="str">
        <f t="shared" si="1188"/>
        <v/>
      </c>
    </row>
    <row r="793" spans="75:75">
      <c r="BW793" s="40" t="str">
        <f t="shared" si="1188"/>
        <v/>
      </c>
    </row>
    <row r="794" spans="75:75">
      <c r="BW794" s="40" t="str">
        <f t="shared" si="1188"/>
        <v/>
      </c>
    </row>
    <row r="795" spans="75:75">
      <c r="BW795" s="40" t="str">
        <f t="shared" si="1188"/>
        <v/>
      </c>
    </row>
    <row r="796" spans="75:75">
      <c r="BW796" s="40" t="str">
        <f t="shared" si="1188"/>
        <v/>
      </c>
    </row>
    <row r="797" spans="75:75">
      <c r="BW797" s="40" t="str">
        <f t="shared" si="1188"/>
        <v/>
      </c>
    </row>
    <row r="798" spans="75:75">
      <c r="BW798" s="40" t="str">
        <f t="shared" si="1188"/>
        <v/>
      </c>
    </row>
    <row r="799" spans="75:75">
      <c r="BW799" s="40" t="str">
        <f t="shared" si="1188"/>
        <v/>
      </c>
    </row>
    <row r="800" spans="75:75">
      <c r="BW800" s="40" t="str">
        <f t="shared" si="1188"/>
        <v/>
      </c>
    </row>
    <row r="801" spans="75:75">
      <c r="BW801" s="40" t="str">
        <f t="shared" si="1188"/>
        <v/>
      </c>
    </row>
    <row r="802" spans="75:75">
      <c r="BW802" s="40" t="str">
        <f t="shared" si="1188"/>
        <v/>
      </c>
    </row>
    <row r="803" spans="75:75">
      <c r="BW803" s="40" t="str">
        <f t="shared" si="1188"/>
        <v/>
      </c>
    </row>
    <row r="804" spans="75:75">
      <c r="BW804" s="40" t="str">
        <f t="shared" si="1188"/>
        <v/>
      </c>
    </row>
    <row r="805" spans="75:75">
      <c r="BW805" s="40" t="str">
        <f t="shared" si="1188"/>
        <v/>
      </c>
    </row>
    <row r="806" spans="75:75">
      <c r="BW806" s="40" t="str">
        <f t="shared" si="1188"/>
        <v/>
      </c>
    </row>
    <row r="807" spans="75:75">
      <c r="BW807" s="40" t="str">
        <f t="shared" si="1188"/>
        <v/>
      </c>
    </row>
    <row r="808" spans="75:75">
      <c r="BW808" s="40" t="str">
        <f t="shared" si="1188"/>
        <v/>
      </c>
    </row>
    <row r="809" spans="75:75">
      <c r="BW809" s="40" t="str">
        <f t="shared" si="1188"/>
        <v/>
      </c>
    </row>
    <row r="810" spans="75:75">
      <c r="BW810" s="40" t="str">
        <f t="shared" si="1188"/>
        <v/>
      </c>
    </row>
    <row r="811" spans="75:75">
      <c r="BW811" s="40" t="str">
        <f t="shared" si="1188"/>
        <v/>
      </c>
    </row>
    <row r="812" spans="75:75">
      <c r="BW812" s="40" t="str">
        <f t="shared" si="1188"/>
        <v/>
      </c>
    </row>
    <row r="813" spans="75:75">
      <c r="BW813" s="40" t="str">
        <f t="shared" si="1188"/>
        <v/>
      </c>
    </row>
    <row r="814" spans="75:75">
      <c r="BW814" s="40" t="str">
        <f t="shared" si="1188"/>
        <v/>
      </c>
    </row>
    <row r="815" spans="75:75">
      <c r="BW815" s="40" t="str">
        <f t="shared" si="1188"/>
        <v/>
      </c>
    </row>
    <row r="816" spans="75:75">
      <c r="BW816" s="40" t="str">
        <f t="shared" si="1188"/>
        <v/>
      </c>
    </row>
    <row r="817" spans="75:75">
      <c r="BW817" s="40" t="str">
        <f t="shared" si="1188"/>
        <v/>
      </c>
    </row>
    <row r="818" spans="75:75">
      <c r="BW818" s="40" t="str">
        <f t="shared" si="1188"/>
        <v/>
      </c>
    </row>
    <row r="819" spans="75:75">
      <c r="BW819" s="40" t="str">
        <f t="shared" si="1188"/>
        <v/>
      </c>
    </row>
    <row r="820" spans="75:75">
      <c r="BW820" s="40" t="str">
        <f t="shared" si="1188"/>
        <v/>
      </c>
    </row>
    <row r="821" spans="75:75">
      <c r="BW821" s="40" t="str">
        <f t="shared" si="1188"/>
        <v/>
      </c>
    </row>
    <row r="822" spans="75:75">
      <c r="BW822" s="40" t="str">
        <f t="shared" si="1188"/>
        <v/>
      </c>
    </row>
    <row r="823" spans="75:75">
      <c r="BW823" s="40" t="str">
        <f t="shared" si="1188"/>
        <v/>
      </c>
    </row>
    <row r="824" spans="75:75">
      <c r="BW824" s="40" t="str">
        <f t="shared" si="1188"/>
        <v/>
      </c>
    </row>
    <row r="825" spans="75:75">
      <c r="BW825" s="40" t="str">
        <f t="shared" si="1188"/>
        <v/>
      </c>
    </row>
    <row r="826" spans="75:75">
      <c r="BW826" s="40" t="str">
        <f t="shared" si="1188"/>
        <v/>
      </c>
    </row>
    <row r="827" spans="75:75">
      <c r="BW827" s="40" t="str">
        <f t="shared" si="1188"/>
        <v/>
      </c>
    </row>
    <row r="828" spans="75:75">
      <c r="BW828" s="40" t="str">
        <f t="shared" si="1188"/>
        <v/>
      </c>
    </row>
    <row r="829" spans="75:75">
      <c r="BW829" s="40" t="str">
        <f t="shared" si="1188"/>
        <v/>
      </c>
    </row>
    <row r="830" spans="75:75">
      <c r="BW830" s="40" t="str">
        <f t="shared" si="1188"/>
        <v/>
      </c>
    </row>
    <row r="831" spans="75:75">
      <c r="BW831" s="40" t="str">
        <f t="shared" si="1188"/>
        <v/>
      </c>
    </row>
    <row r="832" spans="75:75">
      <c r="BW832" s="40" t="str">
        <f t="shared" si="1188"/>
        <v/>
      </c>
    </row>
    <row r="833" spans="75:75">
      <c r="BW833" s="40" t="str">
        <f t="shared" si="1188"/>
        <v/>
      </c>
    </row>
    <row r="834" spans="75:75">
      <c r="BW834" s="40" t="str">
        <f t="shared" si="1188"/>
        <v/>
      </c>
    </row>
    <row r="835" spans="75:75">
      <c r="BW835" s="40" t="str">
        <f t="shared" si="1188"/>
        <v/>
      </c>
    </row>
    <row r="836" spans="75:75">
      <c r="BW836" s="40" t="str">
        <f t="shared" si="1188"/>
        <v/>
      </c>
    </row>
    <row r="837" spans="75:75">
      <c r="BW837" s="40" t="str">
        <f t="shared" si="1188"/>
        <v/>
      </c>
    </row>
    <row r="838" spans="75:75">
      <c r="BW838" s="40" t="str">
        <f t="shared" si="1188"/>
        <v/>
      </c>
    </row>
    <row r="839" spans="75:75">
      <c r="BW839" s="40" t="str">
        <f t="shared" si="1188"/>
        <v/>
      </c>
    </row>
    <row r="840" spans="75:75">
      <c r="BW840" s="40" t="str">
        <f t="shared" si="1188"/>
        <v/>
      </c>
    </row>
    <row r="841" spans="75:75">
      <c r="BW841" s="40" t="str">
        <f t="shared" si="1188"/>
        <v/>
      </c>
    </row>
    <row r="842" spans="75:75">
      <c r="BW842" s="40" t="str">
        <f t="shared" si="1188"/>
        <v/>
      </c>
    </row>
    <row r="843" spans="75:75">
      <c r="BW843" s="40" t="str">
        <f t="shared" ref="BW843:BW906" si="1189">CONCATENATE(BX843,BY843,BZ843,CA843,CB843,CC843,CD843,CE843,CF843,CG843,CH843,CI843,CJ843,CK843,CL843,CM843,CN843,CO843,CP843,CQ843,CR843,CS843,CT843,CU843,CV843,CW843,CX843,CY843,CZ843,DA843,DB843,DC843,DD843,DE843,DF843,DG843,DH843,DI843,DJ843,DK843,DL843,DM843,DN843,DO843,DP843,DQ843,DR843,DS843,DT843,DU843,DV843,DW843,DX843,DY843,DZ843,EA843,EB843,EC843,ED843,EE843,EF843,EG843,EH843,EI843,EJ843,EK843,EL843,EM843,EN843,EO843)</f>
        <v/>
      </c>
    </row>
    <row r="844" spans="75:75">
      <c r="BW844" s="40" t="str">
        <f t="shared" si="1189"/>
        <v/>
      </c>
    </row>
    <row r="845" spans="75:75">
      <c r="BW845" s="40" t="str">
        <f t="shared" si="1189"/>
        <v/>
      </c>
    </row>
    <row r="846" spans="75:75">
      <c r="BW846" s="40" t="str">
        <f t="shared" si="1189"/>
        <v/>
      </c>
    </row>
    <row r="847" spans="75:75">
      <c r="BW847" s="40" t="str">
        <f t="shared" si="1189"/>
        <v/>
      </c>
    </row>
    <row r="848" spans="75:75">
      <c r="BW848" s="40" t="str">
        <f t="shared" si="1189"/>
        <v/>
      </c>
    </row>
    <row r="849" spans="75:75">
      <c r="BW849" s="40" t="str">
        <f t="shared" si="1189"/>
        <v/>
      </c>
    </row>
    <row r="850" spans="75:75">
      <c r="BW850" s="40" t="str">
        <f t="shared" si="1189"/>
        <v/>
      </c>
    </row>
    <row r="851" spans="75:75">
      <c r="BW851" s="40" t="str">
        <f t="shared" si="1189"/>
        <v/>
      </c>
    </row>
    <row r="852" spans="75:75">
      <c r="BW852" s="40" t="str">
        <f t="shared" si="1189"/>
        <v/>
      </c>
    </row>
    <row r="853" spans="75:75">
      <c r="BW853" s="40" t="str">
        <f t="shared" si="1189"/>
        <v/>
      </c>
    </row>
    <row r="854" spans="75:75">
      <c r="BW854" s="40" t="str">
        <f t="shared" si="1189"/>
        <v/>
      </c>
    </row>
    <row r="855" spans="75:75">
      <c r="BW855" s="40" t="str">
        <f t="shared" si="1189"/>
        <v/>
      </c>
    </row>
    <row r="856" spans="75:75">
      <c r="BW856" s="40" t="str">
        <f t="shared" si="1189"/>
        <v/>
      </c>
    </row>
    <row r="857" spans="75:75">
      <c r="BW857" s="40" t="str">
        <f t="shared" si="1189"/>
        <v/>
      </c>
    </row>
    <row r="858" spans="75:75">
      <c r="BW858" s="40" t="str">
        <f t="shared" si="1189"/>
        <v/>
      </c>
    </row>
    <row r="859" spans="75:75">
      <c r="BW859" s="40" t="str">
        <f t="shared" si="1189"/>
        <v/>
      </c>
    </row>
    <row r="860" spans="75:75">
      <c r="BW860" s="40" t="str">
        <f t="shared" si="1189"/>
        <v/>
      </c>
    </row>
    <row r="861" spans="75:75">
      <c r="BW861" s="40" t="str">
        <f t="shared" si="1189"/>
        <v/>
      </c>
    </row>
    <row r="862" spans="75:75">
      <c r="BW862" s="40" t="str">
        <f t="shared" si="1189"/>
        <v/>
      </c>
    </row>
    <row r="863" spans="75:75">
      <c r="BW863" s="40" t="str">
        <f t="shared" si="1189"/>
        <v/>
      </c>
    </row>
    <row r="864" spans="75:75">
      <c r="BW864" s="40" t="str">
        <f t="shared" si="1189"/>
        <v/>
      </c>
    </row>
    <row r="865" spans="75:75">
      <c r="BW865" s="40" t="str">
        <f t="shared" si="1189"/>
        <v/>
      </c>
    </row>
    <row r="866" spans="75:75">
      <c r="BW866" s="40" t="str">
        <f t="shared" si="1189"/>
        <v/>
      </c>
    </row>
    <row r="867" spans="75:75">
      <c r="BW867" s="40" t="str">
        <f t="shared" si="1189"/>
        <v/>
      </c>
    </row>
    <row r="868" spans="75:75">
      <c r="BW868" s="40" t="str">
        <f t="shared" si="1189"/>
        <v/>
      </c>
    </row>
    <row r="869" spans="75:75">
      <c r="BW869" s="40" t="str">
        <f t="shared" si="1189"/>
        <v/>
      </c>
    </row>
    <row r="870" spans="75:75">
      <c r="BW870" s="40" t="str">
        <f t="shared" si="1189"/>
        <v/>
      </c>
    </row>
    <row r="871" spans="75:75">
      <c r="BW871" s="40" t="str">
        <f t="shared" si="1189"/>
        <v/>
      </c>
    </row>
    <row r="872" spans="75:75">
      <c r="BW872" s="40" t="str">
        <f t="shared" si="1189"/>
        <v/>
      </c>
    </row>
    <row r="873" spans="75:75">
      <c r="BW873" s="40" t="str">
        <f t="shared" si="1189"/>
        <v/>
      </c>
    </row>
    <row r="874" spans="75:75">
      <c r="BW874" s="40" t="str">
        <f t="shared" si="1189"/>
        <v/>
      </c>
    </row>
    <row r="875" spans="75:75">
      <c r="BW875" s="40" t="str">
        <f t="shared" si="1189"/>
        <v/>
      </c>
    </row>
    <row r="876" spans="75:75">
      <c r="BW876" s="40" t="str">
        <f t="shared" si="1189"/>
        <v/>
      </c>
    </row>
    <row r="877" spans="75:75">
      <c r="BW877" s="40" t="str">
        <f t="shared" si="1189"/>
        <v/>
      </c>
    </row>
    <row r="878" spans="75:75">
      <c r="BW878" s="40" t="str">
        <f t="shared" si="1189"/>
        <v/>
      </c>
    </row>
    <row r="879" spans="75:75">
      <c r="BW879" s="40" t="str">
        <f t="shared" si="1189"/>
        <v/>
      </c>
    </row>
    <row r="880" spans="75:75">
      <c r="BW880" s="40" t="str">
        <f t="shared" si="1189"/>
        <v/>
      </c>
    </row>
    <row r="881" spans="75:79">
      <c r="BW881" s="40" t="str">
        <f t="shared" si="1189"/>
        <v/>
      </c>
    </row>
    <row r="882" spans="75:79">
      <c r="BW882" s="40" t="str">
        <f t="shared" si="1189"/>
        <v/>
      </c>
    </row>
    <row r="883" spans="75:79">
      <c r="BW883" s="40" t="str">
        <f t="shared" si="1189"/>
        <v/>
      </c>
    </row>
    <row r="884" spans="75:79">
      <c r="BW884" s="40" t="str">
        <f t="shared" si="1189"/>
        <v/>
      </c>
    </row>
    <row r="885" spans="75:79">
      <c r="BW885" s="40" t="str">
        <f t="shared" si="1189"/>
        <v/>
      </c>
    </row>
    <row r="886" spans="75:79">
      <c r="BW886" s="40" t="str">
        <f t="shared" si="1189"/>
        <v/>
      </c>
    </row>
    <row r="887" spans="75:79">
      <c r="BX887" s="40" t="str">
        <f t="shared" ref="BX887:CA887" si="1190">"InitUnitState('"&amp;V887&amp;"',"&amp;AE887&amp;","&amp;AF887&amp;","&amp;AG887&amp;","&amp;AH887&amp;","&amp;AI887&amp;","&amp;AJ887&amp;","&amp;AK887&amp;","&amp;AL887&amp;","&amp;AM887&amp;","&amp;AN887&amp;")"</f>
        <v>InitUnitState('',,,,,,,,,,)</v>
      </c>
      <c r="BY887" s="40" t="str">
        <f t="shared" si="1190"/>
        <v>InitUnitState('',,,,,,,,,,)</v>
      </c>
      <c r="BZ887" s="40" t="str">
        <f t="shared" si="1190"/>
        <v>InitUnitState('',,,,,,,,,,)</v>
      </c>
      <c r="CA887" s="40" t="str">
        <f t="shared" si="1190"/>
        <v>InitUnitState('',,,,,,,,,,)</v>
      </c>
    </row>
    <row r="888" spans="75:79">
      <c r="BW888" s="40" t="str">
        <f t="shared" si="1189"/>
        <v/>
      </c>
    </row>
    <row r="889" spans="75:79">
      <c r="BW889" s="40" t="str">
        <f t="shared" si="1189"/>
        <v/>
      </c>
    </row>
    <row r="890" spans="75:79">
      <c r="BW890" s="40" t="str">
        <f t="shared" si="1189"/>
        <v/>
      </c>
    </row>
    <row r="891" spans="75:79">
      <c r="BW891" s="40" t="str">
        <f t="shared" si="1189"/>
        <v/>
      </c>
    </row>
    <row r="892" spans="75:79">
      <c r="BW892" s="40" t="str">
        <f t="shared" si="1189"/>
        <v/>
      </c>
    </row>
    <row r="893" spans="75:79">
      <c r="BW893" s="40" t="str">
        <f t="shared" si="1189"/>
        <v/>
      </c>
    </row>
    <row r="894" spans="75:79">
      <c r="BW894" s="40" t="str">
        <f t="shared" si="1189"/>
        <v/>
      </c>
    </row>
    <row r="895" spans="75:79">
      <c r="BW895" s="40" t="str">
        <f t="shared" si="1189"/>
        <v/>
      </c>
    </row>
    <row r="896" spans="75:79">
      <c r="BW896" s="40" t="str">
        <f t="shared" si="1189"/>
        <v/>
      </c>
    </row>
    <row r="897" spans="75:75">
      <c r="BW897" s="40" t="str">
        <f t="shared" si="1189"/>
        <v/>
      </c>
    </row>
    <row r="898" spans="75:75">
      <c r="BW898" s="40" t="str">
        <f t="shared" si="1189"/>
        <v/>
      </c>
    </row>
    <row r="899" spans="75:75">
      <c r="BW899" s="40" t="str">
        <f t="shared" si="1189"/>
        <v/>
      </c>
    </row>
    <row r="900" spans="75:75">
      <c r="BW900" s="40" t="str">
        <f t="shared" si="1189"/>
        <v/>
      </c>
    </row>
    <row r="901" spans="75:75">
      <c r="BW901" s="40" t="str">
        <f t="shared" si="1189"/>
        <v/>
      </c>
    </row>
    <row r="902" spans="75:75">
      <c r="BW902" s="40" t="str">
        <f t="shared" si="1189"/>
        <v/>
      </c>
    </row>
    <row r="903" spans="75:75">
      <c r="BW903" s="40" t="str">
        <f t="shared" si="1189"/>
        <v/>
      </c>
    </row>
    <row r="904" spans="75:75">
      <c r="BW904" s="40" t="str">
        <f t="shared" si="1189"/>
        <v/>
      </c>
    </row>
    <row r="905" spans="75:75">
      <c r="BW905" s="40" t="str">
        <f t="shared" si="1189"/>
        <v/>
      </c>
    </row>
    <row r="906" spans="75:75">
      <c r="BW906" s="40" t="str">
        <f t="shared" si="1189"/>
        <v/>
      </c>
    </row>
    <row r="907" spans="75:75">
      <c r="BW907" s="40" t="str">
        <f t="shared" ref="BW907:BW925" si="1191">CONCATENATE(BX907,BY907,BZ907,CA907,CB907,CC907,CD907,CE907,CF907,CG907,CH907,CI907,CJ907,CK907,CL907,CM907,CN907,CO907,CP907,CQ907,CR907,CS907,CT907,CU907,CV907,CW907,CX907,CY907,CZ907,DA907,DB907,DC907,DD907,DE907,DF907,DG907,DH907,DI907,DJ907,DK907,DL907,DM907,DN907,DO907,DP907,DQ907,DR907,DS907,DT907,DU907,DV907,DW907,DX907,DY907,DZ907,EA907,EB907,EC907,ED907,EE907,EF907,EG907,EH907,EI907,EJ907,EK907,EL907,EM907,EN907,EO907)</f>
        <v/>
      </c>
    </row>
    <row r="908" spans="75:75">
      <c r="BW908" s="40" t="str">
        <f t="shared" si="1191"/>
        <v/>
      </c>
    </row>
    <row r="909" spans="75:75">
      <c r="BW909" s="40" t="str">
        <f t="shared" si="1191"/>
        <v/>
      </c>
    </row>
    <row r="910" spans="75:75">
      <c r="BW910" s="40" t="str">
        <f t="shared" si="1191"/>
        <v/>
      </c>
    </row>
    <row r="911" spans="75:75">
      <c r="BW911" s="40" t="str">
        <f t="shared" si="1191"/>
        <v/>
      </c>
    </row>
    <row r="912" spans="75:75">
      <c r="BW912" s="40" t="str">
        <f t="shared" si="1191"/>
        <v/>
      </c>
    </row>
    <row r="913" spans="75:75">
      <c r="BW913" s="40" t="str">
        <f t="shared" si="1191"/>
        <v/>
      </c>
    </row>
    <row r="914" spans="75:75">
      <c r="BW914" s="40" t="str">
        <f t="shared" si="1191"/>
        <v/>
      </c>
    </row>
    <row r="915" spans="75:75">
      <c r="BW915" s="40" t="str">
        <f t="shared" si="1191"/>
        <v/>
      </c>
    </row>
    <row r="916" spans="75:75">
      <c r="BW916" s="40" t="str">
        <f t="shared" si="1191"/>
        <v/>
      </c>
    </row>
    <row r="917" spans="75:75">
      <c r="BW917" s="40" t="str">
        <f t="shared" si="1191"/>
        <v/>
      </c>
    </row>
    <row r="918" spans="75:75">
      <c r="BW918" s="40" t="str">
        <f t="shared" si="1191"/>
        <v/>
      </c>
    </row>
    <row r="919" spans="75:75">
      <c r="BW919" s="40" t="str">
        <f t="shared" si="1191"/>
        <v/>
      </c>
    </row>
    <row r="920" spans="75:75">
      <c r="BW920" s="40" t="str">
        <f t="shared" si="1191"/>
        <v/>
      </c>
    </row>
    <row r="921" spans="75:75">
      <c r="BW921" s="40" t="str">
        <f t="shared" si="1191"/>
        <v/>
      </c>
    </row>
    <row r="922" spans="75:75">
      <c r="BW922" s="40" t="str">
        <f t="shared" si="1191"/>
        <v/>
      </c>
    </row>
    <row r="923" spans="75:75">
      <c r="BW923" s="40" t="str">
        <f t="shared" si="1191"/>
        <v/>
      </c>
    </row>
    <row r="924" spans="75:75">
      <c r="BW924" s="40" t="str">
        <f t="shared" si="1191"/>
        <v/>
      </c>
    </row>
    <row r="925" spans="75:75">
      <c r="BW925" s="40" t="str">
        <f t="shared" si="1191"/>
        <v/>
      </c>
    </row>
  </sheetData>
  <mergeCells count="1">
    <mergeCell ref="A1:B1"/>
  </mergeCells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2" customWidth="1"/>
    <col min="2" max="2" width="6.625" style="12" customWidth="1"/>
    <col min="3" max="3" width="8" style="12" customWidth="1"/>
    <col min="4" max="4" width="6.75" style="12" customWidth="1"/>
    <col min="5" max="5" width="51.625" style="12" customWidth="1"/>
    <col min="6" max="6" width="28.875" style="12" customWidth="1"/>
    <col min="7" max="7" width="9" style="12"/>
    <col min="8" max="8" width="11.875" style="12" customWidth="1"/>
    <col min="9" max="9" width="10.375" style="13" customWidth="1"/>
    <col min="10" max="10" width="10.875" style="13" customWidth="1"/>
    <col min="11" max="16" width="9" style="13"/>
    <col min="17" max="17" width="8.75" style="13" hidden="1" customWidth="1"/>
    <col min="18" max="19" width="50.625" style="13" customWidth="1"/>
    <col min="20" max="20" width="37.375" style="13" customWidth="1"/>
    <col min="21" max="16384" width="9" style="13"/>
  </cols>
  <sheetData>
    <row r="1" spans="1:20">
      <c r="F1" s="12" t="s">
        <v>1072</v>
      </c>
      <c r="G1" s="12" t="s">
        <v>1073</v>
      </c>
      <c r="H1" s="12" t="s">
        <v>1074</v>
      </c>
      <c r="L1" s="13" t="s">
        <v>1075</v>
      </c>
    </row>
    <row r="2" spans="1:20">
      <c r="G2" s="12" t="s">
        <v>1076</v>
      </c>
      <c r="H2" s="12" t="s">
        <v>1077</v>
      </c>
      <c r="L2" s="13" t="s">
        <v>1078</v>
      </c>
    </row>
    <row r="3" spans="1:20">
      <c r="G3" s="12" t="s">
        <v>1079</v>
      </c>
      <c r="H3" s="12" t="s">
        <v>1080</v>
      </c>
    </row>
    <row r="4" spans="1:20">
      <c r="G4" s="12" t="s">
        <v>1081</v>
      </c>
      <c r="H4" s="12" t="s">
        <v>1082</v>
      </c>
    </row>
    <row r="5" spans="1:20">
      <c r="G5" s="12" t="s">
        <v>1083</v>
      </c>
      <c r="H5" s="12" t="s">
        <v>1084</v>
      </c>
    </row>
    <row r="6" spans="1:20">
      <c r="G6" s="12" t="s">
        <v>1085</v>
      </c>
      <c r="H6" s="12" t="s">
        <v>1086</v>
      </c>
    </row>
    <row r="7" spans="1:20">
      <c r="G7" s="12" t="s">
        <v>1087</v>
      </c>
      <c r="H7" s="12" t="s">
        <v>1088</v>
      </c>
    </row>
    <row r="8" spans="1:20">
      <c r="G8" s="12" t="s">
        <v>1089</v>
      </c>
      <c r="H8" s="12" t="s">
        <v>1090</v>
      </c>
    </row>
    <row r="11" spans="1:20" s="10" customFormat="1">
      <c r="A11" s="14" t="s">
        <v>1091</v>
      </c>
      <c r="B11" s="14" t="s">
        <v>1092</v>
      </c>
      <c r="C11" s="14" t="s">
        <v>1093</v>
      </c>
      <c r="D11" s="14" t="s">
        <v>1094</v>
      </c>
      <c r="E11" s="14" t="s">
        <v>1095</v>
      </c>
      <c r="G11" s="14" t="s">
        <v>1096</v>
      </c>
      <c r="H11" s="14" t="s">
        <v>2</v>
      </c>
      <c r="I11" s="10" t="s">
        <v>1097</v>
      </c>
      <c r="J11" s="10" t="s">
        <v>1098</v>
      </c>
      <c r="K11" s="10" t="s">
        <v>1099</v>
      </c>
      <c r="L11" s="10" t="s">
        <v>1100</v>
      </c>
      <c r="M11" s="10" t="s">
        <v>1101</v>
      </c>
      <c r="N11" s="10" t="s">
        <v>1098</v>
      </c>
      <c r="O11" s="10" t="s">
        <v>1099</v>
      </c>
      <c r="P11" s="10" t="s">
        <v>1100</v>
      </c>
      <c r="Q11" s="10" t="s">
        <v>1102</v>
      </c>
      <c r="T11" s="10" t="s">
        <v>1103</v>
      </c>
    </row>
    <row r="12" spans="1:20" ht="17.25">
      <c r="E12" s="12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1104</v>
      </c>
      <c r="G12" s="15" t="s">
        <v>876</v>
      </c>
      <c r="H12" s="16" t="s">
        <v>1105</v>
      </c>
      <c r="I12" s="31" t="s">
        <v>1073</v>
      </c>
      <c r="J12" s="13">
        <v>3</v>
      </c>
      <c r="K12" s="13">
        <v>1</v>
      </c>
      <c r="M12" s="12" t="s">
        <v>1076</v>
      </c>
      <c r="N12" s="13">
        <v>36</v>
      </c>
      <c r="O12" s="13">
        <v>4</v>
      </c>
      <c r="P12" s="13">
        <v>1</v>
      </c>
      <c r="Q12" s="13">
        <f>3-COUNTA(I12,M12)</f>
        <v>1</v>
      </c>
      <c r="R12" s="13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3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3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7"/>
      <c r="B13" s="17"/>
      <c r="C13" s="17"/>
      <c r="D13" s="17"/>
      <c r="E13" s="12" t="str">
        <f t="shared" si="0"/>
        <v/>
      </c>
      <c r="F13" t="s">
        <v>1106</v>
      </c>
      <c r="G13" s="15" t="s">
        <v>879</v>
      </c>
      <c r="H13" s="15" t="s">
        <v>1107</v>
      </c>
      <c r="I13" s="31" t="s">
        <v>1073</v>
      </c>
      <c r="J13" s="13">
        <v>4</v>
      </c>
      <c r="M13" s="12" t="s">
        <v>1076</v>
      </c>
      <c r="N13" s="13">
        <v>36</v>
      </c>
      <c r="O13" s="13">
        <v>5</v>
      </c>
      <c r="P13" s="13">
        <v>1</v>
      </c>
      <c r="Q13" s="13">
        <f t="shared" ref="Q13:Q109" si="2">3-COUNTA(I13,M13)</f>
        <v>1</v>
      </c>
      <c r="R13" s="13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3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3" t="str">
        <f t="shared" si="1"/>
        <v>InitUnlocTechConditions('RY2B',InitCond1(1,Unloc_Type_Level,4),InitCond2(0,Unloc_Type_JF,GameDataList(36,5,1)),0,0,0)</v>
      </c>
    </row>
    <row r="14" spans="1:20" ht="17.25">
      <c r="E14" s="12" t="str">
        <f t="shared" si="0"/>
        <v/>
      </c>
      <c r="F14" s="1" t="s">
        <v>1108</v>
      </c>
      <c r="G14" s="15" t="s">
        <v>881</v>
      </c>
      <c r="H14" s="16" t="s">
        <v>1109</v>
      </c>
      <c r="I14" s="31" t="s">
        <v>1073</v>
      </c>
      <c r="J14" s="13">
        <v>5</v>
      </c>
      <c r="M14" s="12" t="s">
        <v>1076</v>
      </c>
      <c r="N14" s="13">
        <v>36</v>
      </c>
      <c r="O14" s="13">
        <v>9</v>
      </c>
      <c r="P14" s="13">
        <v>1</v>
      </c>
      <c r="Q14" s="13">
        <f t="shared" si="2"/>
        <v>1</v>
      </c>
      <c r="R14" s="13" t="str">
        <f t="shared" si="3"/>
        <v>InitCond1(1,Unloc_Type_Level,5)</v>
      </c>
      <c r="S14" s="13" t="str">
        <f t="shared" si="4"/>
        <v>InitCond2(0,Unloc_Type_JF,GameDataList(36,9,1))</v>
      </c>
      <c r="T14" s="13" t="str">
        <f t="shared" si="1"/>
        <v>InitUnlocTechConditions('RY2C',InitCond1(1,Unloc_Type_Level,5),InitCond2(0,Unloc_Type_JF,GameDataList(36,9,1)),0,0,0)</v>
      </c>
    </row>
    <row r="15" spans="1:20">
      <c r="A15" s="17"/>
      <c r="B15" s="17"/>
      <c r="C15" s="17"/>
      <c r="D15" s="17"/>
      <c r="E15" s="12" t="str">
        <f t="shared" si="0"/>
        <v/>
      </c>
      <c r="F15" s="1" t="s">
        <v>1110</v>
      </c>
      <c r="G15" s="15" t="s">
        <v>883</v>
      </c>
      <c r="H15" s="15" t="s">
        <v>1111</v>
      </c>
      <c r="I15" s="31" t="s">
        <v>1073</v>
      </c>
      <c r="J15" s="13">
        <v>11</v>
      </c>
      <c r="Q15" s="13">
        <f t="shared" si="2"/>
        <v>2</v>
      </c>
      <c r="R15" s="13" t="str">
        <f t="shared" si="3"/>
        <v>InitCond1(2,Unloc_Type_Level,11)</v>
      </c>
      <c r="S15" s="13">
        <f t="shared" si="4"/>
        <v>0</v>
      </c>
      <c r="T15" s="13" t="str">
        <f t="shared" si="1"/>
        <v>InitUnlocTechConditions('RY2D',InitCond1(2,Unloc_Type_Level,11),0,0,0,0)</v>
      </c>
    </row>
    <row r="16" spans="1:20">
      <c r="A16" s="17"/>
      <c r="B16" s="17"/>
      <c r="C16" s="17"/>
      <c r="D16" s="17"/>
      <c r="E16" s="12" t="str">
        <f t="shared" si="0"/>
        <v/>
      </c>
      <c r="F16" s="1" t="s">
        <v>1112</v>
      </c>
      <c r="G16" s="15" t="s">
        <v>1113</v>
      </c>
      <c r="H16" s="15" t="s">
        <v>1114</v>
      </c>
      <c r="I16" s="31" t="s">
        <v>1073</v>
      </c>
      <c r="J16" s="13">
        <v>20</v>
      </c>
      <c r="Q16" s="13">
        <f t="shared" si="2"/>
        <v>2</v>
      </c>
      <c r="R16" s="13" t="str">
        <f t="shared" si="3"/>
        <v>InitCond1(2,Unloc_Type_Level,20)</v>
      </c>
      <c r="S16" s="13">
        <f t="shared" si="4"/>
        <v>0</v>
      </c>
      <c r="T16" s="13" t="str">
        <f t="shared" si="1"/>
        <v>InitUnlocTechConditions('RY2E',InitCond1(2,Unloc_Type_Level,20),0,0,0,0)</v>
      </c>
    </row>
    <row r="17" spans="1:20">
      <c r="A17" s="17"/>
      <c r="B17" s="17"/>
      <c r="C17" s="17"/>
      <c r="D17" s="17"/>
      <c r="E17" s="12" t="str">
        <f t="shared" si="0"/>
        <v/>
      </c>
      <c r="F17" s="18" t="s">
        <v>1115</v>
      </c>
      <c r="G17" s="19" t="s">
        <v>1116</v>
      </c>
      <c r="H17" s="19" t="s">
        <v>1117</v>
      </c>
      <c r="I17" s="31" t="s">
        <v>1073</v>
      </c>
      <c r="J17" s="13">
        <v>30</v>
      </c>
      <c r="Q17" s="13">
        <f t="shared" si="2"/>
        <v>2</v>
      </c>
      <c r="R17" s="13" t="str">
        <f t="shared" si="3"/>
        <v>InitCond1(2,Unloc_Type_Level,30)</v>
      </c>
      <c r="S17" s="13">
        <f t="shared" si="4"/>
        <v>0</v>
      </c>
      <c r="T17" s="13" t="str">
        <f t="shared" si="1"/>
        <v>InitUnlocTechConditions('RY2F',InitCond1(2,Unloc_Type_Level,30),0,0,0,0)</v>
      </c>
    </row>
    <row r="18" spans="1:20">
      <c r="A18" s="17"/>
      <c r="B18" s="17"/>
      <c r="C18" s="17"/>
      <c r="D18" s="17"/>
      <c r="E18" s="12" t="str">
        <f t="shared" si="0"/>
        <v/>
      </c>
      <c r="F18" s="18" t="s">
        <v>1118</v>
      </c>
      <c r="G18" s="19" t="s">
        <v>1119</v>
      </c>
      <c r="H18" s="19" t="s">
        <v>1120</v>
      </c>
      <c r="I18" s="12" t="s">
        <v>1076</v>
      </c>
      <c r="J18" s="13">
        <v>1</v>
      </c>
      <c r="K18" s="13">
        <v>7</v>
      </c>
      <c r="L18" s="13">
        <v>5</v>
      </c>
      <c r="M18" s="31"/>
      <c r="Q18" s="13">
        <f t="shared" si="2"/>
        <v>2</v>
      </c>
      <c r="R18" s="13" t="str">
        <f t="shared" si="3"/>
        <v>InitCond1(2,Unloc_Type_JF,GameDataList(1,7,5))</v>
      </c>
      <c r="S18" s="13">
        <f t="shared" si="4"/>
        <v>0</v>
      </c>
      <c r="T18" s="13" t="str">
        <f t="shared" si="1"/>
        <v>InitUnlocTechConditions('RY2G',InitCond1(2,Unloc_Type_JF,GameDataList(1,7,5)),0,0,0,0)</v>
      </c>
    </row>
    <row r="19" spans="1:20">
      <c r="A19" s="17"/>
      <c r="B19" s="17"/>
      <c r="C19" s="17"/>
      <c r="D19" s="17"/>
      <c r="E19" s="12" t="str">
        <f t="shared" si="0"/>
        <v/>
      </c>
      <c r="F19" s="20" t="s">
        <v>1121</v>
      </c>
      <c r="G19" s="19" t="s">
        <v>1122</v>
      </c>
      <c r="H19" s="19" t="s">
        <v>1123</v>
      </c>
      <c r="I19" s="31" t="s">
        <v>1073</v>
      </c>
      <c r="J19" s="13">
        <v>5</v>
      </c>
      <c r="M19" s="12" t="s">
        <v>1079</v>
      </c>
      <c r="N19" s="13">
        <v>20</v>
      </c>
      <c r="O19" s="13">
        <v>8</v>
      </c>
      <c r="P19" s="13">
        <v>8</v>
      </c>
      <c r="Q19" s="13">
        <f t="shared" si="2"/>
        <v>1</v>
      </c>
      <c r="R19" s="13" t="str">
        <f t="shared" si="3"/>
        <v>InitCond1(1,Unloc_Type_Level,5)</v>
      </c>
      <c r="S19" s="13" t="str">
        <f t="shared" si="4"/>
        <v>InitCond2(0,Unloc_Type_Load,GameDataList(20,8,8))</v>
      </c>
      <c r="T19" s="13" t="str">
        <f t="shared" si="1"/>
        <v>InitUnlocTechConditions('RY2H',InitCond1(1,Unloc_Type_Level,5),InitCond2(0,Unloc_Type_Load,GameDataList(20,8,8)),0,0,0)</v>
      </c>
    </row>
    <row r="20" spans="1:20">
      <c r="A20" s="17"/>
      <c r="B20" s="17"/>
      <c r="C20" s="17"/>
      <c r="D20" s="17"/>
      <c r="E20" s="12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20" t="s">
        <v>1124</v>
      </c>
      <c r="G20" s="19" t="s">
        <v>1125</v>
      </c>
      <c r="H20" s="19" t="s">
        <v>1126</v>
      </c>
      <c r="I20" s="31" t="s">
        <v>1073</v>
      </c>
      <c r="J20" s="13">
        <v>7</v>
      </c>
      <c r="M20" s="12" t="s">
        <v>1079</v>
      </c>
      <c r="N20" s="13">
        <v>20</v>
      </c>
      <c r="O20" s="13">
        <v>9</v>
      </c>
      <c r="P20" s="13">
        <v>9</v>
      </c>
      <c r="Q20" s="13">
        <f t="shared" si="2"/>
        <v>1</v>
      </c>
      <c r="R20" s="13" t="str">
        <f t="shared" si="3"/>
        <v>InitCond1(1,Unloc_Type_Level,7)</v>
      </c>
      <c r="S20" s="13" t="str">
        <f t="shared" si="4"/>
        <v>InitCond2(0,Unloc_Type_Load,GameDataList(20,9,9))</v>
      </c>
      <c r="T20" s="13" t="str">
        <f t="shared" si="1"/>
        <v>InitUnlocTechConditions('RY2I',InitCond1(1,Unloc_Type_Level,7),InitCond2(0,Unloc_Type_Load,GameDataList(20,9,9)),0,0,0)</v>
      </c>
    </row>
    <row r="21" spans="1:20" s="11" customFormat="1">
      <c r="A21" s="21"/>
      <c r="B21" s="21"/>
      <c r="C21" s="21"/>
      <c r="D21" s="21"/>
      <c r="E21" s="11" t="str">
        <f t="shared" si="5"/>
        <v/>
      </c>
      <c r="F21" s="18" t="s">
        <v>1127</v>
      </c>
      <c r="G21" s="19" t="s">
        <v>1128</v>
      </c>
      <c r="H21" s="19" t="s">
        <v>1129</v>
      </c>
      <c r="I21" s="11" t="s">
        <v>1081</v>
      </c>
      <c r="J21" s="21" t="s">
        <v>1130</v>
      </c>
      <c r="Q21" s="11">
        <f t="shared" si="2"/>
        <v>2</v>
      </c>
      <c r="R21" s="13" t="str">
        <f t="shared" si="3"/>
        <v>InitCond1(2,Unloc_Type_Shop,ShopList("CB1"))</v>
      </c>
      <c r="S21" s="13">
        <f t="shared" si="4"/>
        <v>0</v>
      </c>
    </row>
    <row r="22" spans="1:20">
      <c r="A22" s="17"/>
      <c r="B22" s="17"/>
      <c r="C22" s="17"/>
      <c r="D22" s="17"/>
      <c r="E22" s="12" t="str">
        <f t="shared" si="5"/>
        <v/>
      </c>
      <c r="F22" s="22" t="s">
        <v>1131</v>
      </c>
      <c r="G22" s="23" t="s">
        <v>1132</v>
      </c>
      <c r="H22" s="23" t="s">
        <v>1133</v>
      </c>
      <c r="I22" s="31" t="s">
        <v>1073</v>
      </c>
      <c r="J22" s="13">
        <v>1</v>
      </c>
      <c r="M22" s="12" t="s">
        <v>1076</v>
      </c>
      <c r="N22" s="38">
        <v>47</v>
      </c>
      <c r="O22" s="38">
        <v>2</v>
      </c>
      <c r="P22" s="13">
        <v>21</v>
      </c>
      <c r="Q22" s="13">
        <f t="shared" si="2"/>
        <v>1</v>
      </c>
      <c r="R22" s="13" t="str">
        <f t="shared" si="3"/>
        <v>InitCond1(1,Unloc_Type_Level,1)</v>
      </c>
      <c r="S22" s="13" t="str">
        <f t="shared" si="4"/>
        <v>InitCond2(0,Unloc_Type_JF,GameDataList(47,2,21))</v>
      </c>
      <c r="T22" s="13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7"/>
      <c r="B23" s="17"/>
      <c r="C23" s="17"/>
      <c r="D23" s="17"/>
      <c r="F23" s="22"/>
      <c r="G23" s="24"/>
      <c r="H23" s="24"/>
      <c r="I23" s="31"/>
      <c r="M23" s="12"/>
      <c r="N23" s="38"/>
      <c r="O23" s="38"/>
    </row>
    <row r="24" spans="1:20">
      <c r="E24" s="12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3">
        <f t="shared" ref="Q24" si="8">3-COUNTA(I24,M24)</f>
        <v>3</v>
      </c>
      <c r="R24" s="13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3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3" t="str">
        <f t="shared" ref="T24" si="11">IF(G24="","","InitUnlocTechConditions('"&amp;G24&amp;"',"&amp;R24&amp;","&amp;S24&amp;",0,0,0)")</f>
        <v/>
      </c>
    </row>
    <row r="25" spans="1:20">
      <c r="A25" s="17"/>
      <c r="B25" s="17"/>
      <c r="C25" s="17"/>
      <c r="D25" s="17"/>
      <c r="F25" s="22"/>
      <c r="G25" s="24"/>
      <c r="H25" s="24"/>
      <c r="I25" s="31"/>
      <c r="M25" s="12"/>
      <c r="N25" s="38"/>
      <c r="O25" s="38"/>
    </row>
    <row r="26" spans="1:20">
      <c r="E26" s="12" t="str">
        <f t="shared" si="5"/>
        <v/>
      </c>
      <c r="Q26" s="13">
        <f t="shared" si="2"/>
        <v>3</v>
      </c>
      <c r="R26" s="13">
        <f t="shared" si="3"/>
        <v>0</v>
      </c>
      <c r="S26" s="13">
        <f t="shared" si="4"/>
        <v>0</v>
      </c>
      <c r="T26" s="13" t="str">
        <f t="shared" si="6"/>
        <v/>
      </c>
    </row>
    <row r="27" spans="1:20">
      <c r="A27" s="17"/>
      <c r="B27" s="17"/>
      <c r="C27" s="17"/>
      <c r="D27" s="17"/>
      <c r="E27" s="12" t="str">
        <f t="shared" si="5"/>
        <v/>
      </c>
      <c r="F27" s="18" t="s">
        <v>1134</v>
      </c>
      <c r="G27" s="19" t="s">
        <v>865</v>
      </c>
      <c r="H27" s="19" t="s">
        <v>1135</v>
      </c>
      <c r="I27" s="31" t="s">
        <v>1073</v>
      </c>
      <c r="J27" s="38">
        <v>2</v>
      </c>
      <c r="M27" s="12" t="s">
        <v>1076</v>
      </c>
      <c r="N27" s="13">
        <v>36</v>
      </c>
      <c r="O27" s="13">
        <v>3</v>
      </c>
      <c r="P27" s="13">
        <v>1</v>
      </c>
      <c r="Q27" s="13">
        <f t="shared" si="2"/>
        <v>1</v>
      </c>
      <c r="R27" s="13" t="str">
        <f t="shared" si="3"/>
        <v>InitCond1(1,Unloc_Type_Level,2)</v>
      </c>
      <c r="S27" s="13" t="str">
        <f t="shared" si="4"/>
        <v>InitCond2(0,Unloc_Type_JF,GameDataList(36,3,1))</v>
      </c>
      <c r="T27" s="13" t="str">
        <f t="shared" si="6"/>
        <v>InitUnlocTechConditions('RY1A',InitCond1(1,Unloc_Type_Level,2),InitCond2(0,Unloc_Type_JF,GameDataList(36,3,1)),0,0,0)</v>
      </c>
    </row>
    <row r="28" spans="1:20">
      <c r="E28" s="12" t="str">
        <f t="shared" si="5"/>
        <v/>
      </c>
      <c r="F28" s="18" t="s">
        <v>1136</v>
      </c>
      <c r="G28" s="19" t="s">
        <v>868</v>
      </c>
      <c r="H28" s="25" t="s">
        <v>1137</v>
      </c>
      <c r="I28" s="31" t="s">
        <v>1073</v>
      </c>
      <c r="J28" s="38">
        <v>15</v>
      </c>
      <c r="M28" s="12" t="s">
        <v>1076</v>
      </c>
      <c r="N28" s="13">
        <v>36</v>
      </c>
      <c r="O28" s="13">
        <v>10</v>
      </c>
      <c r="P28" s="13">
        <v>1</v>
      </c>
      <c r="Q28" s="13">
        <f t="shared" si="2"/>
        <v>1</v>
      </c>
      <c r="R28" s="13" t="str">
        <f t="shared" si="3"/>
        <v>InitCond1(1,Unloc_Type_Level,15)</v>
      </c>
      <c r="S28" s="13" t="str">
        <f t="shared" si="4"/>
        <v>InitCond2(0,Unloc_Type_JF,GameDataList(36,10,1))</v>
      </c>
      <c r="T28" s="13" t="str">
        <f t="shared" si="6"/>
        <v>InitUnlocTechConditions('RY1B',InitCond1(1,Unloc_Type_Level,15),InitCond2(0,Unloc_Type_JF,GameDataList(36,10,1)),0,0,0)</v>
      </c>
    </row>
    <row r="29" spans="1:20">
      <c r="A29" s="17"/>
      <c r="B29" s="17"/>
      <c r="C29" s="17"/>
      <c r="D29" s="17"/>
      <c r="E29" s="12" t="str">
        <f t="shared" si="5"/>
        <v/>
      </c>
      <c r="F29" s="18" t="s">
        <v>1138</v>
      </c>
      <c r="G29" s="19" t="s">
        <v>870</v>
      </c>
      <c r="H29" s="19" t="s">
        <v>1139</v>
      </c>
      <c r="I29" s="31" t="s">
        <v>1073</v>
      </c>
      <c r="J29" s="38">
        <v>7</v>
      </c>
      <c r="Q29" s="13">
        <f t="shared" si="2"/>
        <v>2</v>
      </c>
      <c r="R29" s="13" t="str">
        <f t="shared" si="3"/>
        <v>InitCond1(2,Unloc_Type_Level,7)</v>
      </c>
      <c r="S29" s="13">
        <f t="shared" si="4"/>
        <v>0</v>
      </c>
      <c r="T29" s="13" t="str">
        <f t="shared" si="6"/>
        <v>InitUnlocTechConditions('RY1C',InitCond1(2,Unloc_Type_Level,7),0,0,0,0)</v>
      </c>
    </row>
    <row r="30" spans="1:20">
      <c r="A30" s="17"/>
      <c r="B30" s="17"/>
      <c r="C30" s="17"/>
      <c r="D30" s="17"/>
      <c r="E30" s="12" t="str">
        <f t="shared" si="5"/>
        <v/>
      </c>
      <c r="F30" s="18" t="s">
        <v>1140</v>
      </c>
      <c r="G30" s="19" t="s">
        <v>872</v>
      </c>
      <c r="H30" s="19" t="s">
        <v>1141</v>
      </c>
      <c r="I30" s="31" t="s">
        <v>1073</v>
      </c>
      <c r="J30" s="38">
        <v>15</v>
      </c>
      <c r="Q30" s="13">
        <f t="shared" si="2"/>
        <v>2</v>
      </c>
      <c r="R30" s="13" t="str">
        <f t="shared" si="3"/>
        <v>InitCond1(2,Unloc_Type_Level,15)</v>
      </c>
      <c r="S30" s="13">
        <f t="shared" si="4"/>
        <v>0</v>
      </c>
      <c r="T30" s="13" t="str">
        <f t="shared" si="6"/>
        <v>InitUnlocTechConditions('RY1D',InitCond1(2,Unloc_Type_Level,15),0,0,0,0)</v>
      </c>
    </row>
    <row r="31" spans="1:20">
      <c r="A31" s="17"/>
      <c r="B31" s="17"/>
      <c r="C31" s="17"/>
      <c r="D31" s="17"/>
      <c r="E31" s="12" t="str">
        <f t="shared" si="5"/>
        <v/>
      </c>
      <c r="F31" s="18" t="s">
        <v>1142</v>
      </c>
      <c r="G31" s="19" t="s">
        <v>1143</v>
      </c>
      <c r="H31" s="19" t="s">
        <v>1144</v>
      </c>
      <c r="I31" s="12" t="s">
        <v>1076</v>
      </c>
      <c r="J31" s="13">
        <v>1</v>
      </c>
      <c r="K31" s="13">
        <v>7</v>
      </c>
      <c r="L31" s="13">
        <v>7</v>
      </c>
      <c r="Q31" s="13">
        <f t="shared" si="2"/>
        <v>2</v>
      </c>
      <c r="R31" s="13" t="str">
        <f t="shared" si="3"/>
        <v>InitCond1(2,Unloc_Type_JF,GameDataList(1,7,7))</v>
      </c>
      <c r="S31" s="13">
        <f t="shared" si="4"/>
        <v>0</v>
      </c>
      <c r="T31" s="13" t="str">
        <f t="shared" si="6"/>
        <v>InitUnlocTechConditions('RY1E',InitCond1(2,Unloc_Type_JF,GameDataList(1,7,7)),0,0,0,0)</v>
      </c>
    </row>
    <row r="32" spans="1:20">
      <c r="A32" s="17"/>
      <c r="B32" s="17"/>
      <c r="C32" s="17"/>
      <c r="D32" s="17"/>
      <c r="E32" s="12" t="str">
        <f t="shared" si="5"/>
        <v/>
      </c>
      <c r="F32" s="20" t="s">
        <v>1145</v>
      </c>
      <c r="G32" s="19" t="s">
        <v>1146</v>
      </c>
      <c r="H32" s="19" t="s">
        <v>1147</v>
      </c>
      <c r="I32" s="31" t="s">
        <v>1073</v>
      </c>
      <c r="J32" s="13">
        <v>5</v>
      </c>
      <c r="M32" s="12" t="s">
        <v>1079</v>
      </c>
      <c r="N32" s="13">
        <v>21</v>
      </c>
      <c r="O32" s="13">
        <v>6</v>
      </c>
      <c r="P32" s="13">
        <v>6</v>
      </c>
      <c r="Q32" s="13">
        <f t="shared" ref="Q32" si="12">3-COUNTA(I32,M32)</f>
        <v>1</v>
      </c>
      <c r="R32" s="13" t="str">
        <f t="shared" si="3"/>
        <v>InitCond1(1,Unloc_Type_Level,5)</v>
      </c>
      <c r="S32" s="13" t="str">
        <f t="shared" si="4"/>
        <v>InitCond2(0,Unloc_Type_Load,GameDataList(21,6,6))</v>
      </c>
      <c r="T32" s="13" t="str">
        <f t="shared" si="6"/>
        <v>InitUnlocTechConditions('RY1F',InitCond1(1,Unloc_Type_Level,5),InitCond2(0,Unloc_Type_Load,GameDataList(21,6,6)),0,0,0)</v>
      </c>
    </row>
    <row r="33" spans="1:20">
      <c r="A33" s="17"/>
      <c r="B33" s="17"/>
      <c r="C33" s="17"/>
      <c r="D33" s="17"/>
      <c r="E33" s="12" t="str">
        <f t="shared" si="5"/>
        <v/>
      </c>
      <c r="F33" s="22" t="s">
        <v>1148</v>
      </c>
      <c r="G33" s="19" t="s">
        <v>1149</v>
      </c>
      <c r="H33" s="19" t="s">
        <v>1150</v>
      </c>
      <c r="I33" s="31" t="s">
        <v>1073</v>
      </c>
      <c r="J33" s="13">
        <v>1</v>
      </c>
      <c r="M33" s="12" t="s">
        <v>1076</v>
      </c>
      <c r="N33" s="38">
        <v>47</v>
      </c>
      <c r="O33" s="38">
        <v>2</v>
      </c>
      <c r="P33" s="13">
        <v>6</v>
      </c>
      <c r="Q33" s="13">
        <f t="shared" si="2"/>
        <v>1</v>
      </c>
      <c r="R33" s="13" t="str">
        <f t="shared" si="3"/>
        <v>InitCond1(1,Unloc_Type_Level,1)</v>
      </c>
      <c r="S33" s="13" t="str">
        <f t="shared" si="4"/>
        <v>InitCond2(0,Unloc_Type_JF,GameDataList(47,2,6))</v>
      </c>
      <c r="T33" s="13" t="str">
        <f t="shared" si="6"/>
        <v>InitUnlocTechConditions('RY1G',InitCond1(1,Unloc_Type_Level,1),InitCond2(0,Unloc_Type_JF,GameDataList(47,2,6)),0,0,0)</v>
      </c>
    </row>
    <row r="34" spans="1:20">
      <c r="A34" s="17"/>
      <c r="B34" s="17"/>
      <c r="C34" s="17"/>
      <c r="D34" s="17"/>
      <c r="E34" s="12" t="str">
        <f t="shared" si="5"/>
        <v/>
      </c>
      <c r="F34" s="26" t="s">
        <v>1151</v>
      </c>
      <c r="G34" s="19" t="s">
        <v>1152</v>
      </c>
      <c r="H34" s="19" t="s">
        <v>1153</v>
      </c>
      <c r="I34" s="12" t="s">
        <v>1081</v>
      </c>
      <c r="J34" s="31" t="s">
        <v>1154</v>
      </c>
      <c r="M34" s="12" t="s">
        <v>1076</v>
      </c>
      <c r="N34" s="38">
        <v>47</v>
      </c>
      <c r="O34" s="38">
        <v>2</v>
      </c>
      <c r="P34" s="13">
        <v>3</v>
      </c>
      <c r="Q34" s="13">
        <f t="shared" si="2"/>
        <v>1</v>
      </c>
      <c r="R34" s="13" t="str">
        <f t="shared" si="3"/>
        <v>InitCond1(1,Unloc_Type_Shop,ShopList("RWK"))</v>
      </c>
      <c r="S34" s="13" t="str">
        <f t="shared" si="4"/>
        <v>InitCond2(0,Unloc_Type_JF,GameDataList(47,2,3))</v>
      </c>
      <c r="T34" s="13" t="str">
        <f t="shared" si="6"/>
        <v>InitUnlocTechConditions('RY1H',InitCond1(1,Unloc_Type_Shop,ShopList("RWK")),InitCond2(0,Unloc_Type_JF,GameDataList(47,2,3)),0,0,0)</v>
      </c>
    </row>
    <row r="35" spans="1:20">
      <c r="A35" s="17"/>
      <c r="B35" s="17"/>
      <c r="C35" s="17"/>
      <c r="D35" s="17"/>
      <c r="E35" s="12" t="str">
        <f t="shared" si="5"/>
        <v/>
      </c>
      <c r="F35" s="18" t="s">
        <v>1155</v>
      </c>
      <c r="G35" s="19" t="s">
        <v>1156</v>
      </c>
      <c r="H35" s="19" t="s">
        <v>1157</v>
      </c>
      <c r="I35" s="12" t="s">
        <v>1085</v>
      </c>
      <c r="J35" s="31" t="s">
        <v>1158</v>
      </c>
      <c r="K35" s="13">
        <v>0</v>
      </c>
      <c r="M35" s="12"/>
      <c r="N35" s="38"/>
      <c r="Q35" s="13">
        <f t="shared" si="2"/>
        <v>2</v>
      </c>
      <c r="R35" s="13" t="str">
        <f t="shared" si="3"/>
        <v>InitCond1(2,Unloc_Type_Group,GroupList("星耀俱乐部",0))</v>
      </c>
      <c r="S35" s="13">
        <f t="shared" si="4"/>
        <v>0</v>
      </c>
      <c r="T35" s="13" t="str">
        <f t="shared" si="6"/>
        <v>InitUnlocTechConditions('RY1I',InitCond1(2,Unloc_Type_Group,GroupList("星耀俱乐部",0)),0,0,0,0)</v>
      </c>
    </row>
    <row r="36" spans="1:20" s="11" customFormat="1">
      <c r="A36" s="21"/>
      <c r="B36" s="21"/>
      <c r="C36" s="21"/>
      <c r="D36" s="21"/>
      <c r="E36" s="11" t="str">
        <f t="shared" si="5"/>
        <v/>
      </c>
      <c r="F36" s="18" t="s">
        <v>1159</v>
      </c>
      <c r="G36" s="19" t="s">
        <v>1160</v>
      </c>
      <c r="H36" s="19" t="s">
        <v>1161</v>
      </c>
      <c r="I36" s="11" t="s">
        <v>1081</v>
      </c>
      <c r="J36" s="21" t="s">
        <v>1162</v>
      </c>
      <c r="Q36" s="11">
        <f t="shared" si="2"/>
        <v>2</v>
      </c>
      <c r="R36" s="13" t="str">
        <f t="shared" si="3"/>
        <v>InitCond1(2,Unloc_Type_Shop,ShopList("GH1"))</v>
      </c>
      <c r="S36" s="13">
        <f t="shared" si="4"/>
        <v>0</v>
      </c>
    </row>
    <row r="37" spans="1:20">
      <c r="A37" s="17"/>
      <c r="B37" s="17"/>
      <c r="C37" s="17"/>
      <c r="D37" s="17"/>
      <c r="E37" s="12" t="str">
        <f t="shared" si="5"/>
        <v/>
      </c>
      <c r="F37" s="26" t="s">
        <v>1163</v>
      </c>
      <c r="G37" s="23" t="s">
        <v>1164</v>
      </c>
      <c r="H37" s="23" t="s">
        <v>1165</v>
      </c>
      <c r="I37" s="12" t="s">
        <v>1081</v>
      </c>
      <c r="J37" s="31" t="s">
        <v>1154</v>
      </c>
      <c r="M37" s="12" t="s">
        <v>1076</v>
      </c>
      <c r="N37" s="38">
        <v>47</v>
      </c>
      <c r="O37" s="38">
        <v>2</v>
      </c>
      <c r="P37" s="13">
        <v>45</v>
      </c>
      <c r="Q37" s="13">
        <f t="shared" si="2"/>
        <v>1</v>
      </c>
      <c r="R37" s="13" t="str">
        <f t="shared" si="3"/>
        <v>InitCond1(1,Unloc_Type_Shop,ShopList("RWK"))</v>
      </c>
      <c r="S37" s="13" t="str">
        <f t="shared" si="4"/>
        <v>InitCond2(0,Unloc_Type_JF,GameDataList(47,2,45))</v>
      </c>
      <c r="T37" s="13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2" t="str">
        <f t="shared" si="5"/>
        <v/>
      </c>
      <c r="G38" s="12" t="s">
        <v>1166</v>
      </c>
      <c r="H38" s="12" t="s">
        <v>1167</v>
      </c>
      <c r="I38" s="12" t="s">
        <v>1089</v>
      </c>
      <c r="J38" s="13">
        <v>2</v>
      </c>
      <c r="K38" s="13">
        <v>0</v>
      </c>
      <c r="L38" s="13">
        <v>0</v>
      </c>
      <c r="M38" s="12" t="s">
        <v>1076</v>
      </c>
      <c r="N38" s="38">
        <v>21</v>
      </c>
      <c r="O38" s="38">
        <v>12</v>
      </c>
      <c r="P38" s="38">
        <v>12</v>
      </c>
      <c r="Q38" s="13">
        <f t="shared" si="2"/>
        <v>1</v>
      </c>
      <c r="R38" s="13" t="str">
        <f t="shared" si="3"/>
        <v>InitCond1(1,Unloc_Type_WSJDAY,2)</v>
      </c>
      <c r="S38" s="13" t="str">
        <f t="shared" si="4"/>
        <v>InitCond2(0,Unloc_Type_JF,GameDataList(21,12,12))</v>
      </c>
      <c r="T38" s="13" t="str">
        <f t="shared" si="13"/>
        <v>InitUnlocTechConditions('RY1L',InitCond1(1,Unloc_Type_WSJDAY,2),InitCond2(0,Unloc_Type_JF,GameDataList(21,12,12)),0,0,0)</v>
      </c>
    </row>
    <row r="39" spans="1:20" s="11" customFormat="1"/>
    <row r="40" spans="1:20">
      <c r="A40" s="17"/>
      <c r="B40" s="17"/>
      <c r="C40" s="17"/>
      <c r="D40" s="17"/>
      <c r="E40" s="12" t="str">
        <f t="shared" si="5"/>
        <v/>
      </c>
      <c r="F40" s="1" t="s">
        <v>1168</v>
      </c>
      <c r="G40" s="15" t="s">
        <v>885</v>
      </c>
      <c r="H40" s="15" t="s">
        <v>1169</v>
      </c>
      <c r="I40" s="31" t="s">
        <v>1073</v>
      </c>
      <c r="J40" s="38">
        <v>3</v>
      </c>
      <c r="M40" s="12" t="s">
        <v>1076</v>
      </c>
      <c r="N40" s="13">
        <v>36</v>
      </c>
      <c r="O40" s="13">
        <v>7</v>
      </c>
      <c r="P40" s="13">
        <v>1</v>
      </c>
      <c r="Q40" s="13">
        <f t="shared" si="2"/>
        <v>1</v>
      </c>
      <c r="R40" s="13" t="str">
        <f t="shared" si="3"/>
        <v>InitCond1(1,Unloc_Type_Level,3)</v>
      </c>
      <c r="S40" s="13" t="str">
        <f t="shared" si="4"/>
        <v>InitCond2(0,Unloc_Type_JF,GameDataList(36,7,1))</v>
      </c>
      <c r="T40" s="13" t="str">
        <f t="shared" si="13"/>
        <v>InitUnlocTechConditions('RY3A',InitCond1(1,Unloc_Type_Level,3),InitCond2(0,Unloc_Type_JF,GameDataList(36,7,1)),0,0,0)</v>
      </c>
    </row>
    <row r="41" spans="1:20">
      <c r="A41" s="17"/>
      <c r="B41" s="17"/>
      <c r="C41" s="17"/>
      <c r="D41" s="17"/>
      <c r="E41" s="12" t="str">
        <f t="shared" si="5"/>
        <v/>
      </c>
      <c r="F41" s="27" t="s">
        <v>1170</v>
      </c>
      <c r="G41" s="15" t="s">
        <v>888</v>
      </c>
      <c r="H41" s="15" t="s">
        <v>1171</v>
      </c>
      <c r="I41" s="12" t="s">
        <v>1076</v>
      </c>
      <c r="J41" s="13">
        <v>1</v>
      </c>
      <c r="K41" s="13">
        <v>7</v>
      </c>
      <c r="L41" s="13">
        <v>14</v>
      </c>
      <c r="Q41" s="13">
        <f t="shared" si="2"/>
        <v>2</v>
      </c>
      <c r="R41" s="13" t="str">
        <f t="shared" si="3"/>
        <v>InitCond1(2,Unloc_Type_JF,GameDataList(1,7,14))</v>
      </c>
      <c r="S41" s="13">
        <f t="shared" si="4"/>
        <v>0</v>
      </c>
      <c r="T41" s="13" t="str">
        <f t="shared" si="13"/>
        <v>InitUnlocTechConditions('RY3B',InitCond1(2,Unloc_Type_JF,GameDataList(1,7,14)),0,0,0,0)</v>
      </c>
    </row>
    <row r="42" spans="1:20">
      <c r="A42" s="17"/>
      <c r="B42" s="17"/>
      <c r="C42" s="17"/>
      <c r="D42" s="17"/>
      <c r="E42" s="12" t="str">
        <f t="shared" si="5"/>
        <v/>
      </c>
      <c r="F42" s="22" t="s">
        <v>1172</v>
      </c>
      <c r="G42" s="15" t="s">
        <v>890</v>
      </c>
      <c r="H42" s="15" t="s">
        <v>1173</v>
      </c>
      <c r="I42" s="31" t="s">
        <v>1073</v>
      </c>
      <c r="J42" s="13">
        <v>1</v>
      </c>
      <c r="M42" s="12" t="s">
        <v>1076</v>
      </c>
      <c r="N42" s="38">
        <v>47</v>
      </c>
      <c r="O42" s="38">
        <v>2</v>
      </c>
      <c r="P42" s="13">
        <v>45</v>
      </c>
      <c r="Q42" s="13">
        <f t="shared" si="2"/>
        <v>1</v>
      </c>
      <c r="R42" s="13" t="str">
        <f t="shared" si="3"/>
        <v>InitCond1(1,Unloc_Type_Level,1)</v>
      </c>
      <c r="S42" s="13" t="str">
        <f t="shared" si="4"/>
        <v>InitCond2(0,Unloc_Type_JF,GameDataList(47,2,45))</v>
      </c>
      <c r="T42" s="13" t="str">
        <f t="shared" si="13"/>
        <v>InitUnlocTechConditions('RY3C',InitCond1(1,Unloc_Type_Level,1),InitCond2(0,Unloc_Type_JF,GameDataList(47,2,45)),0,0,0)</v>
      </c>
    </row>
    <row r="43" spans="1:20">
      <c r="A43" s="17"/>
      <c r="B43" s="17"/>
      <c r="C43" s="17"/>
      <c r="D43" s="17"/>
      <c r="E43" s="12" t="str">
        <f t="shared" si="5"/>
        <v/>
      </c>
      <c r="F43" s="26" t="s">
        <v>1174</v>
      </c>
      <c r="G43" s="15" t="s">
        <v>892</v>
      </c>
      <c r="H43" s="15" t="s">
        <v>1175</v>
      </c>
      <c r="I43" s="12" t="s">
        <v>1081</v>
      </c>
      <c r="J43" s="31" t="s">
        <v>1154</v>
      </c>
      <c r="M43" s="12" t="s">
        <v>1076</v>
      </c>
      <c r="N43" s="38">
        <v>47</v>
      </c>
      <c r="O43" s="38">
        <v>2</v>
      </c>
      <c r="P43" s="13">
        <v>18</v>
      </c>
      <c r="Q43" s="13">
        <f t="shared" si="2"/>
        <v>1</v>
      </c>
      <c r="R43" s="13" t="str">
        <f t="shared" si="3"/>
        <v>InitCond1(1,Unloc_Type_Shop,ShopList("RWK"))</v>
      </c>
      <c r="S43" s="13" t="str">
        <f t="shared" si="4"/>
        <v>InitCond2(0,Unloc_Type_JF,GameDataList(47,2,18))</v>
      </c>
      <c r="T43" s="13" t="str">
        <f t="shared" si="13"/>
        <v>InitUnlocTechConditions('RY3D',InitCond1(1,Unloc_Type_Shop,ShopList("RWK")),InitCond2(0,Unloc_Type_JF,GameDataList(47,2,18)),0,0,0)</v>
      </c>
    </row>
    <row r="44" spans="1:20">
      <c r="A44" s="17"/>
      <c r="B44" s="17"/>
      <c r="C44" s="17"/>
      <c r="D44" s="17"/>
      <c r="E44" s="12" t="str">
        <f t="shared" si="5"/>
        <v/>
      </c>
      <c r="F44" t="s">
        <v>1176</v>
      </c>
      <c r="G44" s="15" t="s">
        <v>1177</v>
      </c>
      <c r="H44" s="15" t="s">
        <v>1178</v>
      </c>
      <c r="I44" s="12" t="s">
        <v>1073</v>
      </c>
      <c r="J44" s="13">
        <v>6</v>
      </c>
      <c r="K44" s="13">
        <v>0</v>
      </c>
      <c r="L44" s="13">
        <v>0</v>
      </c>
      <c r="M44" s="13" t="s">
        <v>1076</v>
      </c>
      <c r="N44" s="13">
        <v>22</v>
      </c>
      <c r="O44" s="13">
        <v>5</v>
      </c>
      <c r="P44" s="13">
        <v>5</v>
      </c>
      <c r="Q44" s="13">
        <f t="shared" si="2"/>
        <v>1</v>
      </c>
      <c r="R44" s="13" t="str">
        <f t="shared" si="3"/>
        <v>InitCond1(1,Unloc_Type_Level,6)</v>
      </c>
      <c r="S44" s="13" t="str">
        <f t="shared" si="4"/>
        <v>InitCond2(0,Unloc_Type_JF,GameDataList(22,5,5))</v>
      </c>
      <c r="T44" s="13" t="str">
        <f t="shared" si="13"/>
        <v>InitUnlocTechConditions('RY3E',InitCond1(1,Unloc_Type_Level,6),InitCond2(0,Unloc_Type_JF,GameDataList(22,5,5)),0,0,0)</v>
      </c>
    </row>
    <row r="45" spans="1:20">
      <c r="A45" s="17"/>
      <c r="B45" s="17"/>
      <c r="C45" s="17"/>
      <c r="D45" s="17"/>
      <c r="F45" s="28"/>
      <c r="G45" s="19" t="s">
        <v>1179</v>
      </c>
      <c r="H45" s="29" t="s">
        <v>1180</v>
      </c>
      <c r="I45" s="12"/>
      <c r="M45" s="12"/>
      <c r="Q45" s="13">
        <f t="shared" si="2"/>
        <v>3</v>
      </c>
      <c r="R45" s="13">
        <f t="shared" si="3"/>
        <v>0</v>
      </c>
      <c r="S45" s="13">
        <f t="shared" si="4"/>
        <v>0</v>
      </c>
      <c r="T45" s="13" t="str">
        <f t="shared" si="13"/>
        <v>InitUnlocTechConditions('RY3F',0,0,0,0,0)</v>
      </c>
    </row>
    <row r="46" spans="1:20">
      <c r="A46" s="17"/>
      <c r="B46" s="17"/>
      <c r="C46" s="17"/>
      <c r="D46" s="17"/>
      <c r="E46" s="12" t="str">
        <f t="shared" si="5"/>
        <v/>
      </c>
      <c r="F46" s="28" t="s">
        <v>1181</v>
      </c>
      <c r="G46" s="19" t="s">
        <v>1182</v>
      </c>
      <c r="H46" s="29" t="s">
        <v>1183</v>
      </c>
      <c r="I46" s="12" t="s">
        <v>1089</v>
      </c>
      <c r="J46" s="13">
        <v>4</v>
      </c>
      <c r="K46" s="13">
        <v>0</v>
      </c>
      <c r="L46" s="13">
        <v>0</v>
      </c>
      <c r="M46" s="13" t="s">
        <v>1076</v>
      </c>
      <c r="N46" s="13">
        <v>22</v>
      </c>
      <c r="O46" s="13">
        <v>7</v>
      </c>
      <c r="P46" s="13">
        <v>7</v>
      </c>
      <c r="Q46" s="13">
        <f t="shared" si="2"/>
        <v>1</v>
      </c>
      <c r="R46" s="13" t="str">
        <f t="shared" si="3"/>
        <v>InitCond1(1,Unloc_Type_WSJDAY,4)</v>
      </c>
      <c r="S46" s="13" t="str">
        <f t="shared" si="4"/>
        <v>InitCond2(0,Unloc_Type_JF,GameDataList(22,7,7))</v>
      </c>
      <c r="T46" s="13" t="str">
        <f t="shared" si="13"/>
        <v>InitUnlocTechConditions('RY3G',InitCond1(1,Unloc_Type_WSJDAY,4),InitCond2(0,Unloc_Type_JF,GameDataList(22,7,7)),0,0,0)</v>
      </c>
    </row>
    <row r="47" spans="1:20">
      <c r="A47" s="17"/>
      <c r="B47" s="17"/>
      <c r="C47" s="17"/>
      <c r="D47" s="17"/>
      <c r="E47" s="12" t="str">
        <f t="shared" si="5"/>
        <v/>
      </c>
      <c r="F47" s="30" t="s">
        <v>1184</v>
      </c>
      <c r="G47" s="19" t="s">
        <v>1185</v>
      </c>
      <c r="H47" s="19" t="s">
        <v>1186</v>
      </c>
      <c r="I47" s="12" t="s">
        <v>1073</v>
      </c>
      <c r="J47" s="13">
        <v>9</v>
      </c>
      <c r="K47" s="13">
        <v>0</v>
      </c>
      <c r="L47" s="13">
        <v>0</v>
      </c>
      <c r="M47" s="13" t="s">
        <v>1076</v>
      </c>
      <c r="N47" s="13">
        <v>22</v>
      </c>
      <c r="O47" s="13">
        <v>8</v>
      </c>
      <c r="P47" s="13">
        <v>8</v>
      </c>
      <c r="Q47" s="13">
        <f t="shared" si="2"/>
        <v>1</v>
      </c>
      <c r="R47" s="13" t="str">
        <f t="shared" si="3"/>
        <v>InitCond1(1,Unloc_Type_Level,9)</v>
      </c>
      <c r="S47" s="13" t="str">
        <f t="shared" si="4"/>
        <v>InitCond2(0,Unloc_Type_JF,GameDataList(22,8,8))</v>
      </c>
      <c r="T47" s="13" t="str">
        <f t="shared" si="13"/>
        <v>InitUnlocTechConditions('RY3H',InitCond1(1,Unloc_Type_Level,9),InitCond2(0,Unloc_Type_JF,GameDataList(22,8,8)),0,0,0)</v>
      </c>
    </row>
    <row r="48" spans="1:20" s="11" customFormat="1">
      <c r="A48" s="21"/>
      <c r="B48" s="21"/>
      <c r="C48" s="21"/>
      <c r="D48" s="21"/>
      <c r="E48" s="11" t="str">
        <f t="shared" si="5"/>
        <v/>
      </c>
      <c r="F48" s="30"/>
      <c r="G48" s="19" t="s">
        <v>1187</v>
      </c>
      <c r="H48" s="19" t="s">
        <v>1188</v>
      </c>
      <c r="I48" s="11" t="s">
        <v>1081</v>
      </c>
      <c r="J48" s="21" t="s">
        <v>1189</v>
      </c>
      <c r="M48" s="21" t="s">
        <v>1073</v>
      </c>
      <c r="N48" s="21">
        <v>3</v>
      </c>
      <c r="Q48" s="11">
        <f t="shared" si="2"/>
        <v>1</v>
      </c>
      <c r="R48" s="13" t="str">
        <f t="shared" si="3"/>
        <v>InitCond1(1,Unloc_Type_Shop,ShopList("WQ1"))</v>
      </c>
      <c r="S48" s="13" t="str">
        <f t="shared" si="4"/>
        <v>InitCond2(0,Unloc_Type_Level,3)</v>
      </c>
    </row>
    <row r="49" spans="1:20" s="11" customFormat="1">
      <c r="A49" s="21"/>
      <c r="B49" s="21"/>
      <c r="C49" s="21"/>
      <c r="D49" s="21"/>
      <c r="E49" s="11" t="str">
        <f t="shared" si="5"/>
        <v/>
      </c>
      <c r="F49" s="30" t="s">
        <v>1190</v>
      </c>
      <c r="G49" s="19" t="s">
        <v>1191</v>
      </c>
      <c r="H49" s="19" t="s">
        <v>1192</v>
      </c>
      <c r="I49" s="11" t="s">
        <v>1081</v>
      </c>
      <c r="J49" s="21" t="s">
        <v>1193</v>
      </c>
      <c r="Q49" s="11">
        <f t="shared" si="2"/>
        <v>2</v>
      </c>
      <c r="R49" s="13" t="str">
        <f t="shared" si="3"/>
        <v>InitCond1(2,Unloc_Type_Shop,ShopList("WQ2"))</v>
      </c>
      <c r="S49" s="13">
        <f t="shared" si="4"/>
        <v>0</v>
      </c>
    </row>
    <row r="50" spans="1:20">
      <c r="E50" s="12" t="str">
        <f t="shared" si="5"/>
        <v/>
      </c>
      <c r="Q50" s="13">
        <f t="shared" si="2"/>
        <v>3</v>
      </c>
      <c r="R50" s="13">
        <f t="shared" si="3"/>
        <v>0</v>
      </c>
      <c r="S50" s="13">
        <f t="shared" si="4"/>
        <v>0</v>
      </c>
      <c r="T50" s="13" t="str">
        <f t="shared" ref="T50:T91" si="14">IF(G50="","","InitUnlocTechConditions('"&amp;G50&amp;"',"&amp;R50&amp;","&amp;S50&amp;",0,0,0)")</f>
        <v/>
      </c>
    </row>
    <row r="51" spans="1:20">
      <c r="A51" s="17"/>
      <c r="B51" s="17"/>
      <c r="C51" s="17"/>
      <c r="D51" s="17"/>
      <c r="E51" s="12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8"/>
      <c r="G51" s="19" t="s">
        <v>894</v>
      </c>
      <c r="H51" s="29" t="s">
        <v>1194</v>
      </c>
      <c r="I51" s="12" t="s">
        <v>1073</v>
      </c>
      <c r="J51" s="13">
        <v>12</v>
      </c>
      <c r="K51" s="13">
        <v>0</v>
      </c>
      <c r="L51" s="13">
        <v>0</v>
      </c>
      <c r="M51" s="13" t="s">
        <v>1076</v>
      </c>
      <c r="N51" s="13">
        <v>27</v>
      </c>
      <c r="O51" s="13">
        <v>1</v>
      </c>
      <c r="P51" s="13">
        <v>1</v>
      </c>
      <c r="Q51" s="13">
        <f t="shared" ref="Q51" si="16">3-COUNTA(I51,M51)</f>
        <v>1</v>
      </c>
      <c r="R51" s="13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3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3" t="str">
        <f t="shared" si="14"/>
        <v>InitUnlocTechConditions('RY4A',InitCond1(1,Unloc_Type_Level,12),InitCond2(0,Unloc_Type_JF,GameDataList(27,1,1)),0,0,0)</v>
      </c>
    </row>
    <row r="53" spans="1:20">
      <c r="A53" s="31"/>
      <c r="B53" s="31"/>
      <c r="C53" s="31"/>
      <c r="D53" s="31"/>
      <c r="E53" s="12" t="str">
        <f t="shared" si="5"/>
        <v/>
      </c>
      <c r="F53" s="32" t="s">
        <v>1195</v>
      </c>
      <c r="G53" s="33" t="s">
        <v>916</v>
      </c>
      <c r="H53" s="33" t="s">
        <v>1196</v>
      </c>
      <c r="I53" s="31" t="s">
        <v>1073</v>
      </c>
      <c r="J53" s="13">
        <v>2</v>
      </c>
      <c r="M53" s="12" t="s">
        <v>1076</v>
      </c>
      <c r="N53" s="13">
        <v>36</v>
      </c>
      <c r="O53" s="13">
        <v>1</v>
      </c>
      <c r="P53" s="13">
        <v>1</v>
      </c>
      <c r="Q53" s="13">
        <f t="shared" si="2"/>
        <v>1</v>
      </c>
      <c r="R53" s="13" t="str">
        <f t="shared" si="3"/>
        <v>InitCond1(1,Unloc_Type_Level,2)</v>
      </c>
      <c r="S53" s="13" t="str">
        <f t="shared" si="4"/>
        <v>InitCond2(0,Unloc_Type_JF,GameDataList(36,1,1))</v>
      </c>
      <c r="T53" s="13" t="str">
        <f t="shared" si="14"/>
        <v>InitUnlocTechConditions('RJ1A',InitCond1(1,Unloc_Type_Level,2),InitCond2(0,Unloc_Type_JF,GameDataList(36,1,1)),0,0,0)</v>
      </c>
    </row>
    <row r="54" spans="1:20">
      <c r="A54" s="17"/>
      <c r="B54" s="17"/>
      <c r="C54" s="17"/>
      <c r="D54" s="17"/>
      <c r="E54" s="12" t="str">
        <f t="shared" si="5"/>
        <v/>
      </c>
      <c r="F54" s="30" t="s">
        <v>1197</v>
      </c>
      <c r="G54" s="19" t="s">
        <v>919</v>
      </c>
      <c r="H54" s="19" t="s">
        <v>1198</v>
      </c>
      <c r="I54" s="31" t="s">
        <v>1073</v>
      </c>
      <c r="J54" s="13">
        <v>4</v>
      </c>
      <c r="M54" s="12" t="s">
        <v>1076</v>
      </c>
      <c r="N54" s="13">
        <v>36</v>
      </c>
      <c r="O54" s="13">
        <v>8</v>
      </c>
      <c r="P54" s="13">
        <v>1</v>
      </c>
      <c r="Q54" s="13">
        <f t="shared" si="2"/>
        <v>1</v>
      </c>
      <c r="R54" s="13" t="str">
        <f t="shared" si="3"/>
        <v>InitCond1(1,Unloc_Type_Level,4)</v>
      </c>
      <c r="S54" s="13" t="str">
        <f t="shared" si="4"/>
        <v>InitCond2(0,Unloc_Type_JF,GameDataList(36,8,1))</v>
      </c>
      <c r="T54" s="13" t="str">
        <f t="shared" si="14"/>
        <v>InitUnlocTechConditions('RJ1B',InitCond1(1,Unloc_Type_Level,4),InitCond2(0,Unloc_Type_JF,GameDataList(36,8,1)),0,0,0)</v>
      </c>
    </row>
    <row r="55" spans="1:20">
      <c r="A55" s="34"/>
      <c r="B55" s="34"/>
      <c r="C55" s="34"/>
      <c r="D55" s="34"/>
      <c r="E55" s="12" t="str">
        <f t="shared" si="5"/>
        <v/>
      </c>
      <c r="F55" s="30" t="s">
        <v>1199</v>
      </c>
      <c r="G55" s="19" t="s">
        <v>921</v>
      </c>
      <c r="H55" s="30" t="s">
        <v>922</v>
      </c>
      <c r="I55" s="31" t="s">
        <v>1073</v>
      </c>
      <c r="J55" s="13">
        <v>22</v>
      </c>
      <c r="Q55" s="13">
        <f t="shared" si="2"/>
        <v>2</v>
      </c>
      <c r="R55" s="13" t="str">
        <f t="shared" si="3"/>
        <v>InitCond1(2,Unloc_Type_Level,22)</v>
      </c>
      <c r="S55" s="13">
        <f t="shared" si="4"/>
        <v>0</v>
      </c>
      <c r="T55" s="13" t="str">
        <f t="shared" si="14"/>
        <v>InitUnlocTechConditions('RJ1C',InitCond1(2,Unloc_Type_Level,22),0,0,0,0)</v>
      </c>
    </row>
    <row r="56" spans="1:20">
      <c r="A56" s="17"/>
      <c r="B56" s="17"/>
      <c r="C56" s="17"/>
      <c r="D56" s="17"/>
      <c r="E56" s="12" t="str">
        <f t="shared" si="5"/>
        <v/>
      </c>
      <c r="F56" s="30" t="s">
        <v>1200</v>
      </c>
      <c r="G56" s="19" t="s">
        <v>923</v>
      </c>
      <c r="H56" s="19" t="s">
        <v>928</v>
      </c>
      <c r="I56" s="31" t="s">
        <v>1073</v>
      </c>
      <c r="J56" s="13">
        <v>27</v>
      </c>
      <c r="Q56" s="13">
        <f t="shared" si="2"/>
        <v>2</v>
      </c>
      <c r="R56" s="13" t="str">
        <f t="shared" si="3"/>
        <v>InitCond1(2,Unloc_Type_Level,27)</v>
      </c>
      <c r="S56" s="13">
        <f t="shared" si="4"/>
        <v>0</v>
      </c>
      <c r="T56" s="13" t="str">
        <f t="shared" si="14"/>
        <v>InitUnlocTechConditions('RJ1D',InitCond1(2,Unloc_Type_Level,27),0,0,0,0)</v>
      </c>
    </row>
    <row r="57" spans="1:20">
      <c r="A57" s="17"/>
      <c r="B57" s="17"/>
      <c r="C57" s="17"/>
      <c r="D57" s="17"/>
      <c r="E57" s="12" t="str">
        <f t="shared" si="5"/>
        <v/>
      </c>
      <c r="F57" s="30" t="s">
        <v>1201</v>
      </c>
      <c r="G57" s="19" t="s">
        <v>925</v>
      </c>
      <c r="H57" s="23" t="s">
        <v>1202</v>
      </c>
      <c r="I57" s="12" t="s">
        <v>1076</v>
      </c>
      <c r="J57" s="13">
        <v>1</v>
      </c>
      <c r="K57" s="13">
        <v>7</v>
      </c>
      <c r="L57" s="13">
        <v>10</v>
      </c>
      <c r="Q57" s="13">
        <f t="shared" si="2"/>
        <v>2</v>
      </c>
      <c r="R57" s="13" t="str">
        <f t="shared" si="3"/>
        <v>InitCond1(2,Unloc_Type_JF,GameDataList(1,7,10))</v>
      </c>
      <c r="S57" s="13">
        <f t="shared" si="4"/>
        <v>0</v>
      </c>
      <c r="T57" s="13" t="str">
        <f t="shared" si="14"/>
        <v>InitUnlocTechConditions('RJ1E',InitCond1(2,Unloc_Type_JF,GameDataList(1,7,10)),0,0,0,0)</v>
      </c>
    </row>
    <row r="58" spans="1:20">
      <c r="A58" s="17"/>
      <c r="B58" s="17"/>
      <c r="C58" s="17"/>
      <c r="D58" s="17"/>
      <c r="E58" s="12" t="str">
        <f t="shared" si="5"/>
        <v/>
      </c>
      <c r="F58" s="30" t="s">
        <v>1203</v>
      </c>
      <c r="G58" s="19" t="s">
        <v>927</v>
      </c>
      <c r="H58" s="23" t="s">
        <v>930</v>
      </c>
      <c r="I58" s="12" t="s">
        <v>1076</v>
      </c>
      <c r="J58" s="13">
        <v>1</v>
      </c>
      <c r="K58" s="13">
        <v>7</v>
      </c>
      <c r="L58" s="13">
        <v>30</v>
      </c>
      <c r="Q58" s="13">
        <f t="shared" si="2"/>
        <v>2</v>
      </c>
      <c r="R58" s="13" t="str">
        <f t="shared" si="3"/>
        <v>InitCond1(2,Unloc_Type_JF,GameDataList(1,7,30))</v>
      </c>
      <c r="S58" s="13">
        <f t="shared" si="4"/>
        <v>0</v>
      </c>
      <c r="T58" s="13" t="str">
        <f t="shared" si="14"/>
        <v>InitUnlocTechConditions('RJ1F',InitCond1(2,Unloc_Type_JF,GameDataList(1,7,30)),0,0,0,0)</v>
      </c>
    </row>
    <row r="59" spans="1:20">
      <c r="A59" s="17"/>
      <c r="B59" s="17"/>
      <c r="C59" s="17"/>
      <c r="D59" s="17"/>
      <c r="E59" s="12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20" t="s">
        <v>1145</v>
      </c>
      <c r="G59" s="19" t="s">
        <v>929</v>
      </c>
      <c r="H59" s="35" t="s">
        <v>917</v>
      </c>
      <c r="I59" s="31" t="s">
        <v>1073</v>
      </c>
      <c r="J59" s="13">
        <v>4</v>
      </c>
      <c r="M59" s="12" t="s">
        <v>1079</v>
      </c>
      <c r="N59" s="13">
        <v>23</v>
      </c>
      <c r="O59" s="13">
        <v>7</v>
      </c>
      <c r="P59" s="13">
        <v>7</v>
      </c>
      <c r="Q59" s="13">
        <f t="shared" si="2"/>
        <v>1</v>
      </c>
      <c r="R59" s="13" t="str">
        <f t="shared" si="3"/>
        <v>InitCond1(1,Unloc_Type_Level,4)</v>
      </c>
      <c r="S59" s="13" t="str">
        <f t="shared" si="4"/>
        <v>InitCond2(0,Unloc_Type_Load,GameDataList(23,7,7))</v>
      </c>
      <c r="T59" s="13" t="str">
        <f t="shared" si="14"/>
        <v>InitUnlocTechConditions('RJ1G',InitCond1(1,Unloc_Type_Level,4),InitCond2(0,Unloc_Type_Load,GameDataList(23,7,7)),0,0,0)</v>
      </c>
    </row>
    <row r="60" spans="1:20">
      <c r="A60" s="17"/>
      <c r="B60" s="17"/>
      <c r="C60" s="17"/>
      <c r="D60" s="17"/>
      <c r="E60" s="12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20" t="s">
        <v>1121</v>
      </c>
      <c r="G60" s="19" t="s">
        <v>1204</v>
      </c>
      <c r="H60" s="36" t="s">
        <v>924</v>
      </c>
      <c r="I60" s="31" t="s">
        <v>1073</v>
      </c>
      <c r="J60" s="13">
        <v>5</v>
      </c>
      <c r="M60" s="12" t="s">
        <v>1079</v>
      </c>
      <c r="N60" s="13">
        <v>23</v>
      </c>
      <c r="O60" s="13">
        <v>8</v>
      </c>
      <c r="P60" s="13">
        <v>8</v>
      </c>
      <c r="Q60" s="13">
        <f t="shared" si="2"/>
        <v>1</v>
      </c>
      <c r="R60" s="13" t="str">
        <f t="shared" si="3"/>
        <v>InitCond1(1,Unloc_Type_Level,5)</v>
      </c>
      <c r="S60" s="13" t="str">
        <f t="shared" si="4"/>
        <v>InitCond2(0,Unloc_Type_Load,GameDataList(23,8,8))</v>
      </c>
      <c r="T60" s="13" t="str">
        <f t="shared" si="14"/>
        <v>InitUnlocTechConditions('RJ1H',InitCond1(1,Unloc_Type_Level,5),InitCond2(0,Unloc_Type_Load,GameDataList(23,8,8)),0,0,0)</v>
      </c>
    </row>
    <row r="61" spans="1:20">
      <c r="A61" s="17"/>
      <c r="B61" s="17"/>
      <c r="C61" s="17"/>
      <c r="D61" s="17"/>
      <c r="E61" s="12" t="str">
        <f t="shared" si="20"/>
        <v/>
      </c>
      <c r="F61" s="20" t="s">
        <v>1205</v>
      </c>
      <c r="G61" s="19" t="s">
        <v>1206</v>
      </c>
      <c r="H61" s="19" t="s">
        <v>926</v>
      </c>
      <c r="I61" s="31" t="s">
        <v>1073</v>
      </c>
      <c r="J61" s="13">
        <v>8</v>
      </c>
      <c r="M61" s="12" t="s">
        <v>1079</v>
      </c>
      <c r="N61" s="13">
        <v>23</v>
      </c>
      <c r="O61" s="13">
        <v>9</v>
      </c>
      <c r="P61" s="13">
        <v>9</v>
      </c>
      <c r="Q61" s="13">
        <f t="shared" si="2"/>
        <v>1</v>
      </c>
      <c r="R61" s="13" t="str">
        <f t="shared" si="3"/>
        <v>InitCond1(1,Unloc_Type_Level,8)</v>
      </c>
      <c r="S61" s="13" t="str">
        <f t="shared" si="4"/>
        <v>InitCond2(0,Unloc_Type_Load,GameDataList(23,9,9))</v>
      </c>
      <c r="T61" s="13" t="str">
        <f t="shared" si="14"/>
        <v>InitUnlocTechConditions('RJ1I',InitCond1(1,Unloc_Type_Level,8),InitCond2(0,Unloc_Type_Load,GameDataList(23,9,9)),0,0,0)</v>
      </c>
    </row>
    <row r="62" spans="1:20">
      <c r="A62" s="17"/>
      <c r="B62" s="17"/>
      <c r="C62" s="17"/>
      <c r="D62" s="17"/>
      <c r="E62" s="12" t="str">
        <f t="shared" si="5"/>
        <v/>
      </c>
      <c r="F62" s="22" t="s">
        <v>1207</v>
      </c>
      <c r="G62" s="19" t="s">
        <v>1208</v>
      </c>
      <c r="H62" s="19" t="s">
        <v>1209</v>
      </c>
      <c r="I62" s="31" t="s">
        <v>1073</v>
      </c>
      <c r="J62" s="13">
        <v>1</v>
      </c>
      <c r="M62" s="12" t="s">
        <v>1076</v>
      </c>
      <c r="N62" s="38">
        <v>47</v>
      </c>
      <c r="O62" s="38">
        <v>2</v>
      </c>
      <c r="P62" s="13">
        <v>33</v>
      </c>
      <c r="Q62" s="13">
        <f t="shared" si="2"/>
        <v>1</v>
      </c>
      <c r="R62" s="13" t="str">
        <f t="shared" si="3"/>
        <v>InitCond1(1,Unloc_Type_Level,1)</v>
      </c>
      <c r="S62" s="13" t="str">
        <f t="shared" si="4"/>
        <v>InitCond2(0,Unloc_Type_JF,GameDataList(47,2,33))</v>
      </c>
      <c r="T62" s="13" t="str">
        <f t="shared" si="14"/>
        <v>InitUnlocTechConditions('RJ1J',InitCond1(1,Unloc_Type_Level,1),InitCond2(0,Unloc_Type_JF,GameDataList(47,2,33)),0,0,0)</v>
      </c>
    </row>
    <row r="63" spans="1:20">
      <c r="A63" s="17"/>
      <c r="B63" s="17"/>
      <c r="C63" s="17"/>
      <c r="D63" s="17"/>
      <c r="E63" s="12" t="str">
        <f t="shared" si="5"/>
        <v/>
      </c>
      <c r="F63" s="37" t="s">
        <v>1210</v>
      </c>
      <c r="G63" s="23" t="s">
        <v>1211</v>
      </c>
      <c r="H63" s="23" t="s">
        <v>1212</v>
      </c>
      <c r="I63" s="12" t="s">
        <v>1081</v>
      </c>
      <c r="J63" s="31" t="s">
        <v>1154</v>
      </c>
      <c r="M63" s="12" t="s">
        <v>1076</v>
      </c>
      <c r="N63" s="38">
        <v>47</v>
      </c>
      <c r="O63" s="38">
        <v>2</v>
      </c>
      <c r="P63" s="13">
        <v>36</v>
      </c>
      <c r="Q63" s="13">
        <f t="shared" si="2"/>
        <v>1</v>
      </c>
      <c r="R63" s="13" t="str">
        <f t="shared" si="3"/>
        <v>InitCond1(1,Unloc_Type_Shop,ShopList("RWK"))</v>
      </c>
      <c r="S63" s="13" t="str">
        <f t="shared" si="4"/>
        <v>InitCond2(0,Unloc_Type_JF,GameDataList(47,2,36))</v>
      </c>
      <c r="T63" s="13" t="str">
        <f t="shared" si="14"/>
        <v>InitUnlocTechConditions('RJ1K',InitCond1(1,Unloc_Type_Shop,ShopList("RWK")),InitCond2(0,Unloc_Type_JF,GameDataList(47,2,36)),0,0,0)</v>
      </c>
    </row>
    <row r="65" spans="1:20">
      <c r="A65" s="31"/>
      <c r="B65" s="31"/>
      <c r="C65" s="31"/>
      <c r="D65" s="31"/>
      <c r="E65" s="12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9" t="s">
        <v>1213</v>
      </c>
      <c r="G65" s="40" t="s">
        <v>1214</v>
      </c>
      <c r="H65" s="40" t="s">
        <v>1215</v>
      </c>
      <c r="I65" s="31" t="s">
        <v>1073</v>
      </c>
      <c r="J65" s="13">
        <v>3</v>
      </c>
      <c r="M65" s="12" t="s">
        <v>1076</v>
      </c>
      <c r="N65" s="13">
        <v>24</v>
      </c>
      <c r="O65" s="13">
        <v>1</v>
      </c>
      <c r="P65" s="13">
        <v>1</v>
      </c>
      <c r="Q65" s="13">
        <f t="shared" ref="Q65:Q68" si="22">3-COUNTA(I65,M65)</f>
        <v>1</v>
      </c>
      <c r="R65" s="13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3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3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7"/>
      <c r="B66" s="17"/>
      <c r="C66" s="17"/>
      <c r="D66" s="17"/>
      <c r="E66" s="12" t="str">
        <f t="shared" si="21"/>
        <v/>
      </c>
      <c r="F66" s="39" t="s">
        <v>1216</v>
      </c>
      <c r="G66" s="40" t="s">
        <v>1217</v>
      </c>
      <c r="H66" s="40" t="s">
        <v>1218</v>
      </c>
      <c r="I66" s="31" t="s">
        <v>1073</v>
      </c>
      <c r="J66" s="13">
        <v>2</v>
      </c>
      <c r="M66" s="12" t="s">
        <v>1076</v>
      </c>
      <c r="N66" s="13">
        <v>24</v>
      </c>
      <c r="O66" s="13">
        <v>2</v>
      </c>
      <c r="P66" s="13">
        <v>2</v>
      </c>
      <c r="Q66" s="13">
        <f t="shared" si="22"/>
        <v>1</v>
      </c>
      <c r="R66" s="13" t="str">
        <f t="shared" si="23"/>
        <v>InitCond1(1,Unloc_Type_Level,2)</v>
      </c>
      <c r="S66" s="13" t="str">
        <f t="shared" si="24"/>
        <v>InitCond2(0,Unloc_Type_JF,GameDataList(24,2,2))</v>
      </c>
      <c r="T66" s="13" t="str">
        <f t="shared" si="25"/>
        <v>InitUnlocTechConditions('RY8B',InitCond1(1,Unloc_Type_Level,2),InitCond2(0,Unloc_Type_JF,GameDataList(24,2,2)),0,0,0)//我，匹诺曹，都会！</v>
      </c>
    </row>
    <row r="67" spans="1:20">
      <c r="A67" s="34"/>
      <c r="B67" s="34"/>
      <c r="C67" s="34"/>
      <c r="D67" s="34"/>
      <c r="E67" s="12" t="str">
        <f t="shared" si="21"/>
        <v/>
      </c>
      <c r="F67" s="39" t="s">
        <v>1219</v>
      </c>
      <c r="G67" s="40" t="s">
        <v>1220</v>
      </c>
      <c r="H67" s="40" t="s">
        <v>1221</v>
      </c>
      <c r="I67" s="31" t="s">
        <v>1073</v>
      </c>
      <c r="J67" s="13">
        <v>3</v>
      </c>
      <c r="M67" s="12" t="s">
        <v>1076</v>
      </c>
      <c r="N67" s="13">
        <v>24</v>
      </c>
      <c r="O67" s="13">
        <v>3</v>
      </c>
      <c r="P67" s="13">
        <v>3</v>
      </c>
      <c r="Q67" s="13">
        <f t="shared" si="22"/>
        <v>1</v>
      </c>
      <c r="R67" s="13" t="str">
        <f t="shared" si="23"/>
        <v>InitCond1(1,Unloc_Type_Level,3)</v>
      </c>
      <c r="S67" s="13" t="str">
        <f t="shared" si="24"/>
        <v>InitCond2(0,Unloc_Type_JF,GameDataList(24,3,3))</v>
      </c>
      <c r="T67" s="13" t="str">
        <f t="shared" si="25"/>
        <v>InitUnlocTechConditions('RY8C',InitCond1(1,Unloc_Type_Level,3),InitCond2(0,Unloc_Type_JF,GameDataList(24,3,3)),0,0,0)//we are 伐木累</v>
      </c>
    </row>
    <row r="68" spans="1:20">
      <c r="A68" s="17"/>
      <c r="B68" s="17"/>
      <c r="C68" s="17"/>
      <c r="D68" s="17"/>
      <c r="E68" s="12" t="str">
        <f t="shared" si="21"/>
        <v/>
      </c>
      <c r="F68" s="39" t="s">
        <v>1222</v>
      </c>
      <c r="G68" s="40" t="s">
        <v>1223</v>
      </c>
      <c r="H68" s="40" t="s">
        <v>1224</v>
      </c>
      <c r="I68" s="31" t="s">
        <v>1073</v>
      </c>
      <c r="J68" s="13">
        <v>3</v>
      </c>
      <c r="M68" s="12" t="s">
        <v>1076</v>
      </c>
      <c r="N68" s="13">
        <v>24</v>
      </c>
      <c r="O68" s="13">
        <v>4</v>
      </c>
      <c r="P68" s="13">
        <v>4</v>
      </c>
      <c r="Q68" s="13">
        <f t="shared" si="22"/>
        <v>1</v>
      </c>
      <c r="R68" s="13" t="str">
        <f t="shared" si="23"/>
        <v>InitCond1(1,Unloc_Type_Level,3)</v>
      </c>
      <c r="S68" s="13" t="str">
        <f t="shared" si="24"/>
        <v>InitCond2(0,Unloc_Type_JF,GameDataList(24,4,4))</v>
      </c>
      <c r="T68" s="13" t="str">
        <f t="shared" si="25"/>
        <v>InitUnlocTechConditions('RY8D',InitCond1(1,Unloc_Type_Level,3),InitCond2(0,Unloc_Type_JF,GameDataList(24,4,4)),0,0,0)//白雪公主的噩梦</v>
      </c>
    </row>
    <row r="69" spans="1:20">
      <c r="A69" s="31"/>
      <c r="B69" s="31"/>
      <c r="C69" s="31"/>
      <c r="D69" s="31"/>
      <c r="E69" s="12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9" t="s">
        <v>1225</v>
      </c>
      <c r="G69" s="40" t="s">
        <v>1226</v>
      </c>
      <c r="H69" s="40" t="s">
        <v>1227</v>
      </c>
      <c r="I69" s="31" t="s">
        <v>1073</v>
      </c>
      <c r="J69" s="13">
        <v>2</v>
      </c>
      <c r="M69" s="12" t="s">
        <v>1076</v>
      </c>
      <c r="N69" s="13">
        <v>24</v>
      </c>
      <c r="O69" s="13">
        <v>5</v>
      </c>
      <c r="P69" s="13">
        <v>5</v>
      </c>
      <c r="Q69" s="13">
        <f t="shared" ref="Q69:Q72" si="27">3-COUNTA(I69,M69)</f>
        <v>1</v>
      </c>
      <c r="R69" s="13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3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3" t="str">
        <f t="shared" si="25"/>
        <v>InitUnlocTechConditions('RY8E',InitCond1(1,Unloc_Type_Level,2),InitCond2(0,Unloc_Type_JF,GameDataList(24,5,5)),0,0,0)//收割者</v>
      </c>
    </row>
    <row r="70" spans="1:20">
      <c r="A70" s="17"/>
      <c r="B70" s="17"/>
      <c r="C70" s="17"/>
      <c r="D70" s="17"/>
      <c r="E70" s="12" t="str">
        <f t="shared" si="26"/>
        <v/>
      </c>
      <c r="F70" s="39" t="s">
        <v>1228</v>
      </c>
      <c r="G70" s="40" t="s">
        <v>1229</v>
      </c>
      <c r="H70" s="40" t="s">
        <v>1230</v>
      </c>
      <c r="I70" s="31" t="s">
        <v>1073</v>
      </c>
      <c r="J70" s="13">
        <v>5</v>
      </c>
      <c r="M70" s="12" t="s">
        <v>1076</v>
      </c>
      <c r="N70" s="13">
        <v>24</v>
      </c>
      <c r="O70" s="13">
        <v>6</v>
      </c>
      <c r="P70" s="13">
        <v>6</v>
      </c>
      <c r="Q70" s="13">
        <f t="shared" si="27"/>
        <v>1</v>
      </c>
      <c r="R70" s="13" t="str">
        <f t="shared" si="28"/>
        <v>InitCond1(1,Unloc_Type_Level,5)</v>
      </c>
      <c r="S70" s="13" t="str">
        <f t="shared" si="29"/>
        <v>InitCond2(0,Unloc_Type_JF,GameDataList(24,6,6))</v>
      </c>
      <c r="T70" s="13" t="str">
        <f t="shared" si="25"/>
        <v>InitUnlocTechConditions('RY8F',InitCond1(1,Unloc_Type_Level,5),InitCond2(0,Unloc_Type_JF,GameDataList(24,6,6)),0,0,0)//哈美伦的吹笛人</v>
      </c>
    </row>
    <row r="71" spans="1:20">
      <c r="A71" s="34"/>
      <c r="B71" s="34"/>
      <c r="C71" s="34"/>
      <c r="D71" s="34"/>
      <c r="E71" s="12" t="str">
        <f t="shared" si="26"/>
        <v/>
      </c>
      <c r="F71" s="39" t="s">
        <v>1231</v>
      </c>
      <c r="G71" s="40" t="s">
        <v>1232</v>
      </c>
      <c r="H71" s="40" t="s">
        <v>1233</v>
      </c>
      <c r="I71" s="31" t="s">
        <v>1073</v>
      </c>
      <c r="J71" s="13">
        <v>4</v>
      </c>
      <c r="M71" s="12" t="s">
        <v>1076</v>
      </c>
      <c r="N71" s="13">
        <v>24</v>
      </c>
      <c r="O71" s="13">
        <v>7</v>
      </c>
      <c r="P71" s="13">
        <v>7</v>
      </c>
      <c r="Q71" s="13">
        <f t="shared" si="27"/>
        <v>1</v>
      </c>
      <c r="R71" s="13" t="str">
        <f t="shared" si="28"/>
        <v>InitCond1(1,Unloc_Type_Level,4)</v>
      </c>
      <c r="S71" s="13" t="str">
        <f t="shared" si="29"/>
        <v>InitCond2(0,Unloc_Type_JF,GameDataList(24,7,7))</v>
      </c>
      <c r="T71" s="13" t="str">
        <f t="shared" si="25"/>
        <v>InitUnlocTechConditions('RY8G',InitCond1(1,Unloc_Type_Level,4),InitCond2(0,Unloc_Type_JF,GameDataList(24,7,7)),0,0,0)//童话山泉有点咸</v>
      </c>
    </row>
    <row r="72" spans="1:20">
      <c r="A72" s="17"/>
      <c r="B72" s="17"/>
      <c r="C72" s="17"/>
      <c r="D72" s="17"/>
      <c r="E72" s="12" t="str">
        <f t="shared" si="26"/>
        <v/>
      </c>
      <c r="F72" s="39" t="s">
        <v>1234</v>
      </c>
      <c r="G72" s="40" t="s">
        <v>1235</v>
      </c>
      <c r="H72" s="40" t="s">
        <v>1236</v>
      </c>
      <c r="I72" s="31" t="s">
        <v>1073</v>
      </c>
      <c r="J72" s="13">
        <v>5</v>
      </c>
      <c r="M72" s="12" t="s">
        <v>1076</v>
      </c>
      <c r="N72" s="13">
        <v>24</v>
      </c>
      <c r="O72" s="13">
        <v>8</v>
      </c>
      <c r="P72" s="13">
        <v>8</v>
      </c>
      <c r="Q72" s="13">
        <f t="shared" si="27"/>
        <v>1</v>
      </c>
      <c r="R72" s="13" t="str">
        <f t="shared" si="28"/>
        <v>InitCond1(1,Unloc_Type_Level,5)</v>
      </c>
      <c r="S72" s="13" t="str">
        <f t="shared" si="29"/>
        <v>InitCond2(0,Unloc_Type_JF,GameDataList(24,8,8))</v>
      </c>
      <c r="T72" s="13" t="str">
        <f t="shared" si="25"/>
        <v>InitUnlocTechConditions('RY8H',InitCond1(1,Unloc_Type_Level,5),InitCond2(0,Unloc_Type_JF,GameDataList(24,8,8)),0,0,0)//仙度瑞拉丢了玻璃鞋</v>
      </c>
    </row>
    <row r="73" spans="1:20">
      <c r="A73" s="31"/>
      <c r="B73" s="31"/>
      <c r="C73" s="31"/>
      <c r="D73" s="31"/>
      <c r="E73" s="12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9" t="s">
        <v>1237</v>
      </c>
      <c r="G73" s="40" t="s">
        <v>1238</v>
      </c>
      <c r="H73" s="40" t="s">
        <v>1239</v>
      </c>
      <c r="I73" s="31" t="s">
        <v>1073</v>
      </c>
      <c r="J73" s="13">
        <v>6</v>
      </c>
      <c r="M73" s="12" t="s">
        <v>1076</v>
      </c>
      <c r="N73" s="13">
        <v>24</v>
      </c>
      <c r="O73" s="13">
        <v>9</v>
      </c>
      <c r="P73" s="13">
        <v>9</v>
      </c>
      <c r="Q73" s="13">
        <f t="shared" ref="Q73:Q74" si="31">3-COUNTA(I73,M73)</f>
        <v>1</v>
      </c>
      <c r="R73" s="13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3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3" t="str">
        <f t="shared" si="25"/>
        <v>InitUnlocTechConditions('RY8I',InitCond1(1,Unloc_Type_Level,6),InitCond2(0,Unloc_Type_JF,GameDataList(24,9,9)),0,0,0)//怪物猎人</v>
      </c>
    </row>
    <row r="74" spans="1:20">
      <c r="A74" s="17"/>
      <c r="B74" s="17"/>
      <c r="C74" s="17"/>
      <c r="D74" s="17"/>
      <c r="E74" s="12" t="str">
        <f t="shared" si="30"/>
        <v/>
      </c>
      <c r="F74" s="39" t="s">
        <v>1240</v>
      </c>
      <c r="G74" s="40" t="s">
        <v>1241</v>
      </c>
      <c r="H74" s="40" t="s">
        <v>1242</v>
      </c>
      <c r="I74" s="31" t="s">
        <v>1073</v>
      </c>
      <c r="J74" s="13">
        <v>10</v>
      </c>
      <c r="M74" s="12" t="s">
        <v>1076</v>
      </c>
      <c r="N74" s="13">
        <v>24</v>
      </c>
      <c r="O74" s="13">
        <v>10</v>
      </c>
      <c r="P74" s="13">
        <v>10</v>
      </c>
      <c r="Q74" s="13">
        <f t="shared" si="31"/>
        <v>1</v>
      </c>
      <c r="R74" s="13" t="str">
        <f t="shared" si="32"/>
        <v>InitCond1(1,Unloc_Type_Level,10)</v>
      </c>
      <c r="S74" s="13" t="str">
        <f t="shared" si="33"/>
        <v>InitCond2(0,Unloc_Type_JF,GameDataList(24,10,10))</v>
      </c>
      <c r="T74" s="13" t="str">
        <f t="shared" si="25"/>
        <v>InitUnlocTechConditions('RY8J',InitCond1(1,Unloc_Type_Level,10),InitCond2(0,Unloc_Type_JF,GameDataList(24,10,10)),0,0,0)//青梅竹马</v>
      </c>
    </row>
    <row r="75" spans="1:20">
      <c r="A75" s="17"/>
      <c r="B75" s="17"/>
      <c r="C75" s="17"/>
      <c r="D75" s="17"/>
      <c r="F75" s="41" t="s">
        <v>1243</v>
      </c>
      <c r="G75" s="42" t="s">
        <v>1244</v>
      </c>
      <c r="H75" s="43" t="s">
        <v>1245</v>
      </c>
      <c r="I75" s="31" t="s">
        <v>1073</v>
      </c>
      <c r="J75" s="13">
        <v>6</v>
      </c>
      <c r="M75" s="12" t="s">
        <v>1076</v>
      </c>
      <c r="N75" s="13">
        <v>24</v>
      </c>
      <c r="O75" s="13">
        <v>11</v>
      </c>
      <c r="P75" s="13">
        <v>11</v>
      </c>
      <c r="Q75" s="13">
        <f t="shared" ref="Q75:Q82" si="34">3-COUNTA(I75,M75)</f>
        <v>1</v>
      </c>
      <c r="R75" s="13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3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3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7"/>
      <c r="B76" s="17"/>
      <c r="C76" s="17"/>
      <c r="D76" s="17"/>
      <c r="F76" s="41" t="s">
        <v>1246</v>
      </c>
      <c r="G76" s="44" t="s">
        <v>1247</v>
      </c>
      <c r="H76" s="43" t="s">
        <v>1248</v>
      </c>
      <c r="I76" s="31" t="s">
        <v>1073</v>
      </c>
      <c r="J76" s="13">
        <v>6</v>
      </c>
      <c r="M76" s="12" t="s">
        <v>1076</v>
      </c>
      <c r="N76" s="13">
        <v>24</v>
      </c>
      <c r="O76" s="13">
        <v>12</v>
      </c>
      <c r="P76" s="13">
        <v>12</v>
      </c>
      <c r="Q76" s="13">
        <f t="shared" si="34"/>
        <v>1</v>
      </c>
      <c r="R76" s="13" t="str">
        <f t="shared" si="35"/>
        <v>InitCond1(1,Unloc_Type_Level,6)</v>
      </c>
      <c r="S76" s="13" t="str">
        <f t="shared" si="36"/>
        <v>InitCond2(0,Unloc_Type_JF,GameDataList(24,12,12))</v>
      </c>
      <c r="T76" s="13" t="str">
        <f t="shared" si="25"/>
        <v>InitUnlocTechConditions('RY8L',InitCond1(1,Unloc_Type_Level,6),InitCond2(0,Unloc_Type_JF,GameDataList(24,12,12)),0,0,0)//Merry Christmas </v>
      </c>
    </row>
    <row r="77" spans="1:20">
      <c r="A77" s="17"/>
      <c r="B77" s="17"/>
      <c r="C77" s="17"/>
      <c r="D77" s="17"/>
      <c r="F77" s="41" t="s">
        <v>1249</v>
      </c>
      <c r="G77" s="44" t="s">
        <v>1250</v>
      </c>
      <c r="H77" s="43" t="s">
        <v>1251</v>
      </c>
      <c r="I77" s="31" t="s">
        <v>1073</v>
      </c>
      <c r="J77" s="13">
        <v>6</v>
      </c>
      <c r="M77" s="12" t="s">
        <v>1076</v>
      </c>
      <c r="N77" s="13">
        <v>24</v>
      </c>
      <c r="O77" s="13">
        <v>13</v>
      </c>
      <c r="P77" s="13">
        <v>13</v>
      </c>
      <c r="Q77" s="13">
        <f t="shared" si="34"/>
        <v>1</v>
      </c>
      <c r="R77" s="13" t="str">
        <f t="shared" si="35"/>
        <v>InitCond1(1,Unloc_Type_Level,6)</v>
      </c>
      <c r="S77" s="13" t="str">
        <f t="shared" si="36"/>
        <v>InitCond2(0,Unloc_Type_JF,GameDataList(24,13,13))</v>
      </c>
      <c r="T77" s="13" t="str">
        <f t="shared" si="25"/>
        <v>InitUnlocTechConditions('RY8M',InitCond1(1,Unloc_Type_Level,6),InitCond2(0,Unloc_Type_JF,GameDataList(24,13,13)),0,0,0)//救救孩子</v>
      </c>
    </row>
    <row r="78" spans="1:20">
      <c r="A78" s="17"/>
      <c r="B78" s="17"/>
      <c r="C78" s="17"/>
      <c r="D78" s="17"/>
      <c r="F78" s="41" t="s">
        <v>1252</v>
      </c>
      <c r="G78" s="44" t="s">
        <v>1253</v>
      </c>
      <c r="H78" s="43" t="s">
        <v>1254</v>
      </c>
      <c r="I78" s="31" t="s">
        <v>1073</v>
      </c>
      <c r="J78" s="13">
        <v>6</v>
      </c>
      <c r="M78" s="12" t="s">
        <v>1076</v>
      </c>
      <c r="N78" s="13">
        <v>24</v>
      </c>
      <c r="O78" s="13">
        <v>14</v>
      </c>
      <c r="P78" s="13">
        <v>14</v>
      </c>
      <c r="Q78" s="13">
        <f t="shared" si="34"/>
        <v>1</v>
      </c>
      <c r="R78" s="13" t="str">
        <f t="shared" si="35"/>
        <v>InitCond1(1,Unloc_Type_Level,6)</v>
      </c>
      <c r="S78" s="13" t="str">
        <f t="shared" si="36"/>
        <v>InitCond2(0,Unloc_Type_JF,GameDataList(24,14,14))</v>
      </c>
      <c r="T78" s="13" t="str">
        <f t="shared" si="25"/>
        <v>InitUnlocTechConditions('RY8N',InitCond1(1,Unloc_Type_Level,6),InitCond2(0,Unloc_Type_JF,GameDataList(24,14,14)),0,0,0)//迷醉的歌声</v>
      </c>
    </row>
    <row r="79" spans="1:20">
      <c r="A79" s="17"/>
      <c r="B79" s="17"/>
      <c r="C79" s="17"/>
      <c r="D79" s="17"/>
      <c r="F79" s="41" t="s">
        <v>1255</v>
      </c>
      <c r="G79" s="44" t="s">
        <v>1256</v>
      </c>
      <c r="H79" s="43" t="s">
        <v>1257</v>
      </c>
      <c r="I79" s="31" t="s">
        <v>1073</v>
      </c>
      <c r="J79" s="13">
        <v>6</v>
      </c>
      <c r="M79" s="12" t="s">
        <v>1076</v>
      </c>
      <c r="N79" s="13">
        <v>24</v>
      </c>
      <c r="O79" s="13">
        <v>15</v>
      </c>
      <c r="P79" s="13">
        <v>15</v>
      </c>
      <c r="Q79" s="13">
        <f t="shared" si="34"/>
        <v>1</v>
      </c>
      <c r="R79" s="13" t="str">
        <f t="shared" si="35"/>
        <v>InitCond1(1,Unloc_Type_Level,6)</v>
      </c>
      <c r="S79" s="13" t="str">
        <f t="shared" si="36"/>
        <v>InitCond2(0,Unloc_Type_JF,GameDataList(24,15,15))</v>
      </c>
      <c r="T79" s="13" t="str">
        <f t="shared" si="25"/>
        <v>InitUnlocTechConditions('RY8O',InitCond1(1,Unloc_Type_Level,6),InitCond2(0,Unloc_Type_JF,GameDataList(24,15,15)),0,0,0)//青蛙？王子！</v>
      </c>
    </row>
    <row r="80" spans="1:20">
      <c r="A80" s="17"/>
      <c r="B80" s="17"/>
      <c r="C80" s="17"/>
      <c r="D80" s="17"/>
      <c r="F80" s="41" t="s">
        <v>1258</v>
      </c>
      <c r="G80" s="44" t="s">
        <v>1259</v>
      </c>
      <c r="H80" s="43" t="s">
        <v>1260</v>
      </c>
      <c r="I80" s="31" t="s">
        <v>1073</v>
      </c>
      <c r="J80" s="13">
        <v>7</v>
      </c>
      <c r="M80" s="12" t="s">
        <v>1076</v>
      </c>
      <c r="N80" s="13">
        <v>24</v>
      </c>
      <c r="O80" s="13">
        <v>16</v>
      </c>
      <c r="P80" s="13">
        <v>16</v>
      </c>
      <c r="Q80" s="13">
        <f t="shared" si="34"/>
        <v>1</v>
      </c>
      <c r="R80" s="13" t="str">
        <f t="shared" si="35"/>
        <v>InitCond1(1,Unloc_Type_Level,7)</v>
      </c>
      <c r="S80" s="13" t="str">
        <f t="shared" si="36"/>
        <v>InitCond2(0,Unloc_Type_JF,GameDataList(24,16,16))</v>
      </c>
      <c r="T80" s="13" t="str">
        <f t="shared" si="25"/>
        <v>InitUnlocTechConditions('RY8P',InitCond1(1,Unloc_Type_Level,7),InitCond2(0,Unloc_Type_JF,GameDataList(24,16,16)),0,0,0)//调查兵团</v>
      </c>
    </row>
    <row r="81" spans="1:20">
      <c r="A81" s="17"/>
      <c r="B81" s="17"/>
      <c r="C81" s="17"/>
      <c r="D81" s="17"/>
      <c r="F81" s="41" t="s">
        <v>1261</v>
      </c>
      <c r="G81" s="44" t="s">
        <v>1262</v>
      </c>
      <c r="H81" s="43" t="s">
        <v>1263</v>
      </c>
      <c r="I81" s="31" t="s">
        <v>1073</v>
      </c>
      <c r="J81" s="13">
        <v>7</v>
      </c>
      <c r="M81" s="12" t="s">
        <v>1076</v>
      </c>
      <c r="N81" s="13">
        <v>24</v>
      </c>
      <c r="O81" s="13">
        <v>17</v>
      </c>
      <c r="P81" s="13">
        <v>17</v>
      </c>
      <c r="Q81" s="13">
        <f t="shared" si="34"/>
        <v>1</v>
      </c>
      <c r="R81" s="13" t="str">
        <f t="shared" si="35"/>
        <v>InitCond1(1,Unloc_Type_Level,7)</v>
      </c>
      <c r="S81" s="13" t="str">
        <f t="shared" si="36"/>
        <v>InitCond2(0,Unloc_Type_JF,GameDataList(24,17,17))</v>
      </c>
      <c r="T81" s="13" t="str">
        <f t="shared" si="25"/>
        <v>InitUnlocTechConditions('RY8Q',InitCond1(1,Unloc_Type_Level,7),InitCond2(0,Unloc_Type_JF,GameDataList(24,17,17)),0,0,0)//小镇修仙者</v>
      </c>
    </row>
    <row r="82" spans="1:20">
      <c r="A82" s="17"/>
      <c r="B82" s="17"/>
      <c r="C82" s="17"/>
      <c r="D82" s="17"/>
      <c r="F82" s="41" t="s">
        <v>1264</v>
      </c>
      <c r="G82" s="44" t="s">
        <v>1265</v>
      </c>
      <c r="H82" s="43" t="s">
        <v>1266</v>
      </c>
      <c r="I82" s="31" t="s">
        <v>1073</v>
      </c>
      <c r="J82" s="13">
        <v>7</v>
      </c>
      <c r="M82" s="12" t="s">
        <v>1076</v>
      </c>
      <c r="N82" s="13">
        <v>24</v>
      </c>
      <c r="O82" s="13">
        <v>18</v>
      </c>
      <c r="P82" s="13">
        <v>18</v>
      </c>
      <c r="Q82" s="13">
        <f t="shared" si="34"/>
        <v>1</v>
      </c>
      <c r="R82" s="13" t="str">
        <f t="shared" si="35"/>
        <v>InitCond1(1,Unloc_Type_Level,7)</v>
      </c>
      <c r="S82" s="13" t="str">
        <f t="shared" si="36"/>
        <v>InitCond2(0,Unloc_Type_JF,GameDataList(24,18,18))</v>
      </c>
      <c r="T82" s="13" t="str">
        <f t="shared" si="25"/>
        <v>InitUnlocTechConditions('RY8R',InitCond1(1,Unloc_Type_Level,7),InitCond2(0,Unloc_Type_JF,GameDataList(24,18,18)),0,0,0)//水泥妹，起来嗨！</v>
      </c>
    </row>
    <row r="83" spans="1:20">
      <c r="A83" s="17"/>
      <c r="B83" s="17"/>
      <c r="C83" s="17"/>
      <c r="D83" s="17"/>
      <c r="F83" s="39"/>
      <c r="G83" s="40"/>
      <c r="H83" s="40"/>
      <c r="I83" s="31"/>
      <c r="M83" s="12"/>
    </row>
    <row r="84" spans="1:20">
      <c r="A84" s="17"/>
      <c r="B84" s="17"/>
      <c r="C84" s="17"/>
      <c r="D84" s="17"/>
      <c r="F84" s="39"/>
      <c r="G84" s="40"/>
      <c r="H84" s="40"/>
      <c r="I84" s="31"/>
      <c r="M84" s="12"/>
    </row>
    <row r="85" spans="1:20">
      <c r="A85" s="17"/>
      <c r="B85" s="17"/>
      <c r="C85" s="17"/>
      <c r="D85" s="17"/>
      <c r="F85" s="39"/>
      <c r="G85" s="40"/>
      <c r="H85" s="40"/>
      <c r="I85" s="31"/>
      <c r="M85" s="12"/>
    </row>
    <row r="86" spans="1:20">
      <c r="A86" s="17"/>
      <c r="B86" s="17"/>
      <c r="C86" s="17"/>
      <c r="D86" s="17"/>
      <c r="F86" s="39"/>
      <c r="G86" s="40"/>
      <c r="H86" s="40"/>
      <c r="I86" s="31"/>
      <c r="M86" s="12"/>
    </row>
    <row r="87" spans="1:20">
      <c r="A87" s="17"/>
      <c r="B87" s="17"/>
      <c r="C87" s="17"/>
      <c r="D87" s="17"/>
      <c r="F87" s="39"/>
      <c r="G87" s="40"/>
      <c r="H87" s="40"/>
      <c r="I87" s="31"/>
      <c r="M87" s="12"/>
    </row>
    <row r="88" spans="1:20">
      <c r="A88" s="34"/>
      <c r="B88" s="34"/>
      <c r="C88" s="34"/>
      <c r="D88" s="34"/>
      <c r="F88" s="45"/>
      <c r="G88" s="46"/>
      <c r="H88" s="46"/>
      <c r="I88" s="31"/>
      <c r="M88" s="12"/>
    </row>
    <row r="89" spans="1:20">
      <c r="A89" s="17"/>
      <c r="B89" s="17"/>
      <c r="C89" s="17"/>
      <c r="D89" s="17"/>
      <c r="E89" s="12" t="str">
        <f>IF(A89="","","ExChangeList('"&amp;A89&amp;"',"&amp;J89&amp;","&amp;N89&amp;","&amp;O89&amp;","&amp;B89&amp;","&amp;IF(C89="通关积分",2,IF(C89="无尽积分",4,1))&amp;","&amp;D89&amp;","&amp;P89&amp;")")</f>
        <v/>
      </c>
      <c r="F89" s="39" t="s">
        <v>1267</v>
      </c>
      <c r="G89" s="40" t="s">
        <v>1268</v>
      </c>
      <c r="H89" s="27" t="s">
        <v>1269</v>
      </c>
      <c r="I89" s="31" t="s">
        <v>1073</v>
      </c>
      <c r="J89" s="13">
        <v>6</v>
      </c>
      <c r="M89" s="12" t="s">
        <v>1076</v>
      </c>
      <c r="N89" s="13">
        <v>29</v>
      </c>
      <c r="O89" s="13">
        <v>1</v>
      </c>
      <c r="P89" s="13">
        <v>1</v>
      </c>
      <c r="Q89" s="13">
        <f t="shared" ref="Q89" si="37">3-COUNTA(I89,M89)</f>
        <v>1</v>
      </c>
      <c r="R89" s="13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3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3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7"/>
      <c r="B90" s="17"/>
      <c r="C90" s="17"/>
      <c r="D90" s="17"/>
      <c r="E90" s="12" t="str">
        <f>IF(A90="","","ExChangeList('"&amp;A90&amp;"',"&amp;J90&amp;","&amp;N90&amp;","&amp;O90&amp;","&amp;B90&amp;","&amp;IF(C90="通关积分",2,IF(C90="无尽积分",4,1))&amp;","&amp;D90&amp;","&amp;P90&amp;")")</f>
        <v/>
      </c>
      <c r="F90" s="39" t="s">
        <v>1270</v>
      </c>
      <c r="G90" s="40" t="s">
        <v>1271</v>
      </c>
      <c r="H90" s="27" t="s">
        <v>1272</v>
      </c>
      <c r="I90" s="31" t="s">
        <v>1073</v>
      </c>
      <c r="J90" s="13">
        <v>6</v>
      </c>
      <c r="M90" s="12" t="s">
        <v>1076</v>
      </c>
      <c r="N90" s="13">
        <v>29</v>
      </c>
      <c r="O90" s="13">
        <v>2</v>
      </c>
      <c r="P90" s="13">
        <v>2</v>
      </c>
      <c r="Q90" s="13">
        <f t="shared" ref="Q90" si="41">3-COUNTA(I90,M90)</f>
        <v>1</v>
      </c>
      <c r="R90" s="13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3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3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2" t="str">
        <f t="shared" si="5"/>
        <v/>
      </c>
      <c r="Q91" s="13">
        <f t="shared" si="2"/>
        <v>3</v>
      </c>
      <c r="R91" s="13">
        <f t="shared" si="3"/>
        <v>0</v>
      </c>
      <c r="S91" s="13">
        <f t="shared" si="4"/>
        <v>0</v>
      </c>
      <c r="T91" s="13" t="str">
        <f t="shared" si="14"/>
        <v/>
      </c>
    </row>
    <row r="92" spans="1:20">
      <c r="A92" s="17"/>
      <c r="B92" s="17"/>
      <c r="C92" s="17"/>
      <c r="D92" s="17"/>
      <c r="E92" s="12" t="str">
        <f t="shared" si="5"/>
        <v/>
      </c>
      <c r="F92" s="12">
        <v>1000</v>
      </c>
      <c r="G92" s="47" t="s">
        <v>1273</v>
      </c>
      <c r="H92" s="47" t="s">
        <v>1274</v>
      </c>
      <c r="I92" s="12" t="s">
        <v>1076</v>
      </c>
      <c r="J92" s="38">
        <v>45</v>
      </c>
      <c r="K92" s="38">
        <v>2</v>
      </c>
      <c r="L92" s="13">
        <f>F92</f>
        <v>1000</v>
      </c>
      <c r="Q92" s="13">
        <f t="shared" si="2"/>
        <v>2</v>
      </c>
      <c r="R92" s="13" t="str">
        <f t="shared" si="3"/>
        <v>InitCond1(2,Unloc_Type_JF,GameDataList(45,2,1000))</v>
      </c>
      <c r="S92" s="13">
        <f t="shared" si="4"/>
        <v>0</v>
      </c>
      <c r="T92" s="13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7"/>
      <c r="B93" s="17"/>
      <c r="C93" s="17"/>
      <c r="D93" s="17"/>
      <c r="E93" s="12" t="str">
        <f t="shared" si="5"/>
        <v/>
      </c>
      <c r="F93" s="12">
        <v>2000</v>
      </c>
      <c r="G93" s="47" t="s">
        <v>1275</v>
      </c>
      <c r="H93" s="47" t="s">
        <v>1276</v>
      </c>
      <c r="I93" s="12" t="s">
        <v>1076</v>
      </c>
      <c r="J93" s="38">
        <v>45</v>
      </c>
      <c r="K93" s="38">
        <v>2</v>
      </c>
      <c r="L93" s="13">
        <f t="shared" ref="L93:L109" si="45">F93</f>
        <v>2000</v>
      </c>
      <c r="Q93" s="13">
        <f t="shared" si="2"/>
        <v>2</v>
      </c>
      <c r="R93" s="13" t="str">
        <f t="shared" si="3"/>
        <v>InitCond1(2,Unloc_Type_JF,GameDataList(45,2,2000))</v>
      </c>
      <c r="S93" s="13">
        <f t="shared" si="4"/>
        <v>0</v>
      </c>
      <c r="T93" s="13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7"/>
      <c r="B94" s="17"/>
      <c r="C94" s="17"/>
      <c r="D94" s="17"/>
      <c r="E94" s="12" t="str">
        <f t="shared" si="5"/>
        <v/>
      </c>
      <c r="F94" s="12">
        <v>5000</v>
      </c>
      <c r="G94" s="47" t="s">
        <v>1277</v>
      </c>
      <c r="H94" s="47" t="s">
        <v>1278</v>
      </c>
      <c r="I94" s="12" t="s">
        <v>1076</v>
      </c>
      <c r="J94" s="38">
        <v>45</v>
      </c>
      <c r="K94" s="38">
        <v>2</v>
      </c>
      <c r="L94" s="13">
        <f t="shared" si="45"/>
        <v>5000</v>
      </c>
      <c r="Q94" s="13">
        <f t="shared" si="2"/>
        <v>2</v>
      </c>
      <c r="R94" s="13" t="str">
        <f t="shared" si="3"/>
        <v>InitCond1(2,Unloc_Type_JF,GameDataList(45,2,5000))</v>
      </c>
      <c r="S94" s="13">
        <f t="shared" si="4"/>
        <v>0</v>
      </c>
      <c r="T94" s="13" t="str">
        <f t="shared" si="46"/>
        <v>InitUnlocTechConditions('RY5C',InitCond1(2,Unloc_Type_JF,GameDataList(45,2,5000)),0,0,0,0)//下士</v>
      </c>
    </row>
    <row r="95" spans="1:20">
      <c r="A95" s="17"/>
      <c r="B95" s="17"/>
      <c r="C95" s="17"/>
      <c r="D95" s="17"/>
      <c r="E95" s="12" t="str">
        <f t="shared" si="5"/>
        <v/>
      </c>
      <c r="F95" s="12">
        <v>7000</v>
      </c>
      <c r="G95" s="47" t="s">
        <v>1279</v>
      </c>
      <c r="H95" s="47" t="s">
        <v>1280</v>
      </c>
      <c r="I95" s="12" t="s">
        <v>1076</v>
      </c>
      <c r="J95" s="38">
        <v>45</v>
      </c>
      <c r="K95" s="38">
        <v>2</v>
      </c>
      <c r="L95" s="13">
        <f t="shared" si="45"/>
        <v>7000</v>
      </c>
      <c r="Q95" s="13">
        <f t="shared" si="2"/>
        <v>2</v>
      </c>
      <c r="R95" s="13" t="str">
        <f t="shared" si="3"/>
        <v>InitCond1(2,Unloc_Type_JF,GameDataList(45,2,7000))</v>
      </c>
      <c r="S95" s="13">
        <f t="shared" si="4"/>
        <v>0</v>
      </c>
      <c r="T95" s="13" t="str">
        <f t="shared" si="46"/>
        <v>InitUnlocTechConditions('RY5D',InitCond1(2,Unloc_Type_JF,GameDataList(45,2,7000)),0,0,0,0)//中士</v>
      </c>
    </row>
    <row r="96" spans="1:20">
      <c r="A96" s="17"/>
      <c r="B96" s="17"/>
      <c r="C96" s="17"/>
      <c r="D96" s="17"/>
      <c r="E96" s="12" t="str">
        <f t="shared" si="5"/>
        <v/>
      </c>
      <c r="F96" s="12">
        <v>10000</v>
      </c>
      <c r="G96" s="47" t="s">
        <v>1281</v>
      </c>
      <c r="H96" s="47" t="s">
        <v>1282</v>
      </c>
      <c r="I96" s="12" t="s">
        <v>1076</v>
      </c>
      <c r="J96" s="38">
        <v>45</v>
      </c>
      <c r="K96" s="38">
        <v>2</v>
      </c>
      <c r="L96" s="13">
        <f t="shared" si="45"/>
        <v>10000</v>
      </c>
      <c r="Q96" s="13">
        <f t="shared" si="2"/>
        <v>2</v>
      </c>
      <c r="R96" s="13" t="str">
        <f t="shared" si="3"/>
        <v>InitCond1(2,Unloc_Type_JF,GameDataList(45,2,10000))</v>
      </c>
      <c r="S96" s="13">
        <f t="shared" si="4"/>
        <v>0</v>
      </c>
      <c r="T96" s="13" t="str">
        <f t="shared" si="46"/>
        <v>InitUnlocTechConditions('RY5E',InitCond1(2,Unloc_Type_JF,GameDataList(45,2,10000)),0,0,0,0)//上士</v>
      </c>
    </row>
    <row r="97" spans="1:20">
      <c r="A97" s="17"/>
      <c r="B97" s="17"/>
      <c r="C97" s="17"/>
      <c r="D97" s="17"/>
      <c r="E97" s="12" t="str">
        <f t="shared" si="5"/>
        <v/>
      </c>
      <c r="F97" s="12">
        <v>15000</v>
      </c>
      <c r="G97" s="47" t="s">
        <v>1283</v>
      </c>
      <c r="H97" s="47" t="s">
        <v>1284</v>
      </c>
      <c r="I97" s="12" t="s">
        <v>1076</v>
      </c>
      <c r="J97" s="38">
        <v>45</v>
      </c>
      <c r="K97" s="38">
        <v>2</v>
      </c>
      <c r="L97" s="13">
        <f t="shared" si="45"/>
        <v>15000</v>
      </c>
      <c r="Q97" s="13">
        <f t="shared" si="2"/>
        <v>2</v>
      </c>
      <c r="R97" s="13" t="str">
        <f t="shared" si="3"/>
        <v>InitCond1(2,Unloc_Type_JF,GameDataList(45,2,15000))</v>
      </c>
      <c r="S97" s="13">
        <f t="shared" si="4"/>
        <v>0</v>
      </c>
      <c r="T97" s="13" t="str">
        <f t="shared" si="46"/>
        <v>InitUnlocTechConditions('RY5F',InitCond1(2,Unloc_Type_JF,GameDataList(45,2,15000)),0,0,0,0)//初级士官</v>
      </c>
    </row>
    <row r="98" spans="1:20">
      <c r="A98" s="17"/>
      <c r="B98" s="17"/>
      <c r="C98" s="17"/>
      <c r="D98" s="17"/>
      <c r="E98" s="12" t="str">
        <f t="shared" si="5"/>
        <v/>
      </c>
      <c r="F98" s="12">
        <v>30000</v>
      </c>
      <c r="G98" s="47" t="s">
        <v>1285</v>
      </c>
      <c r="H98" s="47" t="s">
        <v>1286</v>
      </c>
      <c r="I98" s="12" t="s">
        <v>1076</v>
      </c>
      <c r="J98" s="38">
        <v>45</v>
      </c>
      <c r="K98" s="38">
        <v>2</v>
      </c>
      <c r="L98" s="13">
        <f t="shared" si="45"/>
        <v>30000</v>
      </c>
      <c r="Q98" s="13">
        <f t="shared" si="2"/>
        <v>2</v>
      </c>
      <c r="R98" s="13" t="str">
        <f t="shared" si="3"/>
        <v>InitCond1(2,Unloc_Type_JF,GameDataList(45,2,30000))</v>
      </c>
      <c r="S98" s="13">
        <f t="shared" si="4"/>
        <v>0</v>
      </c>
      <c r="T98" s="13" t="str">
        <f t="shared" si="46"/>
        <v>InitUnlocTechConditions('RY5G',InitCond1(2,Unloc_Type_JF,GameDataList(45,2,30000)),0,0,0,0)//中级士官</v>
      </c>
    </row>
    <row r="99" spans="1:20">
      <c r="A99" s="17"/>
      <c r="B99" s="17"/>
      <c r="C99" s="17"/>
      <c r="D99" s="17"/>
      <c r="E99" s="12" t="str">
        <f t="shared" si="5"/>
        <v/>
      </c>
      <c r="F99" s="12">
        <v>50000</v>
      </c>
      <c r="G99" s="47" t="s">
        <v>1287</v>
      </c>
      <c r="H99" s="47" t="s">
        <v>1288</v>
      </c>
      <c r="I99" s="12" t="s">
        <v>1076</v>
      </c>
      <c r="J99" s="38">
        <v>45</v>
      </c>
      <c r="K99" s="38">
        <v>2</v>
      </c>
      <c r="L99" s="13">
        <f t="shared" si="45"/>
        <v>50000</v>
      </c>
      <c r="Q99" s="13">
        <f t="shared" si="2"/>
        <v>2</v>
      </c>
      <c r="R99" s="13" t="str">
        <f t="shared" si="3"/>
        <v>InitCond1(2,Unloc_Type_JF,GameDataList(45,2,50000))</v>
      </c>
      <c r="S99" s="13">
        <f t="shared" si="4"/>
        <v>0</v>
      </c>
      <c r="T99" s="13" t="str">
        <f t="shared" si="46"/>
        <v>InitUnlocTechConditions('RY5H',InitCond1(2,Unloc_Type_JF,GameDataList(45,2,50000)),0,0,0,0)//高级士官</v>
      </c>
    </row>
    <row r="100" spans="1:20">
      <c r="A100" s="17"/>
      <c r="B100" s="17"/>
      <c r="C100" s="17"/>
      <c r="D100" s="17"/>
      <c r="E100" s="12" t="str">
        <f t="shared" si="5"/>
        <v/>
      </c>
      <c r="F100" s="12">
        <v>75000</v>
      </c>
      <c r="G100" s="47" t="s">
        <v>1289</v>
      </c>
      <c r="H100" s="47" t="s">
        <v>1290</v>
      </c>
      <c r="I100" s="12" t="s">
        <v>1076</v>
      </c>
      <c r="J100" s="38">
        <v>45</v>
      </c>
      <c r="K100" s="38">
        <v>2</v>
      </c>
      <c r="L100" s="13">
        <f t="shared" si="45"/>
        <v>75000</v>
      </c>
      <c r="Q100" s="13">
        <f t="shared" si="2"/>
        <v>2</v>
      </c>
      <c r="R100" s="13" t="str">
        <f t="shared" si="3"/>
        <v>InitCond1(2,Unloc_Type_JF,GameDataList(45,2,75000))</v>
      </c>
      <c r="S100" s="13">
        <f t="shared" si="4"/>
        <v>0</v>
      </c>
      <c r="T100" s="13" t="str">
        <f t="shared" si="46"/>
        <v>InitUnlocTechConditions('RY5I',InitCond1(2,Unloc_Type_JF,GameDataList(45,2,75000)),0,0,0,0)//少尉</v>
      </c>
    </row>
    <row r="101" spans="1:20">
      <c r="A101" s="17"/>
      <c r="B101" s="17"/>
      <c r="C101" s="17"/>
      <c r="D101" s="17"/>
      <c r="E101" s="12" t="str">
        <f t="shared" si="5"/>
        <v/>
      </c>
      <c r="F101" s="12">
        <v>100000</v>
      </c>
      <c r="G101" s="47" t="s">
        <v>1291</v>
      </c>
      <c r="H101" s="47" t="s">
        <v>1292</v>
      </c>
      <c r="I101" s="12" t="s">
        <v>1076</v>
      </c>
      <c r="J101" s="38">
        <v>45</v>
      </c>
      <c r="K101" s="38">
        <v>2</v>
      </c>
      <c r="L101" s="13">
        <f t="shared" si="45"/>
        <v>100000</v>
      </c>
      <c r="Q101" s="13">
        <f t="shared" si="2"/>
        <v>2</v>
      </c>
      <c r="R101" s="13" t="str">
        <f t="shared" si="3"/>
        <v>InitCond1(2,Unloc_Type_JF,GameDataList(45,2,100000))</v>
      </c>
      <c r="S101" s="13">
        <f t="shared" si="4"/>
        <v>0</v>
      </c>
      <c r="T101" s="13" t="str">
        <f t="shared" si="46"/>
        <v>InitUnlocTechConditions('RY5J',InitCond1(2,Unloc_Type_JF,GameDataList(45,2,100000)),0,0,0,0)//中尉</v>
      </c>
    </row>
    <row r="102" spans="1:20">
      <c r="A102" s="31"/>
      <c r="B102" s="31"/>
      <c r="C102" s="31"/>
      <c r="D102" s="31"/>
      <c r="E102" s="12" t="str">
        <f t="shared" si="5"/>
        <v/>
      </c>
      <c r="F102" s="12">
        <v>150000</v>
      </c>
      <c r="G102" s="47" t="s">
        <v>1293</v>
      </c>
      <c r="H102" s="48" t="s">
        <v>1294</v>
      </c>
      <c r="I102" s="12" t="s">
        <v>1076</v>
      </c>
      <c r="J102" s="38">
        <v>45</v>
      </c>
      <c r="K102" s="38">
        <v>2</v>
      </c>
      <c r="L102" s="13">
        <f t="shared" si="45"/>
        <v>150000</v>
      </c>
      <c r="Q102" s="13">
        <f t="shared" si="2"/>
        <v>2</v>
      </c>
      <c r="R102" s="13" t="str">
        <f t="shared" si="3"/>
        <v>InitCond1(2,Unloc_Type_JF,GameDataList(45,2,150000))</v>
      </c>
      <c r="S102" s="13">
        <f t="shared" si="4"/>
        <v>0</v>
      </c>
      <c r="T102" s="13" t="str">
        <f t="shared" si="46"/>
        <v>InitUnlocTechConditions('RY5K',InitCond1(2,Unloc_Type_JF,GameDataList(45,2,150000)),0,0,0,0)//上尉</v>
      </c>
    </row>
    <row r="103" spans="1:20">
      <c r="A103" s="17"/>
      <c r="B103" s="17"/>
      <c r="C103" s="17"/>
      <c r="D103" s="17"/>
      <c r="E103" s="12" t="str">
        <f t="shared" si="5"/>
        <v/>
      </c>
      <c r="F103" s="34">
        <v>200000</v>
      </c>
      <c r="G103" s="47" t="s">
        <v>1295</v>
      </c>
      <c r="H103" s="47" t="s">
        <v>1296</v>
      </c>
      <c r="I103" s="12" t="s">
        <v>1076</v>
      </c>
      <c r="J103" s="38">
        <v>45</v>
      </c>
      <c r="K103" s="38">
        <v>2</v>
      </c>
      <c r="L103" s="13">
        <f t="shared" si="45"/>
        <v>200000</v>
      </c>
      <c r="Q103" s="13">
        <f t="shared" si="2"/>
        <v>2</v>
      </c>
      <c r="R103" s="13" t="str">
        <f t="shared" si="3"/>
        <v>InitCond1(2,Unloc_Type_JF,GameDataList(45,2,200000))</v>
      </c>
      <c r="S103" s="13">
        <f t="shared" si="4"/>
        <v>0</v>
      </c>
      <c r="T103" s="13" t="str">
        <f t="shared" si="46"/>
        <v>InitUnlocTechConditions('RY5L',InitCond1(2,Unloc_Type_JF,GameDataList(45,2,200000)),0,0,0,0)//少校</v>
      </c>
    </row>
    <row r="104" spans="1:20">
      <c r="A104" s="34"/>
      <c r="B104" s="34"/>
      <c r="C104" s="34"/>
      <c r="D104" s="34"/>
      <c r="E104" s="12" t="str">
        <f t="shared" si="5"/>
        <v/>
      </c>
      <c r="F104" s="34">
        <v>300000</v>
      </c>
      <c r="G104" s="47" t="s">
        <v>1297</v>
      </c>
      <c r="H104" s="34" t="s">
        <v>1298</v>
      </c>
      <c r="I104" s="12" t="s">
        <v>1076</v>
      </c>
      <c r="J104" s="38">
        <v>45</v>
      </c>
      <c r="K104" s="38">
        <v>2</v>
      </c>
      <c r="L104" s="13">
        <f t="shared" si="45"/>
        <v>300000</v>
      </c>
      <c r="Q104" s="13">
        <f t="shared" si="2"/>
        <v>2</v>
      </c>
      <c r="R104" s="13" t="str">
        <f t="shared" si="3"/>
        <v>InitCond1(2,Unloc_Type_JF,GameDataList(45,2,300000))</v>
      </c>
      <c r="S104" s="13">
        <f t="shared" si="4"/>
        <v>0</v>
      </c>
      <c r="T104" s="13" t="str">
        <f t="shared" si="46"/>
        <v>InitUnlocTechConditions('RY5M',InitCond1(2,Unloc_Type_JF,GameDataList(45,2,300000)),0,0,0,0)//中校</v>
      </c>
    </row>
    <row r="105" spans="1:20">
      <c r="A105" s="34"/>
      <c r="B105" s="34"/>
      <c r="C105" s="34"/>
      <c r="D105" s="34"/>
      <c r="E105" s="12" t="str">
        <f t="shared" si="5"/>
        <v/>
      </c>
      <c r="F105" s="34">
        <v>400000</v>
      </c>
      <c r="G105" s="47" t="s">
        <v>1299</v>
      </c>
      <c r="H105" s="34" t="s">
        <v>1300</v>
      </c>
      <c r="I105" s="12" t="s">
        <v>1076</v>
      </c>
      <c r="J105" s="38">
        <v>45</v>
      </c>
      <c r="K105" s="38">
        <v>2</v>
      </c>
      <c r="L105" s="13">
        <f t="shared" si="45"/>
        <v>400000</v>
      </c>
      <c r="Q105" s="13">
        <f t="shared" si="2"/>
        <v>2</v>
      </c>
      <c r="R105" s="13" t="str">
        <f t="shared" si="3"/>
        <v>InitCond1(2,Unloc_Type_JF,GameDataList(45,2,400000))</v>
      </c>
      <c r="S105" s="13">
        <f t="shared" si="4"/>
        <v>0</v>
      </c>
      <c r="T105" s="13" t="str">
        <f t="shared" si="46"/>
        <v>InitUnlocTechConditions('RY5N',InitCond1(2,Unloc_Type_JF,GameDataList(45,2,400000)),0,0,0,0)//上校</v>
      </c>
    </row>
    <row r="106" spans="1:20">
      <c r="A106" s="34"/>
      <c r="B106" s="34"/>
      <c r="C106" s="34"/>
      <c r="D106" s="34"/>
      <c r="E106" s="12" t="str">
        <f t="shared" si="5"/>
        <v/>
      </c>
      <c r="F106" s="34">
        <v>500000</v>
      </c>
      <c r="G106" s="47" t="s">
        <v>1301</v>
      </c>
      <c r="H106" s="34" t="s">
        <v>1302</v>
      </c>
      <c r="I106" s="12" t="s">
        <v>1076</v>
      </c>
      <c r="J106" s="38">
        <v>45</v>
      </c>
      <c r="K106" s="38">
        <v>2</v>
      </c>
      <c r="L106" s="13">
        <f t="shared" si="45"/>
        <v>500000</v>
      </c>
      <c r="Q106" s="13">
        <f t="shared" si="2"/>
        <v>2</v>
      </c>
      <c r="R106" s="13" t="str">
        <f t="shared" si="3"/>
        <v>InitCond1(2,Unloc_Type_JF,GameDataList(45,2,500000))</v>
      </c>
      <c r="S106" s="13">
        <f t="shared" si="4"/>
        <v>0</v>
      </c>
      <c r="T106" s="13" t="str">
        <f t="shared" si="46"/>
        <v>InitUnlocTechConditions('RY5O',InitCond1(2,Unloc_Type_JF,GameDataList(45,2,500000)),0,0,0,0)//大校</v>
      </c>
    </row>
    <row r="107" spans="1:20">
      <c r="A107" s="34"/>
      <c r="B107" s="34"/>
      <c r="C107" s="34"/>
      <c r="D107" s="34"/>
      <c r="E107" s="12" t="str">
        <f t="shared" si="5"/>
        <v/>
      </c>
      <c r="F107" s="34">
        <v>600000</v>
      </c>
      <c r="G107" s="47" t="s">
        <v>1303</v>
      </c>
      <c r="H107" s="34" t="s">
        <v>1304</v>
      </c>
      <c r="I107" s="12" t="s">
        <v>1076</v>
      </c>
      <c r="J107" s="38">
        <v>45</v>
      </c>
      <c r="K107" s="38">
        <v>2</v>
      </c>
      <c r="L107" s="13">
        <f t="shared" si="45"/>
        <v>600000</v>
      </c>
      <c r="Q107" s="13">
        <f t="shared" si="2"/>
        <v>2</v>
      </c>
      <c r="R107" s="13" t="str">
        <f t="shared" si="3"/>
        <v>InitCond1(2,Unloc_Type_JF,GameDataList(45,2,600000))</v>
      </c>
      <c r="S107" s="13">
        <f t="shared" si="4"/>
        <v>0</v>
      </c>
      <c r="T107" s="13" t="str">
        <f t="shared" si="46"/>
        <v>InitUnlocTechConditions('RY5P',InitCond1(2,Unloc_Type_JF,GameDataList(45,2,600000)),0,0,0,0)//少将</v>
      </c>
    </row>
    <row r="108" spans="1:20">
      <c r="A108" s="34"/>
      <c r="B108" s="34"/>
      <c r="C108" s="34"/>
      <c r="D108" s="34"/>
      <c r="E108" s="12" t="str">
        <f t="shared" si="5"/>
        <v/>
      </c>
      <c r="F108" s="34">
        <v>800000</v>
      </c>
      <c r="G108" s="47" t="s">
        <v>1305</v>
      </c>
      <c r="H108" s="34" t="s">
        <v>1306</v>
      </c>
      <c r="I108" s="12" t="s">
        <v>1076</v>
      </c>
      <c r="J108" s="38">
        <v>45</v>
      </c>
      <c r="K108" s="38">
        <v>2</v>
      </c>
      <c r="L108" s="13">
        <f t="shared" si="45"/>
        <v>800000</v>
      </c>
      <c r="Q108" s="13">
        <f t="shared" si="2"/>
        <v>2</v>
      </c>
      <c r="R108" s="13" t="str">
        <f t="shared" si="3"/>
        <v>InitCond1(2,Unloc_Type_JF,GameDataList(45,2,800000))</v>
      </c>
      <c r="S108" s="13">
        <f t="shared" si="4"/>
        <v>0</v>
      </c>
      <c r="T108" s="13" t="str">
        <f t="shared" si="46"/>
        <v>InitUnlocTechConditions('RY5Q',InitCond1(2,Unloc_Type_JF,GameDataList(45,2,800000)),0,0,0,0)//中将</v>
      </c>
    </row>
    <row r="109" spans="1:20">
      <c r="A109" s="34"/>
      <c r="B109" s="34"/>
      <c r="C109" s="34"/>
      <c r="D109" s="34"/>
      <c r="E109" s="12" t="str">
        <f t="shared" si="5"/>
        <v/>
      </c>
      <c r="F109" s="34">
        <v>1000000</v>
      </c>
      <c r="G109" s="47" t="s">
        <v>1307</v>
      </c>
      <c r="H109" s="34" t="s">
        <v>1308</v>
      </c>
      <c r="I109" s="12" t="s">
        <v>1076</v>
      </c>
      <c r="J109" s="38">
        <v>45</v>
      </c>
      <c r="K109" s="38">
        <v>2</v>
      </c>
      <c r="L109" s="13">
        <f t="shared" si="45"/>
        <v>1000000</v>
      </c>
      <c r="Q109" s="13">
        <f t="shared" si="2"/>
        <v>2</v>
      </c>
      <c r="R109" s="13" t="str">
        <f t="shared" si="3"/>
        <v>InitCond1(2,Unloc_Type_JF,GameDataList(45,2,1000000))</v>
      </c>
      <c r="S109" s="13">
        <f t="shared" si="4"/>
        <v>0</v>
      </c>
      <c r="T109" s="13" t="str">
        <f t="shared" si="46"/>
        <v>InitUnlocTechConditions('RY5R',InitCond1(2,Unloc_Type_JF,GameDataList(45,2,1000000)),0,0,0,0)//上将</v>
      </c>
    </row>
    <row r="110" spans="1:20">
      <c r="J110" s="38"/>
      <c r="K110" s="38"/>
      <c r="R110" s="13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3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3" t="str">
        <f t="shared" ref="T110" si="49">IF(G110="","","InitUnlocTechConditions('"&amp;G110&amp;"',"&amp;R110&amp;","&amp;S110&amp;",0,0,0)")</f>
        <v/>
      </c>
    </row>
    <row r="111" spans="1:20">
      <c r="F111" s="1" t="s">
        <v>1309</v>
      </c>
      <c r="G111" s="49" t="s">
        <v>1310</v>
      </c>
      <c r="H111" s="50" t="s">
        <v>1311</v>
      </c>
      <c r="I111" s="31" t="s">
        <v>1073</v>
      </c>
      <c r="J111" s="38">
        <v>1</v>
      </c>
      <c r="K111" s="38"/>
      <c r="M111" s="12" t="s">
        <v>1076</v>
      </c>
      <c r="N111" s="38">
        <v>38</v>
      </c>
      <c r="O111" s="38">
        <v>2</v>
      </c>
      <c r="P111" s="13">
        <v>30</v>
      </c>
      <c r="Q111" s="13">
        <f t="shared" ref="Q111:Q121" si="50">3-COUNTA(I111,M111)</f>
        <v>1</v>
      </c>
      <c r="R111" s="13" t="str">
        <f t="shared" si="47"/>
        <v>InitCond1(1,Unloc_Type_Level,1)</v>
      </c>
      <c r="S111" s="13" t="str">
        <f t="shared" si="48"/>
        <v>InitCond2(0,Unloc_Type_JF,GameDataList(38,2,30))</v>
      </c>
      <c r="T111" s="13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1" t="s">
        <v>1312</v>
      </c>
      <c r="G112" s="49" t="s">
        <v>1313</v>
      </c>
      <c r="H112" s="50" t="s">
        <v>1314</v>
      </c>
      <c r="I112" s="31" t="s">
        <v>1073</v>
      </c>
      <c r="J112" s="38">
        <v>3</v>
      </c>
      <c r="K112" s="38"/>
      <c r="M112" s="12" t="s">
        <v>1076</v>
      </c>
      <c r="N112" s="38">
        <v>38</v>
      </c>
      <c r="O112" s="38">
        <v>2</v>
      </c>
      <c r="P112" s="13">
        <v>60</v>
      </c>
      <c r="Q112" s="13">
        <f t="shared" si="50"/>
        <v>1</v>
      </c>
      <c r="R112" s="13" t="str">
        <f t="shared" si="47"/>
        <v>InitCond1(1,Unloc_Type_Level,3)</v>
      </c>
      <c r="S112" s="13" t="str">
        <f t="shared" si="48"/>
        <v>InitCond2(0,Unloc_Type_JF,GameDataList(38,2,60))</v>
      </c>
      <c r="T112" s="13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1315</v>
      </c>
      <c r="G113" s="49" t="s">
        <v>1316</v>
      </c>
      <c r="H113" s="50" t="s">
        <v>1317</v>
      </c>
      <c r="I113" s="31" t="s">
        <v>1073</v>
      </c>
      <c r="J113" s="38">
        <v>3</v>
      </c>
      <c r="K113" s="38"/>
      <c r="M113" s="12" t="s">
        <v>1076</v>
      </c>
      <c r="N113" s="38">
        <v>38</v>
      </c>
      <c r="O113" s="38">
        <v>2</v>
      </c>
      <c r="P113" s="13">
        <v>100</v>
      </c>
      <c r="Q113" s="13">
        <f t="shared" si="50"/>
        <v>1</v>
      </c>
      <c r="R113" s="13" t="str">
        <f t="shared" si="47"/>
        <v>InitCond1(1,Unloc_Type_Level,3)</v>
      </c>
      <c r="S113" s="13" t="str">
        <f t="shared" si="48"/>
        <v>InitCond2(0,Unloc_Type_JF,GameDataList(38,2,100))</v>
      </c>
      <c r="T113" s="13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1318</v>
      </c>
      <c r="G114" s="49" t="s">
        <v>1319</v>
      </c>
      <c r="H114" s="50" t="s">
        <v>1320</v>
      </c>
      <c r="I114" s="31" t="s">
        <v>1073</v>
      </c>
      <c r="J114" s="38">
        <v>3</v>
      </c>
      <c r="K114" s="38"/>
      <c r="M114" s="12" t="s">
        <v>1076</v>
      </c>
      <c r="N114" s="38">
        <v>38</v>
      </c>
      <c r="O114" s="38">
        <v>2</v>
      </c>
      <c r="P114" s="13">
        <v>200</v>
      </c>
      <c r="Q114" s="13">
        <f t="shared" si="50"/>
        <v>1</v>
      </c>
      <c r="R114" s="13" t="str">
        <f t="shared" si="47"/>
        <v>InitCond1(1,Unloc_Type_Level,3)</v>
      </c>
      <c r="S114" s="13" t="str">
        <f t="shared" si="48"/>
        <v>InitCond2(0,Unloc_Type_JF,GameDataList(38,2,200))</v>
      </c>
      <c r="T114" s="13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1321</v>
      </c>
      <c r="G115" s="49" t="s">
        <v>1322</v>
      </c>
      <c r="H115" s="50" t="s">
        <v>1323</v>
      </c>
      <c r="I115" s="31" t="s">
        <v>1073</v>
      </c>
      <c r="J115" s="38">
        <v>4</v>
      </c>
      <c r="K115" s="38"/>
      <c r="M115" s="12" t="s">
        <v>1076</v>
      </c>
      <c r="N115" s="38">
        <v>38</v>
      </c>
      <c r="O115" s="38">
        <v>2</v>
      </c>
      <c r="P115" s="13">
        <v>300</v>
      </c>
      <c r="Q115" s="13">
        <f t="shared" si="50"/>
        <v>1</v>
      </c>
      <c r="R115" s="13" t="str">
        <f t="shared" si="47"/>
        <v>InitCond1(1,Unloc_Type_Level,4)</v>
      </c>
      <c r="S115" s="13" t="str">
        <f t="shared" si="48"/>
        <v>InitCond2(0,Unloc_Type_JF,GameDataList(38,2,300))</v>
      </c>
      <c r="T115" s="13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1324</v>
      </c>
      <c r="G116" s="49" t="s">
        <v>1325</v>
      </c>
      <c r="H116" s="50" t="s">
        <v>1326</v>
      </c>
      <c r="I116" s="31" t="s">
        <v>1073</v>
      </c>
      <c r="J116" s="38">
        <v>5</v>
      </c>
      <c r="K116" s="38"/>
      <c r="M116" s="12" t="s">
        <v>1076</v>
      </c>
      <c r="N116" s="38">
        <v>38</v>
      </c>
      <c r="O116" s="38">
        <v>2</v>
      </c>
      <c r="P116" s="13">
        <v>450</v>
      </c>
      <c r="Q116" s="13">
        <f t="shared" si="50"/>
        <v>1</v>
      </c>
      <c r="R116" s="13" t="str">
        <f t="shared" si="47"/>
        <v>InitCond1(1,Unloc_Type_Level,5)</v>
      </c>
      <c r="S116" s="13" t="str">
        <f t="shared" si="48"/>
        <v>InitCond2(0,Unloc_Type_JF,GameDataList(38,2,450))</v>
      </c>
      <c r="T116" s="13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1327</v>
      </c>
      <c r="G117" s="49" t="s">
        <v>1328</v>
      </c>
      <c r="H117" s="50" t="s">
        <v>1329</v>
      </c>
      <c r="I117" s="31" t="s">
        <v>1073</v>
      </c>
      <c r="J117" s="38">
        <v>6</v>
      </c>
      <c r="K117" s="38"/>
      <c r="M117" s="12" t="s">
        <v>1076</v>
      </c>
      <c r="N117" s="38">
        <v>38</v>
      </c>
      <c r="O117" s="38">
        <v>2</v>
      </c>
      <c r="P117" s="13">
        <v>600</v>
      </c>
      <c r="Q117" s="13">
        <f t="shared" si="50"/>
        <v>1</v>
      </c>
      <c r="R117" s="13" t="str">
        <f t="shared" si="47"/>
        <v>InitCond1(1,Unloc_Type_Level,6)</v>
      </c>
      <c r="S117" s="13" t="str">
        <f t="shared" si="48"/>
        <v>InitCond2(0,Unloc_Type_JF,GameDataList(38,2,600))</v>
      </c>
      <c r="T117" s="13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1330</v>
      </c>
      <c r="G118" s="49" t="s">
        <v>1331</v>
      </c>
      <c r="H118" s="50" t="s">
        <v>1332</v>
      </c>
      <c r="I118" s="31" t="s">
        <v>1073</v>
      </c>
      <c r="J118" s="38">
        <v>7</v>
      </c>
      <c r="K118" s="38"/>
      <c r="M118" s="12" t="s">
        <v>1076</v>
      </c>
      <c r="N118" s="38">
        <v>38</v>
      </c>
      <c r="O118" s="38">
        <v>2</v>
      </c>
      <c r="P118" s="13">
        <v>800</v>
      </c>
      <c r="Q118" s="13">
        <f t="shared" si="50"/>
        <v>1</v>
      </c>
      <c r="R118" s="13" t="str">
        <f t="shared" si="47"/>
        <v>InitCond1(1,Unloc_Type_Level,7)</v>
      </c>
      <c r="S118" s="13" t="str">
        <f t="shared" si="48"/>
        <v>InitCond2(0,Unloc_Type_JF,GameDataList(38,2,800))</v>
      </c>
      <c r="T118" s="13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1333</v>
      </c>
      <c r="G119" s="49" t="s">
        <v>1334</v>
      </c>
      <c r="H119" s="50" t="s">
        <v>1335</v>
      </c>
      <c r="I119" s="31" t="s">
        <v>1073</v>
      </c>
      <c r="J119" s="38">
        <v>8</v>
      </c>
      <c r="K119" s="38"/>
      <c r="M119" s="12" t="s">
        <v>1076</v>
      </c>
      <c r="N119" s="38">
        <v>38</v>
      </c>
      <c r="O119" s="38">
        <v>2</v>
      </c>
      <c r="P119" s="13">
        <v>1000</v>
      </c>
      <c r="Q119" s="13">
        <f t="shared" si="50"/>
        <v>1</v>
      </c>
      <c r="R119" s="13" t="str">
        <f t="shared" si="47"/>
        <v>InitCond1(1,Unloc_Type_Level,8)</v>
      </c>
      <c r="S119" s="13" t="str">
        <f t="shared" si="48"/>
        <v>InitCond2(0,Unloc_Type_JF,GameDataList(38,2,1000))</v>
      </c>
      <c r="T119" s="13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1336</v>
      </c>
      <c r="G120" s="49" t="s">
        <v>1337</v>
      </c>
      <c r="H120" s="50" t="s">
        <v>1338</v>
      </c>
      <c r="I120" s="31" t="s">
        <v>1073</v>
      </c>
      <c r="J120" s="38">
        <v>9</v>
      </c>
      <c r="K120" s="38"/>
      <c r="M120" s="12" t="s">
        <v>1076</v>
      </c>
      <c r="N120" s="38">
        <v>38</v>
      </c>
      <c r="O120" s="38">
        <v>2</v>
      </c>
      <c r="P120" s="13">
        <v>1200</v>
      </c>
      <c r="Q120" s="13">
        <f t="shared" si="50"/>
        <v>1</v>
      </c>
      <c r="R120" s="13" t="str">
        <f t="shared" si="47"/>
        <v>InitCond1(1,Unloc_Type_Level,9)</v>
      </c>
      <c r="S120" s="13" t="str">
        <f t="shared" si="48"/>
        <v>InitCond2(0,Unloc_Type_JF,GameDataList(38,2,1200))</v>
      </c>
      <c r="T120" s="13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1339</v>
      </c>
      <c r="G121" s="51" t="s">
        <v>1340</v>
      </c>
      <c r="H121" s="50" t="s">
        <v>1341</v>
      </c>
      <c r="I121" s="31" t="s">
        <v>1073</v>
      </c>
      <c r="J121" s="38">
        <v>10</v>
      </c>
      <c r="K121" s="38"/>
      <c r="M121" s="12" t="s">
        <v>1076</v>
      </c>
      <c r="N121" s="38">
        <v>38</v>
      </c>
      <c r="O121" s="38">
        <v>2</v>
      </c>
      <c r="P121" s="13">
        <v>1500</v>
      </c>
      <c r="Q121" s="13">
        <f t="shared" si="50"/>
        <v>1</v>
      </c>
      <c r="R121" s="13" t="str">
        <f t="shared" si="47"/>
        <v>InitCond1(1,Unloc_Type_Level,10)</v>
      </c>
      <c r="S121" s="13" t="str">
        <f t="shared" si="48"/>
        <v>InitCond2(0,Unloc_Type_JF,GameDataList(38,2,1500))</v>
      </c>
      <c r="T121" s="13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1342</v>
      </c>
      <c r="G122" s="15" t="s">
        <v>1343</v>
      </c>
      <c r="H122" s="50" t="s">
        <v>1344</v>
      </c>
      <c r="I122" s="31" t="s">
        <v>1073</v>
      </c>
      <c r="J122" s="38">
        <v>1</v>
      </c>
      <c r="K122" s="38"/>
      <c r="M122" s="12" t="s">
        <v>1076</v>
      </c>
      <c r="N122" s="38">
        <v>38</v>
      </c>
      <c r="O122" s="38">
        <v>3</v>
      </c>
      <c r="P122" s="13">
        <v>10</v>
      </c>
      <c r="Q122" s="13">
        <f t="shared" ref="Q122:Q129" si="52">3-COUNTA(I122,M122)</f>
        <v>1</v>
      </c>
      <c r="R122" s="13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3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3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1345</v>
      </c>
      <c r="G123" s="15" t="s">
        <v>1346</v>
      </c>
      <c r="H123" s="50" t="s">
        <v>1347</v>
      </c>
      <c r="I123" s="31" t="s">
        <v>1073</v>
      </c>
      <c r="J123" s="38">
        <v>3</v>
      </c>
      <c r="K123" s="38"/>
      <c r="M123" s="12" t="s">
        <v>1076</v>
      </c>
      <c r="N123" s="38">
        <v>38</v>
      </c>
      <c r="O123" s="38">
        <v>3</v>
      </c>
      <c r="P123" s="13">
        <v>50</v>
      </c>
      <c r="Q123" s="13">
        <f t="shared" si="52"/>
        <v>1</v>
      </c>
      <c r="R123" s="13" t="str">
        <f t="shared" si="53"/>
        <v>InitCond1(1,Unloc_Type_Level,3)</v>
      </c>
      <c r="S123" s="13" t="str">
        <f t="shared" si="54"/>
        <v>InitCond2(0,Unloc_Type_JF,GameDataList(38,3,50))</v>
      </c>
      <c r="T123" s="13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1348</v>
      </c>
      <c r="G124" s="15" t="s">
        <v>1349</v>
      </c>
      <c r="H124" s="50" t="s">
        <v>1350</v>
      </c>
      <c r="I124" s="31" t="s">
        <v>1073</v>
      </c>
      <c r="J124" s="38">
        <v>5</v>
      </c>
      <c r="K124" s="38"/>
      <c r="M124" s="12" t="s">
        <v>1076</v>
      </c>
      <c r="N124" s="38">
        <v>38</v>
      </c>
      <c r="O124" s="38">
        <v>3</v>
      </c>
      <c r="P124" s="13">
        <v>100</v>
      </c>
      <c r="Q124" s="13">
        <f t="shared" si="52"/>
        <v>1</v>
      </c>
      <c r="R124" s="13" t="str">
        <f t="shared" si="53"/>
        <v>InitCond1(1,Unloc_Type_Level,5)</v>
      </c>
      <c r="S124" s="13" t="str">
        <f t="shared" si="54"/>
        <v>InitCond2(0,Unloc_Type_JF,GameDataList(38,3,100))</v>
      </c>
      <c r="T124" s="13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1351</v>
      </c>
      <c r="G125" s="15" t="s">
        <v>1352</v>
      </c>
      <c r="H125" s="50" t="s">
        <v>1353</v>
      </c>
      <c r="I125" s="31" t="s">
        <v>1073</v>
      </c>
      <c r="J125" s="38">
        <v>7</v>
      </c>
      <c r="K125" s="38"/>
      <c r="M125" s="12" t="s">
        <v>1076</v>
      </c>
      <c r="N125" s="38">
        <v>38</v>
      </c>
      <c r="O125" s="38">
        <v>3</v>
      </c>
      <c r="P125" s="13">
        <v>300</v>
      </c>
      <c r="Q125" s="13">
        <f t="shared" si="52"/>
        <v>1</v>
      </c>
      <c r="R125" s="13" t="str">
        <f t="shared" si="53"/>
        <v>InitCond1(1,Unloc_Type_Level,7)</v>
      </c>
      <c r="S125" s="13" t="str">
        <f t="shared" si="54"/>
        <v>InitCond2(0,Unloc_Type_JF,GameDataList(38,3,300))</v>
      </c>
      <c r="T125" s="13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1354</v>
      </c>
      <c r="G126" s="15" t="s">
        <v>1355</v>
      </c>
      <c r="H126" s="50" t="s">
        <v>1356</v>
      </c>
      <c r="I126" s="31" t="s">
        <v>1073</v>
      </c>
      <c r="J126" s="38">
        <v>9</v>
      </c>
      <c r="K126" s="38"/>
      <c r="M126" s="12" t="s">
        <v>1076</v>
      </c>
      <c r="N126" s="38">
        <v>38</v>
      </c>
      <c r="O126" s="38">
        <v>3</v>
      </c>
      <c r="P126" s="13">
        <v>500</v>
      </c>
      <c r="Q126" s="13">
        <f t="shared" si="52"/>
        <v>1</v>
      </c>
      <c r="R126" s="13" t="str">
        <f t="shared" si="53"/>
        <v>InitCond1(1,Unloc_Type_Level,9)</v>
      </c>
      <c r="S126" s="13" t="str">
        <f t="shared" si="54"/>
        <v>InitCond2(0,Unloc_Type_JF,GameDataList(38,3,500))</v>
      </c>
      <c r="T126" s="13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1357</v>
      </c>
      <c r="G127" s="15" t="s">
        <v>1358</v>
      </c>
      <c r="H127" s="50" t="s">
        <v>1359</v>
      </c>
      <c r="I127" s="31" t="s">
        <v>1073</v>
      </c>
      <c r="J127" s="38">
        <v>11</v>
      </c>
      <c r="K127" s="38"/>
      <c r="M127" s="12" t="s">
        <v>1076</v>
      </c>
      <c r="N127" s="38">
        <v>38</v>
      </c>
      <c r="O127" s="38">
        <v>3</v>
      </c>
      <c r="P127" s="13">
        <v>1000</v>
      </c>
      <c r="Q127" s="13">
        <f t="shared" si="52"/>
        <v>1</v>
      </c>
      <c r="R127" s="13" t="str">
        <f t="shared" si="53"/>
        <v>InitCond1(1,Unloc_Type_Level,11)</v>
      </c>
      <c r="S127" s="13" t="str">
        <f t="shared" si="54"/>
        <v>InitCond2(0,Unloc_Type_JF,GameDataList(38,3,1000))</v>
      </c>
      <c r="T127" s="13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1360</v>
      </c>
      <c r="G128" s="15" t="s">
        <v>1361</v>
      </c>
      <c r="H128" s="50" t="s">
        <v>1362</v>
      </c>
      <c r="I128" s="31" t="s">
        <v>1073</v>
      </c>
      <c r="J128" s="38">
        <v>13</v>
      </c>
      <c r="K128" s="38"/>
      <c r="M128" s="12" t="s">
        <v>1076</v>
      </c>
      <c r="N128" s="38">
        <v>38</v>
      </c>
      <c r="O128" s="38">
        <v>3</v>
      </c>
      <c r="P128" s="13">
        <v>1500</v>
      </c>
      <c r="Q128" s="13">
        <f t="shared" si="52"/>
        <v>1</v>
      </c>
      <c r="R128" s="13" t="str">
        <f t="shared" si="53"/>
        <v>InitCond1(1,Unloc_Type_Level,13)</v>
      </c>
      <c r="S128" s="13" t="str">
        <f t="shared" si="54"/>
        <v>InitCond2(0,Unloc_Type_JF,GameDataList(38,3,1500))</v>
      </c>
      <c r="T128" s="13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1363</v>
      </c>
      <c r="G129" s="15" t="s">
        <v>1364</v>
      </c>
      <c r="H129" s="50" t="s">
        <v>1365</v>
      </c>
      <c r="I129" s="31" t="s">
        <v>1073</v>
      </c>
      <c r="J129" s="38">
        <v>15</v>
      </c>
      <c r="K129" s="38"/>
      <c r="M129" s="12" t="s">
        <v>1076</v>
      </c>
      <c r="N129" s="38">
        <v>38</v>
      </c>
      <c r="O129" s="38">
        <v>3</v>
      </c>
      <c r="P129" s="13">
        <v>2000</v>
      </c>
      <c r="Q129" s="13">
        <f t="shared" si="52"/>
        <v>1</v>
      </c>
      <c r="R129" s="13" t="str">
        <f t="shared" si="53"/>
        <v>InitCond1(1,Unloc_Type_Level,15)</v>
      </c>
      <c r="S129" s="13" t="str">
        <f t="shared" si="54"/>
        <v>InitCond2(0,Unloc_Type_JF,GameDataList(38,3,2000))</v>
      </c>
      <c r="T129" s="13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5" t="s">
        <v>1366</v>
      </c>
      <c r="H130" s="50" t="s">
        <v>1367</v>
      </c>
      <c r="I130" s="31" t="s">
        <v>1073</v>
      </c>
      <c r="J130" s="38">
        <v>17</v>
      </c>
      <c r="K130" s="38"/>
      <c r="M130" s="12" t="s">
        <v>1076</v>
      </c>
      <c r="N130" s="38">
        <v>38</v>
      </c>
      <c r="O130" s="38">
        <v>3</v>
      </c>
      <c r="P130" s="13">
        <v>3000</v>
      </c>
      <c r="Q130" s="13">
        <f t="shared" ref="Q130:Q132" si="55">3-COUNTA(I130,M130)</f>
        <v>1</v>
      </c>
      <c r="R130" s="13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3" t="str">
        <f t="shared" si="54"/>
        <v>InitCond2(0,Unloc_Type_JF,GameDataList(38,3,3000))</v>
      </c>
      <c r="T130" s="13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5" t="s">
        <v>1368</v>
      </c>
      <c r="H131" s="50" t="s">
        <v>1369</v>
      </c>
      <c r="I131" s="31" t="s">
        <v>1073</v>
      </c>
      <c r="J131" s="38">
        <v>19</v>
      </c>
      <c r="K131" s="38"/>
      <c r="M131" s="12" t="s">
        <v>1076</v>
      </c>
      <c r="N131" s="38">
        <v>38</v>
      </c>
      <c r="O131" s="38">
        <v>3</v>
      </c>
      <c r="P131" s="13">
        <v>4000</v>
      </c>
      <c r="Q131" s="13">
        <f t="shared" si="55"/>
        <v>1</v>
      </c>
      <c r="R131" s="13" t="str">
        <f t="shared" si="56"/>
        <v>InitCond1(1,Unloc_Type_Level,19)</v>
      </c>
      <c r="S131" s="13" t="str">
        <f t="shared" si="54"/>
        <v>InitCond2(0,Unloc_Type_JF,GameDataList(38,3,4000))</v>
      </c>
      <c r="T131" s="13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2" t="s">
        <v>1370</v>
      </c>
      <c r="H132" s="50" t="s">
        <v>1371</v>
      </c>
      <c r="I132" s="31" t="s">
        <v>1073</v>
      </c>
      <c r="J132" s="38">
        <v>21</v>
      </c>
      <c r="K132" s="38"/>
      <c r="M132" s="12" t="s">
        <v>1076</v>
      </c>
      <c r="N132" s="38">
        <v>38</v>
      </c>
      <c r="O132" s="38">
        <v>3</v>
      </c>
      <c r="P132" s="13">
        <v>5000</v>
      </c>
      <c r="Q132" s="13">
        <f t="shared" si="55"/>
        <v>1</v>
      </c>
      <c r="R132" s="13" t="str">
        <f t="shared" si="56"/>
        <v>InitCond1(1,Unloc_Type_Level,21)</v>
      </c>
      <c r="S132" s="13" t="str">
        <f t="shared" si="54"/>
        <v>InitCond2(0,Unloc_Type_JF,GameDataList(38,3,5000))</v>
      </c>
      <c r="T132" s="13" t="str">
        <f t="shared" si="51"/>
        <v>InitUnlocTechConditions('RY7K',InitCond1(1,Unloc_Type_Level,21),InitCond2(0,Unloc_Type_JF,GameDataList(38,3,5000)),0,0,0)//电玩达人11</v>
      </c>
    </row>
    <row r="133" spans="6:20">
      <c r="T133" s="13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1372</v>
      </c>
      <c r="H134" s="28" t="s">
        <v>1373</v>
      </c>
      <c r="I134" s="31" t="s">
        <v>1073</v>
      </c>
      <c r="J134" s="38">
        <v>2</v>
      </c>
      <c r="K134" s="38"/>
      <c r="M134" s="12" t="s">
        <v>1076</v>
      </c>
      <c r="N134" s="38">
        <v>32</v>
      </c>
      <c r="O134" s="38">
        <v>2</v>
      </c>
      <c r="P134" s="13">
        <v>1</v>
      </c>
      <c r="Q134" s="13">
        <f t="shared" ref="Q134:Q144" si="58">3-COUNTA(I134,M134)</f>
        <v>1</v>
      </c>
      <c r="R134" s="13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3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3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1374</v>
      </c>
      <c r="H135" s="28" t="s">
        <v>1375</v>
      </c>
      <c r="I135" s="31" t="s">
        <v>1073</v>
      </c>
      <c r="J135" s="38">
        <v>3</v>
      </c>
      <c r="K135" s="38"/>
      <c r="M135" s="12" t="s">
        <v>1076</v>
      </c>
      <c r="N135" s="38">
        <v>32</v>
      </c>
      <c r="O135" s="38">
        <v>3</v>
      </c>
      <c r="P135" s="13">
        <v>1</v>
      </c>
      <c r="Q135" s="13">
        <f t="shared" si="58"/>
        <v>1</v>
      </c>
      <c r="R135" s="13" t="str">
        <f t="shared" si="59"/>
        <v>InitCond1(1,Unloc_Type_Level,3)</v>
      </c>
      <c r="S135" s="13" t="str">
        <f t="shared" si="60"/>
        <v>InitCond2(0,Unloc_Type_JF,GameDataList(32,3,1))</v>
      </c>
      <c r="T135" s="13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1376</v>
      </c>
      <c r="H136" s="28" t="s">
        <v>1377</v>
      </c>
      <c r="I136" s="31" t="s">
        <v>1073</v>
      </c>
      <c r="J136" s="38">
        <v>4</v>
      </c>
      <c r="K136" s="38"/>
      <c r="M136" s="12" t="s">
        <v>1076</v>
      </c>
      <c r="N136" s="38">
        <v>32</v>
      </c>
      <c r="O136" s="38">
        <v>4</v>
      </c>
      <c r="P136" s="13">
        <v>1</v>
      </c>
      <c r="Q136" s="13">
        <f t="shared" si="58"/>
        <v>1</v>
      </c>
      <c r="R136" s="13" t="str">
        <f t="shared" si="59"/>
        <v>InitCond1(1,Unloc_Type_Level,4)</v>
      </c>
      <c r="S136" s="13" t="str">
        <f t="shared" si="60"/>
        <v>InitCond2(0,Unloc_Type_JF,GameDataList(32,4,1))</v>
      </c>
      <c r="T136" s="13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1378</v>
      </c>
      <c r="H137" s="28" t="s">
        <v>1379</v>
      </c>
      <c r="I137" s="31" t="s">
        <v>1073</v>
      </c>
      <c r="J137" s="38">
        <v>5</v>
      </c>
      <c r="K137" s="38"/>
      <c r="M137" s="12" t="s">
        <v>1076</v>
      </c>
      <c r="N137" s="38">
        <v>32</v>
      </c>
      <c r="O137" s="38">
        <v>5</v>
      </c>
      <c r="P137" s="13">
        <v>1</v>
      </c>
      <c r="Q137" s="13">
        <f t="shared" si="58"/>
        <v>1</v>
      </c>
      <c r="R137" s="13" t="str">
        <f t="shared" si="59"/>
        <v>InitCond1(1,Unloc_Type_Level,5)</v>
      </c>
      <c r="S137" s="13" t="str">
        <f t="shared" si="60"/>
        <v>InitCond2(0,Unloc_Type_JF,GameDataList(32,5,1))</v>
      </c>
      <c r="T137" s="13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1380</v>
      </c>
      <c r="H138" s="28" t="s">
        <v>1381</v>
      </c>
      <c r="I138" s="31" t="s">
        <v>1073</v>
      </c>
      <c r="J138" s="38">
        <v>6</v>
      </c>
      <c r="K138" s="38"/>
      <c r="M138" s="12" t="s">
        <v>1076</v>
      </c>
      <c r="N138" s="38">
        <v>32</v>
      </c>
      <c r="O138" s="38">
        <v>6</v>
      </c>
      <c r="P138" s="13">
        <v>1</v>
      </c>
      <c r="Q138" s="13">
        <f t="shared" si="58"/>
        <v>1</v>
      </c>
      <c r="R138" s="13" t="str">
        <f t="shared" si="59"/>
        <v>InitCond1(1,Unloc_Type_Level,6)</v>
      </c>
      <c r="S138" s="13" t="str">
        <f t="shared" si="60"/>
        <v>InitCond2(0,Unloc_Type_JF,GameDataList(32,6,1))</v>
      </c>
      <c r="T138" s="13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1382</v>
      </c>
      <c r="H139" s="28" t="s">
        <v>1383</v>
      </c>
      <c r="I139" s="31" t="s">
        <v>1073</v>
      </c>
      <c r="J139" s="38">
        <v>7</v>
      </c>
      <c r="K139" s="38"/>
      <c r="M139" s="12" t="s">
        <v>1076</v>
      </c>
      <c r="N139" s="38">
        <v>32</v>
      </c>
      <c r="O139" s="38">
        <v>7</v>
      </c>
      <c r="P139" s="13">
        <v>1</v>
      </c>
      <c r="Q139" s="13">
        <f t="shared" si="58"/>
        <v>1</v>
      </c>
      <c r="R139" s="13" t="str">
        <f t="shared" si="59"/>
        <v>InitCond1(1,Unloc_Type_Level,7)</v>
      </c>
      <c r="S139" s="13" t="str">
        <f t="shared" si="60"/>
        <v>InitCond2(0,Unloc_Type_JF,GameDataList(32,7,1))</v>
      </c>
      <c r="T139" s="13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1384</v>
      </c>
      <c r="H140" s="28" t="s">
        <v>1385</v>
      </c>
      <c r="I140" s="31" t="s">
        <v>1073</v>
      </c>
      <c r="J140" s="38">
        <v>8</v>
      </c>
      <c r="K140" s="38"/>
      <c r="M140" s="12" t="s">
        <v>1076</v>
      </c>
      <c r="N140" s="38">
        <v>32</v>
      </c>
      <c r="O140" s="38">
        <v>8</v>
      </c>
      <c r="P140" s="13">
        <v>1</v>
      </c>
      <c r="Q140" s="13">
        <f t="shared" si="58"/>
        <v>1</v>
      </c>
      <c r="R140" s="13" t="str">
        <f t="shared" si="59"/>
        <v>InitCond1(1,Unloc_Type_Level,8)</v>
      </c>
      <c r="S140" s="13" t="str">
        <f t="shared" si="60"/>
        <v>InitCond2(0,Unloc_Type_JF,GameDataList(32,8,1))</v>
      </c>
      <c r="T140" s="13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1386</v>
      </c>
      <c r="H141" s="28" t="s">
        <v>1387</v>
      </c>
      <c r="I141" s="31" t="s">
        <v>1073</v>
      </c>
      <c r="J141" s="38">
        <v>9</v>
      </c>
      <c r="K141" s="38"/>
      <c r="M141" s="12" t="s">
        <v>1076</v>
      </c>
      <c r="N141" s="38">
        <v>32</v>
      </c>
      <c r="O141" s="38">
        <v>9</v>
      </c>
      <c r="P141" s="13">
        <v>1</v>
      </c>
      <c r="Q141" s="13">
        <f t="shared" si="58"/>
        <v>1</v>
      </c>
      <c r="R141" s="13" t="str">
        <f t="shared" si="59"/>
        <v>InitCond1(1,Unloc_Type_Level,9)</v>
      </c>
      <c r="S141" s="13" t="str">
        <f t="shared" si="60"/>
        <v>InitCond2(0,Unloc_Type_JF,GameDataList(32,9,1))</v>
      </c>
      <c r="T141" s="13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1388</v>
      </c>
      <c r="H142" s="28" t="s">
        <v>1389</v>
      </c>
      <c r="I142" s="31" t="s">
        <v>1073</v>
      </c>
      <c r="J142" s="38">
        <v>10</v>
      </c>
      <c r="K142" s="38"/>
      <c r="M142" s="12" t="s">
        <v>1076</v>
      </c>
      <c r="N142" s="38">
        <v>32</v>
      </c>
      <c r="O142" s="38">
        <v>10</v>
      </c>
      <c r="P142" s="13">
        <v>1</v>
      </c>
      <c r="Q142" s="13">
        <f t="shared" si="58"/>
        <v>1</v>
      </c>
      <c r="R142" s="13" t="str">
        <f t="shared" si="59"/>
        <v>InitCond1(1,Unloc_Type_Level,10)</v>
      </c>
      <c r="S142" s="13" t="str">
        <f t="shared" si="60"/>
        <v>InitCond2(0,Unloc_Type_JF,GameDataList(32,10,1))</v>
      </c>
      <c r="T142" s="13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1390</v>
      </c>
      <c r="H143" s="28" t="s">
        <v>1391</v>
      </c>
      <c r="I143" s="31" t="s">
        <v>1073</v>
      </c>
      <c r="J143" s="38">
        <v>11</v>
      </c>
      <c r="K143" s="38"/>
      <c r="M143" s="12" t="s">
        <v>1076</v>
      </c>
      <c r="N143" s="38">
        <v>32</v>
      </c>
      <c r="O143" s="38">
        <v>11</v>
      </c>
      <c r="P143" s="13">
        <v>1</v>
      </c>
      <c r="Q143" s="13">
        <f t="shared" si="58"/>
        <v>1</v>
      </c>
      <c r="R143" s="13" t="str">
        <f t="shared" si="59"/>
        <v>InitCond1(1,Unloc_Type_Level,11)</v>
      </c>
      <c r="S143" s="13" t="str">
        <f t="shared" si="60"/>
        <v>InitCond2(0,Unloc_Type_JF,GameDataList(32,11,1))</v>
      </c>
      <c r="T143" s="13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1392</v>
      </c>
      <c r="H144" s="28" t="s">
        <v>1393</v>
      </c>
      <c r="I144" s="31" t="s">
        <v>1073</v>
      </c>
      <c r="J144" s="38">
        <v>12</v>
      </c>
      <c r="K144" s="38"/>
      <c r="M144" s="12" t="s">
        <v>1076</v>
      </c>
      <c r="N144" s="38">
        <v>32</v>
      </c>
      <c r="O144" s="38">
        <v>12</v>
      </c>
      <c r="P144" s="13">
        <v>1</v>
      </c>
      <c r="Q144" s="13">
        <f t="shared" si="58"/>
        <v>1</v>
      </c>
      <c r="R144" s="13" t="str">
        <f t="shared" si="59"/>
        <v>InitCond1(1,Unloc_Type_Level,12)</v>
      </c>
      <c r="S144" s="13" t="str">
        <f t="shared" si="60"/>
        <v>InitCond2(0,Unloc_Type_JF,GameDataList(32,12,1))</v>
      </c>
      <c r="T144" s="13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1394</v>
      </c>
      <c r="H145" s="52" t="s">
        <v>1395</v>
      </c>
      <c r="I145" s="31" t="s">
        <v>1073</v>
      </c>
      <c r="J145" s="38">
        <v>3</v>
      </c>
      <c r="K145" s="38"/>
      <c r="M145" s="12" t="s">
        <v>1076</v>
      </c>
      <c r="N145" s="38">
        <v>33</v>
      </c>
      <c r="O145" s="38">
        <v>2</v>
      </c>
      <c r="P145" s="13">
        <v>1</v>
      </c>
      <c r="Q145" s="13">
        <f t="shared" ref="Q145:Q155" si="62">3-COUNTA(I145,M145)</f>
        <v>1</v>
      </c>
      <c r="R145" s="13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3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3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1396</v>
      </c>
      <c r="H146" s="52" t="s">
        <v>1397</v>
      </c>
      <c r="I146" s="31" t="s">
        <v>1073</v>
      </c>
      <c r="J146" s="38">
        <v>4</v>
      </c>
      <c r="K146" s="38"/>
      <c r="M146" s="12" t="s">
        <v>1076</v>
      </c>
      <c r="N146" s="38">
        <v>33</v>
      </c>
      <c r="O146" s="38">
        <v>3</v>
      </c>
      <c r="P146" s="13">
        <v>1</v>
      </c>
      <c r="Q146" s="13">
        <f t="shared" si="62"/>
        <v>1</v>
      </c>
      <c r="R146" s="13" t="str">
        <f t="shared" si="63"/>
        <v>InitCond1(1,Unloc_Type_Level,4)</v>
      </c>
      <c r="S146" s="13" t="str">
        <f t="shared" si="64"/>
        <v>InitCond2(0,Unloc_Type_JF,GameDataList(33,3,1))</v>
      </c>
      <c r="T146" s="13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1398</v>
      </c>
      <c r="H147" s="52" t="s">
        <v>1399</v>
      </c>
      <c r="I147" s="31" t="s">
        <v>1073</v>
      </c>
      <c r="J147" s="38">
        <v>5</v>
      </c>
      <c r="K147" s="38"/>
      <c r="M147" s="12" t="s">
        <v>1076</v>
      </c>
      <c r="N147" s="38">
        <v>33</v>
      </c>
      <c r="O147" s="38">
        <v>4</v>
      </c>
      <c r="P147" s="13">
        <v>1</v>
      </c>
      <c r="Q147" s="13">
        <f t="shared" si="62"/>
        <v>1</v>
      </c>
      <c r="R147" s="13" t="str">
        <f t="shared" si="63"/>
        <v>InitCond1(1,Unloc_Type_Level,5)</v>
      </c>
      <c r="S147" s="13" t="str">
        <f t="shared" si="64"/>
        <v>InitCond2(0,Unloc_Type_JF,GameDataList(33,4,1))</v>
      </c>
      <c r="T147" s="13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1400</v>
      </c>
      <c r="H148" s="52" t="s">
        <v>1401</v>
      </c>
      <c r="I148" s="31" t="s">
        <v>1073</v>
      </c>
      <c r="J148" s="38">
        <v>6</v>
      </c>
      <c r="K148" s="38"/>
      <c r="M148" s="12" t="s">
        <v>1076</v>
      </c>
      <c r="N148" s="38">
        <v>33</v>
      </c>
      <c r="O148" s="38">
        <v>5</v>
      </c>
      <c r="P148" s="13">
        <v>1</v>
      </c>
      <c r="Q148" s="13">
        <f t="shared" si="62"/>
        <v>1</v>
      </c>
      <c r="R148" s="13" t="str">
        <f t="shared" si="63"/>
        <v>InitCond1(1,Unloc_Type_Level,6)</v>
      </c>
      <c r="S148" s="13" t="str">
        <f t="shared" si="64"/>
        <v>InitCond2(0,Unloc_Type_JF,GameDataList(33,5,1))</v>
      </c>
      <c r="T148" s="13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1402</v>
      </c>
      <c r="H149" s="52" t="s">
        <v>1403</v>
      </c>
      <c r="I149" s="31" t="s">
        <v>1073</v>
      </c>
      <c r="J149" s="38">
        <v>7</v>
      </c>
      <c r="K149" s="38"/>
      <c r="M149" s="12" t="s">
        <v>1076</v>
      </c>
      <c r="N149" s="38">
        <v>33</v>
      </c>
      <c r="O149" s="38">
        <v>6</v>
      </c>
      <c r="P149" s="13">
        <v>1</v>
      </c>
      <c r="Q149" s="13">
        <f t="shared" si="62"/>
        <v>1</v>
      </c>
      <c r="R149" s="13" t="str">
        <f t="shared" si="63"/>
        <v>InitCond1(1,Unloc_Type_Level,7)</v>
      </c>
      <c r="S149" s="13" t="str">
        <f t="shared" si="64"/>
        <v>InitCond2(0,Unloc_Type_JF,GameDataList(33,6,1))</v>
      </c>
      <c r="T149" s="13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1404</v>
      </c>
      <c r="H150" s="52" t="s">
        <v>1405</v>
      </c>
      <c r="I150" s="31" t="s">
        <v>1073</v>
      </c>
      <c r="J150" s="38">
        <v>8</v>
      </c>
      <c r="K150" s="38"/>
      <c r="M150" s="12" t="s">
        <v>1076</v>
      </c>
      <c r="N150" s="38">
        <v>33</v>
      </c>
      <c r="O150" s="38">
        <v>7</v>
      </c>
      <c r="P150" s="13">
        <v>1</v>
      </c>
      <c r="Q150" s="13">
        <f t="shared" si="62"/>
        <v>1</v>
      </c>
      <c r="R150" s="13" t="str">
        <f t="shared" si="63"/>
        <v>InitCond1(1,Unloc_Type_Level,8)</v>
      </c>
      <c r="S150" s="13" t="str">
        <f t="shared" si="64"/>
        <v>InitCond2(0,Unloc_Type_JF,GameDataList(33,7,1))</v>
      </c>
      <c r="T150" s="13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1406</v>
      </c>
      <c r="H151" s="52" t="s">
        <v>1407</v>
      </c>
      <c r="I151" s="31" t="s">
        <v>1073</v>
      </c>
      <c r="J151" s="38">
        <v>9</v>
      </c>
      <c r="K151" s="38"/>
      <c r="M151" s="12" t="s">
        <v>1076</v>
      </c>
      <c r="N151" s="38">
        <v>33</v>
      </c>
      <c r="O151" s="38">
        <v>8</v>
      </c>
      <c r="P151" s="13">
        <v>1</v>
      </c>
      <c r="Q151" s="13">
        <f t="shared" si="62"/>
        <v>1</v>
      </c>
      <c r="R151" s="13" t="str">
        <f t="shared" si="63"/>
        <v>InitCond1(1,Unloc_Type_Level,9)</v>
      </c>
      <c r="S151" s="13" t="str">
        <f t="shared" si="64"/>
        <v>InitCond2(0,Unloc_Type_JF,GameDataList(33,8,1))</v>
      </c>
      <c r="T151" s="13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1408</v>
      </c>
      <c r="H152" s="52" t="s">
        <v>1409</v>
      </c>
      <c r="I152" s="31" t="s">
        <v>1073</v>
      </c>
      <c r="J152" s="38">
        <v>10</v>
      </c>
      <c r="K152" s="38"/>
      <c r="M152" s="12" t="s">
        <v>1076</v>
      </c>
      <c r="N152" s="38">
        <v>33</v>
      </c>
      <c r="O152" s="38">
        <v>9</v>
      </c>
      <c r="P152" s="13">
        <v>1</v>
      </c>
      <c r="Q152" s="13">
        <f t="shared" si="62"/>
        <v>1</v>
      </c>
      <c r="R152" s="13" t="str">
        <f t="shared" si="63"/>
        <v>InitCond1(1,Unloc_Type_Level,10)</v>
      </c>
      <c r="S152" s="13" t="str">
        <f t="shared" si="64"/>
        <v>InitCond2(0,Unloc_Type_JF,GameDataList(33,9,1))</v>
      </c>
      <c r="T152" s="13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1410</v>
      </c>
      <c r="H153" s="52" t="s">
        <v>1411</v>
      </c>
      <c r="I153" s="31" t="s">
        <v>1073</v>
      </c>
      <c r="J153" s="38">
        <v>11</v>
      </c>
      <c r="K153" s="38"/>
      <c r="M153" s="12" t="s">
        <v>1076</v>
      </c>
      <c r="N153" s="38">
        <v>33</v>
      </c>
      <c r="O153" s="38">
        <v>10</v>
      </c>
      <c r="P153" s="13">
        <v>1</v>
      </c>
      <c r="Q153" s="13">
        <f t="shared" si="62"/>
        <v>1</v>
      </c>
      <c r="R153" s="13" t="str">
        <f t="shared" si="63"/>
        <v>InitCond1(1,Unloc_Type_Level,11)</v>
      </c>
      <c r="S153" s="13" t="str">
        <f t="shared" si="64"/>
        <v>InitCond2(0,Unloc_Type_JF,GameDataList(33,10,1))</v>
      </c>
      <c r="T153" s="13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1412</v>
      </c>
      <c r="H154" s="52" t="s">
        <v>1413</v>
      </c>
      <c r="I154" s="31" t="s">
        <v>1073</v>
      </c>
      <c r="J154" s="38">
        <v>12</v>
      </c>
      <c r="K154" s="38"/>
      <c r="M154" s="12" t="s">
        <v>1076</v>
      </c>
      <c r="N154" s="38">
        <v>33</v>
      </c>
      <c r="O154" s="38">
        <v>11</v>
      </c>
      <c r="P154" s="13">
        <v>1</v>
      </c>
      <c r="Q154" s="13">
        <f t="shared" si="62"/>
        <v>1</v>
      </c>
      <c r="R154" s="13" t="str">
        <f t="shared" si="63"/>
        <v>InitCond1(1,Unloc_Type_Level,12)</v>
      </c>
      <c r="S154" s="13" t="str">
        <f t="shared" si="64"/>
        <v>InitCond2(0,Unloc_Type_JF,GameDataList(33,11,1))</v>
      </c>
      <c r="T154" s="13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1414</v>
      </c>
      <c r="H155" s="52" t="s">
        <v>1415</v>
      </c>
      <c r="I155" s="31" t="s">
        <v>1073</v>
      </c>
      <c r="J155" s="38">
        <v>13</v>
      </c>
      <c r="K155" s="38"/>
      <c r="M155" s="12" t="s">
        <v>1076</v>
      </c>
      <c r="N155" s="38">
        <v>33</v>
      </c>
      <c r="O155" s="38">
        <v>12</v>
      </c>
      <c r="P155" s="13">
        <v>1</v>
      </c>
      <c r="Q155" s="13">
        <f t="shared" si="62"/>
        <v>1</v>
      </c>
      <c r="R155" s="13" t="str">
        <f t="shared" si="63"/>
        <v>InitCond1(1,Unloc_Type_Level,13)</v>
      </c>
      <c r="S155" s="13" t="str">
        <f t="shared" si="64"/>
        <v>InitCond2(0,Unloc_Type_JF,GameDataList(33,12,1))</v>
      </c>
      <c r="T155" s="13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1416</v>
      </c>
      <c r="G158" s="19" t="s">
        <v>1417</v>
      </c>
      <c r="H158" t="s">
        <v>1418</v>
      </c>
      <c r="I158" s="31" t="s">
        <v>1073</v>
      </c>
      <c r="J158" s="38">
        <v>6</v>
      </c>
      <c r="K158" s="38"/>
      <c r="M158" s="12" t="s">
        <v>1076</v>
      </c>
      <c r="N158" s="38">
        <v>34</v>
      </c>
      <c r="O158" s="38">
        <v>1</v>
      </c>
      <c r="P158" s="13">
        <v>2</v>
      </c>
      <c r="Q158" s="13">
        <f t="shared" ref="Q158:Q160" si="65">3-COUNTA(I158,M158)</f>
        <v>1</v>
      </c>
      <c r="R158" s="13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3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3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1419</v>
      </c>
      <c r="G159" s="19" t="s">
        <v>1420</v>
      </c>
      <c r="H159" t="s">
        <v>1421</v>
      </c>
      <c r="I159" s="12" t="s">
        <v>1076</v>
      </c>
      <c r="J159" s="38">
        <v>1</v>
      </c>
      <c r="K159" s="38">
        <v>7</v>
      </c>
      <c r="L159" s="13">
        <v>18</v>
      </c>
      <c r="M159" s="12"/>
      <c r="N159" s="38"/>
      <c r="O159" s="38"/>
      <c r="Q159" s="13">
        <f t="shared" si="65"/>
        <v>2</v>
      </c>
      <c r="R159" s="13" t="str">
        <f t="shared" si="66"/>
        <v>InitCond1(2,Unloc_Type_JF,GameDataList(1,7,18))</v>
      </c>
      <c r="S159" s="13">
        <f t="shared" si="67"/>
        <v>0</v>
      </c>
      <c r="T159" s="13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1422</v>
      </c>
      <c r="G160" s="19" t="s">
        <v>1423</v>
      </c>
      <c r="H160" t="s">
        <v>1424</v>
      </c>
      <c r="I160" s="31" t="s">
        <v>1073</v>
      </c>
      <c r="J160" s="38">
        <v>24</v>
      </c>
      <c r="K160" s="38"/>
      <c r="M160" s="12"/>
      <c r="N160" s="38"/>
      <c r="O160" s="38"/>
      <c r="Q160" s="13">
        <f t="shared" si="65"/>
        <v>2</v>
      </c>
      <c r="R160" s="13" t="str">
        <f t="shared" si="66"/>
        <v>InitCond1(2,Unloc_Type_Level,24)</v>
      </c>
      <c r="S160" s="13">
        <f t="shared" si="67"/>
        <v>0</v>
      </c>
      <c r="T160" s="13" t="str">
        <f t="shared" si="68"/>
        <v>InitUnlocTechConditions('RYCC',InitCond1(2,Unloc_Type_Level,24),0,0,0,0)//魔圈比尔博</v>
      </c>
    </row>
    <row r="161" spans="1:20">
      <c r="A161" s="17"/>
      <c r="B161" s="17"/>
      <c r="C161" s="17"/>
      <c r="D161" s="17"/>
      <c r="E161" s="12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1425</v>
      </c>
      <c r="G161" s="15" t="s">
        <v>1426</v>
      </c>
      <c r="H161" t="s">
        <v>1427</v>
      </c>
      <c r="I161" s="31" t="s">
        <v>1073</v>
      </c>
      <c r="J161" s="38">
        <v>10</v>
      </c>
      <c r="K161" s="38"/>
      <c r="M161" s="12" t="s">
        <v>1076</v>
      </c>
      <c r="N161" s="38">
        <v>28</v>
      </c>
      <c r="O161" s="38">
        <v>4</v>
      </c>
      <c r="P161" s="13">
        <v>4</v>
      </c>
      <c r="Q161" s="13">
        <f t="shared" ref="Q161:Q163" si="70">3-COUNTA(I161,M161)</f>
        <v>1</v>
      </c>
      <c r="R161" s="13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3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3" t="str">
        <f t="shared" si="68"/>
        <v>InitUnlocTechConditions('RYCD',InitCond1(1,Unloc_Type_Level,10),InitCond2(0,Unloc_Type_JF,GameDataList(28,4,4)),0,0,0)//神奇的金币</v>
      </c>
    </row>
    <row r="162" spans="1:20">
      <c r="A162" s="17"/>
      <c r="B162" s="17"/>
      <c r="C162" s="17"/>
      <c r="D162" s="17"/>
      <c r="E162" s="12" t="str">
        <f t="shared" si="69"/>
        <v/>
      </c>
      <c r="F162" t="s">
        <v>1428</v>
      </c>
      <c r="G162" s="15" t="s">
        <v>1429</v>
      </c>
      <c r="H162" t="s">
        <v>1430</v>
      </c>
      <c r="I162" s="31" t="s">
        <v>1073</v>
      </c>
      <c r="J162" s="38">
        <v>12</v>
      </c>
      <c r="K162" s="38"/>
      <c r="M162" s="12"/>
      <c r="N162" s="38">
        <v>28</v>
      </c>
      <c r="O162" s="38">
        <v>5</v>
      </c>
      <c r="P162" s="13">
        <v>5</v>
      </c>
      <c r="Q162" s="13">
        <f t="shared" si="70"/>
        <v>2</v>
      </c>
      <c r="R162" s="13" t="str">
        <f t="shared" si="71"/>
        <v>InitCond1(2,Unloc_Type_Level,12)</v>
      </c>
      <c r="S162" s="13">
        <f t="shared" si="72"/>
        <v>0</v>
      </c>
      <c r="T162" s="13" t="str">
        <f t="shared" si="68"/>
        <v>InitUnlocTechConditions('RYCE',InitCond1(2,Unloc_Type_Level,12),0,0,0,0)//神奇的钻石</v>
      </c>
    </row>
    <row r="163" spans="1:20">
      <c r="F163" t="s">
        <v>1431</v>
      </c>
      <c r="G163" s="19" t="s">
        <v>1432</v>
      </c>
      <c r="H163" t="s">
        <v>1165</v>
      </c>
      <c r="I163" s="12" t="s">
        <v>1081</v>
      </c>
      <c r="J163" s="31" t="s">
        <v>1433</v>
      </c>
      <c r="M163" s="12" t="s">
        <v>1076</v>
      </c>
      <c r="N163" s="38">
        <v>47</v>
      </c>
      <c r="O163" s="38">
        <v>3</v>
      </c>
      <c r="P163" s="13">
        <v>27</v>
      </c>
      <c r="Q163" s="13">
        <f t="shared" si="70"/>
        <v>1</v>
      </c>
      <c r="R163" s="13" t="str">
        <f t="shared" si="71"/>
        <v>InitCond1(1,Unloc_Type_Shop,ShopList("RWK2"))</v>
      </c>
      <c r="S163" s="13" t="str">
        <f t="shared" si="72"/>
        <v>InitCond2(0,Unloc_Type_JF,GameDataList(47,3,27))</v>
      </c>
      <c r="T163" s="13" t="str">
        <f t="shared" si="68"/>
        <v>InitUnlocTechConditions('RYCF',InitCond1(1,Unloc_Type_Shop,ShopList("RWK2")),InitCond2(0,Unloc_Type_JF,GameDataList(47,3,27)),0,0,0)//圣诞帽</v>
      </c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543"/>
  <sheetViews>
    <sheetView tabSelected="1" workbookViewId="0">
      <pane xSplit="80" ySplit="1" topLeftCell="CC507" activePane="bottomRight" state="frozen"/>
      <selection pane="topRight"/>
      <selection pane="bottomLeft"/>
      <selection pane="bottomRight" activeCell="CC525" sqref="CC525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1" t="s">
        <v>1434</v>
      </c>
      <c r="CD1" s="1" t="s">
        <v>1435</v>
      </c>
      <c r="CE1" t="s">
        <v>1435</v>
      </c>
      <c r="CF1" s="1" t="s">
        <v>1435</v>
      </c>
      <c r="CG1" s="1" t="s">
        <v>1435</v>
      </c>
      <c r="CH1" t="s">
        <v>1435</v>
      </c>
      <c r="CI1" s="9" t="s">
        <v>1435</v>
      </c>
      <c r="CJ1" t="s">
        <v>1435</v>
      </c>
    </row>
    <row r="2" spans="1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 t="str">
        <f>单位属性!AW2</f>
        <v>杀敌金币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 t="str">
        <f>单位属性!BA2</f>
        <v>每秒金币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1436</v>
      </c>
      <c r="CD2" t="s">
        <v>1437</v>
      </c>
      <c r="CE2" t="s">
        <v>1438</v>
      </c>
      <c r="CF2" t="s">
        <v>1439</v>
      </c>
      <c r="CG2" t="s">
        <v>1440</v>
      </c>
      <c r="CH2" t="s">
        <v>1441</v>
      </c>
      <c r="CI2" t="s">
        <v>1442</v>
      </c>
      <c r="CJ2" s="1" t="s">
        <v>1443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/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1444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0</v>
      </c>
      <c r="AC4">
        <f>ROUND(单位属性!AA4,0)</f>
        <v>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InitTypeState3('S003',0,0,0,0,0,0,0,0,0,0)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/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1445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0</v>
      </c>
      <c r="AC5">
        <f>ROUND(单位属性!AA5,0)</f>
        <v>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InitTypeState3('S004',0,0,0,0,0,0,0,0,0,0)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/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1446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1447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/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1448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InitTypeState2('S010',0,0,0,0,0,0,0,0,0,0)</v>
      </c>
      <c r="Z8">
        <f>ROUND(单位属性!X8,0)</f>
        <v>0</v>
      </c>
      <c r="AA8">
        <f>ROUND(单位属性!Y8,0)</f>
        <v>0</v>
      </c>
      <c r="AB8">
        <f>ROUND(单位属性!Z8,0)</f>
        <v>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/>
      </c>
      <c r="CE8" t="str">
        <f t="shared" si="16"/>
        <v/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1449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0</v>
      </c>
      <c r="AC9">
        <f>ROUND(单位属性!AA9,0)</f>
        <v>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InitTypeState3('S011',0,0,0,0,0,0,0,0,0,0)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/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1450</v>
      </c>
    </row>
    <row r="10" spans="1:88">
      <c r="A10" t="str">
        <f>单位属性!A10</f>
        <v>S012</v>
      </c>
      <c r="B10" t="str">
        <f t="shared" ref="B10:B73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12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12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12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12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12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12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12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12" si="27">IF(ISERROR(FIND(",0,0,0,0,0,0,0,0,0,0)",N10)),N10,"")</f>
        <v/>
      </c>
      <c r="CD10" t="str">
        <f t="shared" ref="CD10:CD12" si="28">IF(ISERROR(FIND(",0,0,0,0,0,0,0,0,0,0)",Y10)),Y10,"")</f>
        <v/>
      </c>
      <c r="CE10" t="str">
        <f t="shared" ref="CE10:CE12" si="29">IF(ISERROR(FIND(",0,0,0,0,0,0,0,0,0,0)",AJ10)),AJ10,"")</f>
        <v/>
      </c>
      <c r="CF10" t="str">
        <f t="shared" ref="CF10:CF12" si="30">IF(ISERROR(FIND(",0,0,0,0,0,0,0,0,0,0)",AU10)),AU10,"")</f>
        <v/>
      </c>
      <c r="CG10" t="str">
        <f t="shared" ref="CG10:CG12" si="31">IF(ISERROR(FIND(",0,0,0,0,0,0,0,0,0,0)",BF10)),BF10,"")</f>
        <v/>
      </c>
      <c r="CH10" t="str">
        <f t="shared" ref="CH10:CH12" si="32">IF(ISERROR(FIND(",0,0,0,0,0,0,0,0,0,0)",BQ10)),BQ10,"")</f>
        <v/>
      </c>
      <c r="CI10" t="str">
        <f t="shared" ref="CI10:CI12" si="33">IF(ISERROR(FIND(",0,0,0,0,0,0,0,0,0,0)",CB10)),CB10,"")</f>
        <v/>
      </c>
      <c r="CJ10" t="s">
        <v>1435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/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1451</v>
      </c>
    </row>
    <row r="12" spans="1:88" ht="15.95" customHeight="1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/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spans="1:88" ht="15.95" customHeight="1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3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3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36">"InitTypeState3("&amp;$B13&amp;","&amp;Z13&amp;","&amp;AA13&amp;","&amp;AB13&amp;","&amp;AC13&amp;","&amp;AD13&amp;","&amp;AE13&amp;","&amp;AF13&amp;","&amp;AG13&amp;","&amp;AH13&amp;","&amp;AI13&amp;")"</f>
        <v>InitTypeState3('S015',0,0,0,0,0,0,0,0,0,0)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3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3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3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4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41">IF(ISERROR(FIND(",0,0,0,0,0,0,0,0,0,0)",N13)),N13,"")</f>
        <v/>
      </c>
      <c r="CD13" t="str">
        <f t="shared" ref="CD13:CD76" si="42">IF(ISERROR(FIND(",0,0,0,0,0,0,0,0,0,0)",Y13)),Y13,"")</f>
        <v/>
      </c>
      <c r="CE13" t="str">
        <f t="shared" ref="CE13:CE76" si="43">IF(ISERROR(FIND(",0,0,0,0,0,0,0,0,0,0)",AJ13)),AJ13,"")</f>
        <v/>
      </c>
      <c r="CF13" t="str">
        <f t="shared" ref="CF13:CF76" si="44">IF(ISERROR(FIND(",0,0,0,0,0,0,0,0,0,0)",AU13)),AU13,"")</f>
        <v/>
      </c>
      <c r="CG13" t="str">
        <f t="shared" ref="CG13:CG76" si="45">IF(ISERROR(FIND(",0,0,0,0,0,0,0,0,0,0)",BF13)),BF13,"")</f>
        <v/>
      </c>
      <c r="CH13" t="str">
        <f t="shared" ref="CH13:CH76" si="46">IF(ISERROR(FIND(",0,0,0,0,0,0,0,0,0,0)",BQ13)),BQ13,"")</f>
        <v/>
      </c>
      <c r="CI13" t="str">
        <f t="shared" ref="CI13:CI76" si="47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34"/>
        <v>InitTypeState1('S016',0,0,0,0,0,0,0,0,0,0)</v>
      </c>
      <c r="O14">
        <f>ROUND(单位属性!N14,0)</f>
        <v>0</v>
      </c>
      <c r="P14">
        <f>ROUND(单位属性!O14,0)</f>
        <v>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35"/>
        <v>InitTypeState2('S016',0,0,0,0,0,0,0,0,0,0)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3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3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3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3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40"/>
        <v>InitTypeState7('S016',0,0,0,0,0,0,0,0,0,0)</v>
      </c>
      <c r="CC14" t="str">
        <f t="shared" si="41"/>
        <v/>
      </c>
      <c r="CD14" t="str">
        <f t="shared" si="42"/>
        <v/>
      </c>
      <c r="CE14" t="str">
        <f t="shared" si="43"/>
        <v/>
      </c>
      <c r="CF14" t="str">
        <f t="shared" si="44"/>
        <v/>
      </c>
      <c r="CG14" t="str">
        <f t="shared" si="45"/>
        <v/>
      </c>
      <c r="CH14" t="str">
        <f t="shared" si="46"/>
        <v/>
      </c>
      <c r="CI14" t="str">
        <f t="shared" si="47"/>
        <v/>
      </c>
    </row>
    <row r="15" spans="1:88" ht="15.95" customHeight="1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3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3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3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3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3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3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40"/>
        <v>InitTypeState7('S019',0,0,0,0,0,0,0,0,0,0)</v>
      </c>
      <c r="CC15" t="str">
        <f t="shared" si="41"/>
        <v/>
      </c>
      <c r="CD15" t="str">
        <f t="shared" si="42"/>
        <v>InitTypeState2('S019',0,0,25,0,0,0,0,0,0,0)</v>
      </c>
      <c r="CE15" t="str">
        <f t="shared" si="43"/>
        <v/>
      </c>
      <c r="CF15" t="str">
        <f t="shared" si="44"/>
        <v/>
      </c>
      <c r="CG15" t="str">
        <f t="shared" si="45"/>
        <v/>
      </c>
      <c r="CH15" t="str">
        <f t="shared" si="46"/>
        <v/>
      </c>
      <c r="CI15" t="str">
        <f t="shared" si="47"/>
        <v/>
      </c>
    </row>
    <row r="16" spans="1:88" ht="15.95" customHeight="1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40"/>
        <v>InitTypeState7('S020',0,0,0,0,0,0,0,0,0,0)</v>
      </c>
      <c r="CC16" t="str">
        <f t="shared" si="41"/>
        <v/>
      </c>
      <c r="CD16" t="str">
        <f t="shared" si="42"/>
        <v>InitTypeState2('S020',0,0,15,0,0,0,0,0,0,0)</v>
      </c>
      <c r="CE16" t="str">
        <f t="shared" si="43"/>
        <v/>
      </c>
      <c r="CF16" t="str">
        <f t="shared" si="44"/>
        <v/>
      </c>
      <c r="CG16" t="str">
        <f t="shared" si="45"/>
        <v/>
      </c>
      <c r="CH16" t="str">
        <f t="shared" si="46"/>
        <v/>
      </c>
      <c r="CI16" t="str">
        <f t="shared" si="47"/>
        <v/>
      </c>
    </row>
    <row r="17" spans="1:87" ht="15.95" customHeight="1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40"/>
        <v>InitTypeState7('S024',0,0,0,0,0,0,0,0,0,0)</v>
      </c>
      <c r="CC17" t="str">
        <f t="shared" si="41"/>
        <v/>
      </c>
      <c r="CD17" t="str">
        <f t="shared" si="42"/>
        <v>InitTypeState2('S024',0,0,0,0,0,0,0,0,15,100)</v>
      </c>
      <c r="CE17" t="str">
        <f t="shared" si="43"/>
        <v/>
      </c>
      <c r="CF17" t="str">
        <f t="shared" si="44"/>
        <v/>
      </c>
      <c r="CG17" t="str">
        <f t="shared" si="45"/>
        <v/>
      </c>
      <c r="CH17" t="str">
        <f t="shared" si="46"/>
        <v/>
      </c>
      <c r="CI17" t="str">
        <f t="shared" si="47"/>
        <v/>
      </c>
    </row>
    <row r="18" spans="1:87" ht="15.95" customHeight="1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40"/>
        <v>InitTypeState7('S025',0,0,0,0,0,0,0,0,0,0)</v>
      </c>
      <c r="CC18" t="str">
        <f t="shared" si="41"/>
        <v/>
      </c>
      <c r="CD18" t="str">
        <f t="shared" si="42"/>
        <v>InitTypeState2('S025',0,0,0,0,0,0,0,0,5,200)</v>
      </c>
      <c r="CE18" t="str">
        <f t="shared" si="43"/>
        <v/>
      </c>
      <c r="CF18" t="str">
        <f t="shared" si="44"/>
        <v/>
      </c>
      <c r="CG18" t="str">
        <f t="shared" si="45"/>
        <v/>
      </c>
      <c r="CH18" t="str">
        <f t="shared" si="46"/>
        <v/>
      </c>
      <c r="CI18" t="str">
        <f t="shared" si="47"/>
        <v/>
      </c>
    </row>
    <row r="19" spans="1:87" ht="15.95" customHeight="1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6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40"/>
        <v>InitTypeState7('S029',0,0,0,0,0,0,0,0,0,0)</v>
      </c>
      <c r="CC19" t="str">
        <f t="shared" si="41"/>
        <v/>
      </c>
      <c r="CD19" t="str">
        <f t="shared" si="42"/>
        <v/>
      </c>
      <c r="CE19" t="str">
        <f t="shared" si="43"/>
        <v>InitTypeState3('S029',0,0,0,0,0,0,5,0,0,0)</v>
      </c>
      <c r="CF19" t="str">
        <f t="shared" si="44"/>
        <v/>
      </c>
      <c r="CG19" t="str">
        <f t="shared" si="45"/>
        <v/>
      </c>
      <c r="CH19" t="str">
        <f t="shared" si="46"/>
        <v/>
      </c>
      <c r="CI19" t="str">
        <f t="shared" si="47"/>
        <v/>
      </c>
    </row>
    <row r="20" spans="1:87" ht="15.95" customHeight="1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34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40"/>
        <v>InitTypeState7('S031',0,0,0,0,0,0,0,0,0,0)</v>
      </c>
      <c r="CC20" t="str">
        <f t="shared" si="41"/>
        <v>InitTypeState1('S031',0,0,0,0,0,0,0,0,-30,0)</v>
      </c>
      <c r="CD20" t="str">
        <f t="shared" si="42"/>
        <v/>
      </c>
      <c r="CE20" t="str">
        <f t="shared" si="43"/>
        <v/>
      </c>
      <c r="CF20" t="str">
        <f t="shared" si="44"/>
        <v/>
      </c>
      <c r="CG20" t="str">
        <f t="shared" si="45"/>
        <v/>
      </c>
      <c r="CH20" t="str">
        <f t="shared" si="46"/>
        <v/>
      </c>
      <c r="CI20" t="str">
        <f t="shared" si="47"/>
        <v/>
      </c>
    </row>
    <row r="21" spans="1:87" ht="15.95" customHeight="1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34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40"/>
        <v>InitTypeState7('S032',0,0,0,0,0,0,0,0,0,0)</v>
      </c>
      <c r="CC21" t="str">
        <f t="shared" si="41"/>
        <v>InitTypeState1('S032',0,0,0,0,0,0,0,0,60,0)</v>
      </c>
      <c r="CD21" t="str">
        <f t="shared" si="42"/>
        <v/>
      </c>
      <c r="CE21" t="str">
        <f t="shared" si="43"/>
        <v/>
      </c>
      <c r="CF21" t="str">
        <f t="shared" si="44"/>
        <v/>
      </c>
      <c r="CG21" t="str">
        <f t="shared" si="45"/>
        <v/>
      </c>
      <c r="CH21" t="str">
        <f t="shared" si="46"/>
        <v/>
      </c>
      <c r="CI21" t="str">
        <f t="shared" si="47"/>
        <v/>
      </c>
    </row>
    <row r="22" spans="1:87" ht="15.95" customHeight="1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4"/>
        <v>InitTypeState1('S037',0,0,0,0,0,0,0,0,40,0)</v>
      </c>
      <c r="O22">
        <f>ROUND(单位属性!N22,0)</f>
        <v>0</v>
      </c>
      <c r="P22">
        <f>ROUND(单位属性!O22,0)</f>
        <v>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5"/>
        <v>InitTypeState2('S037',0,0,0,0,0,0,0,0,0,0)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40"/>
        <v>InitTypeState7('S037',0,0,0,0,0,0,0,0,0,0)</v>
      </c>
      <c r="CC22" t="str">
        <f t="shared" si="41"/>
        <v>InitTypeState1('S037',0,0,0,0,0,0,0,0,40,0)</v>
      </c>
      <c r="CD22" t="str">
        <f t="shared" si="42"/>
        <v/>
      </c>
      <c r="CE22" t="str">
        <f t="shared" si="43"/>
        <v/>
      </c>
      <c r="CF22" t="str">
        <f t="shared" si="44"/>
        <v/>
      </c>
      <c r="CG22" t="str">
        <f t="shared" si="45"/>
        <v/>
      </c>
      <c r="CH22" t="str">
        <f t="shared" si="46"/>
        <v/>
      </c>
      <c r="CI22" t="str">
        <f t="shared" si="47"/>
        <v/>
      </c>
    </row>
    <row r="23" spans="1:87" ht="15.95" customHeight="1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40"/>
        <v>InitTypeState7('S041',0,0,0,0,0,0,0,0,0,0)</v>
      </c>
      <c r="CC23" t="str">
        <f t="shared" si="41"/>
        <v>InitTypeState1('S041',0,0,0,0,0,0,0,0,25,0)</v>
      </c>
      <c r="CD23" t="str">
        <f t="shared" si="42"/>
        <v/>
      </c>
      <c r="CE23" t="str">
        <f t="shared" si="43"/>
        <v/>
      </c>
      <c r="CF23" t="str">
        <f t="shared" si="44"/>
        <v/>
      </c>
      <c r="CG23" t="str">
        <f t="shared" si="45"/>
        <v/>
      </c>
      <c r="CH23" t="str">
        <f t="shared" si="46"/>
        <v/>
      </c>
      <c r="CI23" t="str">
        <f t="shared" si="47"/>
        <v/>
      </c>
    </row>
    <row r="24" spans="1:87" ht="15.95" customHeight="1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5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40"/>
        <v>InitTypeState7('S042',0,0,0,0,0,0,0,0,0,0)</v>
      </c>
      <c r="CC24" t="str">
        <f t="shared" si="41"/>
        <v>InitTypeState1('S042',0,0,0,0,0,0,0,0,40,0)</v>
      </c>
      <c r="CD24" t="str">
        <f t="shared" si="42"/>
        <v>InitTypeState2('S042',0,0,0,0,0,-30,0,0,0,0)</v>
      </c>
      <c r="CE24" t="str">
        <f t="shared" si="43"/>
        <v/>
      </c>
      <c r="CF24" t="str">
        <f t="shared" si="44"/>
        <v/>
      </c>
      <c r="CG24" t="str">
        <f t="shared" si="45"/>
        <v/>
      </c>
      <c r="CH24" t="str">
        <f t="shared" si="46"/>
        <v/>
      </c>
      <c r="CI24" t="str">
        <f t="shared" si="47"/>
        <v/>
      </c>
    </row>
    <row r="25" spans="1:87" ht="15.95" customHeight="1">
      <c r="A25" t="str">
        <f>单位属性!A25</f>
        <v>S058</v>
      </c>
      <c r="B25" t="str">
        <f t="shared" si="19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6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40"/>
        <v>InitTypeState7('S058',0,0,0,0,0,0,0,0,0,0)</v>
      </c>
      <c r="CC25" t="str">
        <f t="shared" si="41"/>
        <v/>
      </c>
      <c r="CD25" t="str">
        <f t="shared" si="42"/>
        <v/>
      </c>
      <c r="CE25" t="str">
        <f t="shared" si="43"/>
        <v>InitTypeState3('S058',0,0,0,0,25,0,0,0,0,0)</v>
      </c>
      <c r="CF25" t="str">
        <f t="shared" si="44"/>
        <v/>
      </c>
      <c r="CG25" t="str">
        <f t="shared" si="45"/>
        <v/>
      </c>
      <c r="CH25" t="str">
        <f t="shared" si="46"/>
        <v/>
      </c>
      <c r="CI25" t="str">
        <f t="shared" si="47"/>
        <v/>
      </c>
    </row>
    <row r="26" spans="1:87" ht="15.95" customHeight="1">
      <c r="A26" t="str">
        <f>单位属性!A26</f>
        <v>S059</v>
      </c>
      <c r="B26" t="str">
        <f t="shared" si="19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40"/>
        <v>InitTypeState7('S059',0,0,0,0,0,0,0,0,0,0)</v>
      </c>
      <c r="CC26" t="str">
        <f t="shared" si="41"/>
        <v/>
      </c>
      <c r="CD26" t="str">
        <f t="shared" si="42"/>
        <v/>
      </c>
      <c r="CE26" t="str">
        <f t="shared" si="43"/>
        <v>InitTypeState3('S059',0,0,0,0,10,0,0,0,0,0)</v>
      </c>
      <c r="CF26" t="str">
        <f t="shared" si="44"/>
        <v/>
      </c>
      <c r="CG26" t="str">
        <f t="shared" si="45"/>
        <v/>
      </c>
      <c r="CH26" t="str">
        <f t="shared" si="46"/>
        <v/>
      </c>
      <c r="CI26" t="str">
        <f t="shared" si="47"/>
        <v/>
      </c>
    </row>
    <row r="27" spans="1:87" ht="15.95" customHeight="1">
      <c r="A27" t="str">
        <f>单位属性!A27</f>
        <v>S066</v>
      </c>
      <c r="B27" t="str">
        <f t="shared" si="19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5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40"/>
        <v>InitTypeState7('S066',0,0,0,0,0,0,0,0,0,0)</v>
      </c>
      <c r="CC27" t="str">
        <f t="shared" si="41"/>
        <v/>
      </c>
      <c r="CD27" t="str">
        <f t="shared" si="42"/>
        <v>InitTypeState2('S066',0,0,0,0,0,15,0,0,0,0)</v>
      </c>
      <c r="CE27" t="str">
        <f t="shared" si="43"/>
        <v/>
      </c>
      <c r="CF27" t="str">
        <f t="shared" si="44"/>
        <v/>
      </c>
      <c r="CG27" t="str">
        <f t="shared" si="45"/>
        <v/>
      </c>
      <c r="CH27" t="str">
        <f t="shared" si="46"/>
        <v/>
      </c>
      <c r="CI27" t="str">
        <f t="shared" si="47"/>
        <v/>
      </c>
    </row>
    <row r="28" spans="1:87" ht="15.95" customHeight="1">
      <c r="A28" t="str">
        <f>单位属性!A28</f>
        <v>S068</v>
      </c>
      <c r="B28" t="str">
        <f t="shared" si="19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40"/>
        <v>InitTypeState7('S068',0,0,0,0,0,0,0,0,0,0)</v>
      </c>
      <c r="CC28" t="str">
        <f t="shared" si="41"/>
        <v/>
      </c>
      <c r="CD28" t="str">
        <f t="shared" si="42"/>
        <v>InitTypeState2('S068',0,0,0,15,0,0,0,0,0,0)</v>
      </c>
      <c r="CE28" t="str">
        <f t="shared" si="43"/>
        <v/>
      </c>
      <c r="CF28" t="str">
        <f t="shared" si="44"/>
        <v/>
      </c>
      <c r="CG28" t="str">
        <f t="shared" si="45"/>
        <v/>
      </c>
      <c r="CH28" t="str">
        <f t="shared" si="46"/>
        <v/>
      </c>
      <c r="CI28" t="str">
        <f t="shared" si="47"/>
        <v/>
      </c>
    </row>
    <row r="29" spans="1:87" ht="15.95" customHeight="1">
      <c r="A29" t="str">
        <f>单位属性!A29</f>
        <v>S099</v>
      </c>
      <c r="B29" t="str">
        <f t="shared" si="19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6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7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40"/>
        <v>InitTypeState7('S099',0,0,0,0,0,0,0,0,0,0)</v>
      </c>
      <c r="CC29" t="str">
        <f t="shared" si="41"/>
        <v/>
      </c>
      <c r="CD29" t="str">
        <f t="shared" si="42"/>
        <v/>
      </c>
      <c r="CE29" t="str">
        <f t="shared" si="43"/>
        <v/>
      </c>
      <c r="CF29" t="str">
        <f t="shared" si="44"/>
        <v>InitTypeState4('S099',30,0,0,0,0,0,0,0,0,0)</v>
      </c>
      <c r="CG29" t="str">
        <f t="shared" si="45"/>
        <v/>
      </c>
      <c r="CH29" t="str">
        <f t="shared" si="46"/>
        <v/>
      </c>
      <c r="CI29" t="str">
        <f t="shared" si="47"/>
        <v/>
      </c>
    </row>
    <row r="30" spans="1:87" ht="15.95" customHeight="1">
      <c r="A30" t="str">
        <f>单位属性!A30</f>
        <v>S107</v>
      </c>
      <c r="B30" t="str">
        <f t="shared" si="19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40"/>
        <v>InitTypeState7('S107',0,0,0,0,0,0,0,0,0,0)</v>
      </c>
      <c r="CC30" t="str">
        <f t="shared" si="41"/>
        <v>InitTypeState1('S107',0,0,0,0,0,0,0,0,0,25)</v>
      </c>
      <c r="CD30" t="str">
        <f t="shared" si="42"/>
        <v/>
      </c>
      <c r="CE30" t="str">
        <f t="shared" si="43"/>
        <v/>
      </c>
      <c r="CF30" t="str">
        <f t="shared" si="44"/>
        <v/>
      </c>
      <c r="CG30" t="str">
        <f t="shared" si="45"/>
        <v/>
      </c>
      <c r="CH30" t="str">
        <f t="shared" si="46"/>
        <v/>
      </c>
      <c r="CI30" t="str">
        <f t="shared" si="47"/>
        <v/>
      </c>
    </row>
    <row r="31" spans="1:87" ht="15.95" customHeight="1">
      <c r="A31" t="str">
        <f>单位属性!A31</f>
        <v>S108</v>
      </c>
      <c r="B31" t="str">
        <f t="shared" si="19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40"/>
        <v>InitTypeState7('S108',0,0,0,0,0,0,0,0,0,0)</v>
      </c>
      <c r="CC31" t="str">
        <f t="shared" si="41"/>
        <v>InitTypeState1('S108',0,0,0,0,0,0,0,0,0,15)</v>
      </c>
      <c r="CD31" t="str">
        <f t="shared" si="42"/>
        <v/>
      </c>
      <c r="CE31" t="str">
        <f t="shared" si="43"/>
        <v/>
      </c>
      <c r="CF31" t="str">
        <f t="shared" si="44"/>
        <v/>
      </c>
      <c r="CG31" t="str">
        <f t="shared" si="45"/>
        <v/>
      </c>
      <c r="CH31" t="str">
        <f t="shared" si="46"/>
        <v/>
      </c>
      <c r="CI31" t="str">
        <f t="shared" si="47"/>
        <v/>
      </c>
    </row>
    <row r="32" spans="1:87" ht="15.95" customHeight="1">
      <c r="A32" t="str">
        <f>单位属性!A32</f>
        <v>S114</v>
      </c>
      <c r="B32" t="str">
        <f t="shared" si="19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40"/>
        <v>InitTypeState7('S114',0,0,0,0,0,0,0,0,0,0)</v>
      </c>
      <c r="CC32" t="str">
        <f t="shared" si="41"/>
        <v/>
      </c>
      <c r="CD32" t="str">
        <f t="shared" si="42"/>
        <v>InitTypeState2('S114',0,0,0,0,0,0,0,0,10,0)</v>
      </c>
      <c r="CE32" t="str">
        <f t="shared" si="43"/>
        <v/>
      </c>
      <c r="CF32" t="str">
        <f t="shared" si="44"/>
        <v/>
      </c>
      <c r="CG32" t="str">
        <f t="shared" si="45"/>
        <v/>
      </c>
      <c r="CH32" t="str">
        <f t="shared" si="46"/>
        <v/>
      </c>
      <c r="CI32" t="str">
        <f t="shared" si="47"/>
        <v/>
      </c>
    </row>
    <row r="33" spans="1:87" ht="15.95" customHeight="1">
      <c r="A33" t="str">
        <f>单位属性!A33</f>
        <v>S118</v>
      </c>
      <c r="B33" t="str">
        <f t="shared" si="19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36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40"/>
        <v>InitTypeState7('S118',0,0,0,0,0,0,0,0,0,0)</v>
      </c>
      <c r="CC33" t="str">
        <f t="shared" si="41"/>
        <v/>
      </c>
      <c r="CD33" t="str">
        <f t="shared" si="42"/>
        <v/>
      </c>
      <c r="CE33" t="str">
        <f t="shared" si="43"/>
        <v>InitTypeState3('S118',0,0,0,0,0,0,0,5,0,0)</v>
      </c>
      <c r="CF33" t="str">
        <f t="shared" si="44"/>
        <v/>
      </c>
      <c r="CG33" t="str">
        <f t="shared" si="45"/>
        <v/>
      </c>
      <c r="CH33" t="str">
        <f t="shared" si="46"/>
        <v/>
      </c>
      <c r="CI33" t="str">
        <f t="shared" si="47"/>
        <v/>
      </c>
    </row>
    <row r="34" spans="1:87" ht="15.95" customHeight="1">
      <c r="A34" t="str">
        <f>单位属性!A34</f>
        <v>S119</v>
      </c>
      <c r="B34" t="str">
        <f t="shared" si="19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5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6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40"/>
        <v>InitTypeState7('S119',0,0,0,0,0,0,0,0,0,0)</v>
      </c>
      <c r="CC34" t="str">
        <f t="shared" si="41"/>
        <v/>
      </c>
      <c r="CD34" t="str">
        <f t="shared" si="42"/>
        <v/>
      </c>
      <c r="CE34" t="str">
        <f t="shared" si="43"/>
        <v>InitTypeState3('S119',12,0,0,0,0,0,0,0,0,0)</v>
      </c>
      <c r="CF34" t="str">
        <f t="shared" si="44"/>
        <v/>
      </c>
      <c r="CG34" t="str">
        <f t="shared" si="45"/>
        <v/>
      </c>
      <c r="CH34" t="str">
        <f t="shared" si="46"/>
        <v/>
      </c>
      <c r="CI34" t="str">
        <f t="shared" si="47"/>
        <v/>
      </c>
    </row>
    <row r="35" spans="1:87" ht="15.95" customHeight="1">
      <c r="A35" t="str">
        <f>单位属性!A35</f>
        <v>S121</v>
      </c>
      <c r="B35" t="str">
        <f t="shared" si="19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40"/>
        <v>InitTypeState7('S121',0,0,0,0,0,0,0,0,0,0)</v>
      </c>
      <c r="CC35" t="str">
        <f t="shared" si="41"/>
        <v/>
      </c>
      <c r="CD35" t="str">
        <f t="shared" si="42"/>
        <v>InitTypeState2('S121',0,0,0,10,0,0,0,0,0,0)</v>
      </c>
      <c r="CE35" t="str">
        <f t="shared" si="43"/>
        <v/>
      </c>
      <c r="CF35" t="str">
        <f t="shared" si="44"/>
        <v/>
      </c>
      <c r="CG35" t="str">
        <f t="shared" si="45"/>
        <v/>
      </c>
      <c r="CH35" t="str">
        <f t="shared" si="46"/>
        <v/>
      </c>
      <c r="CI35" t="str">
        <f t="shared" si="47"/>
        <v/>
      </c>
    </row>
    <row r="36" spans="1:87" ht="15.95" customHeight="1">
      <c r="A36" t="str">
        <f>单位属性!A36</f>
        <v>S122</v>
      </c>
      <c r="B36" t="str">
        <f t="shared" si="19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40"/>
        <v>InitTypeState7('S122',0,0,0,0,0,0,0,0,0,0)</v>
      </c>
      <c r="CC36" t="str">
        <f t="shared" si="41"/>
        <v/>
      </c>
      <c r="CD36" t="str">
        <f t="shared" si="42"/>
        <v>InitTypeState2('S122',0,0,10,0,0,0,0,0,0,0)</v>
      </c>
      <c r="CE36" t="str">
        <f t="shared" si="43"/>
        <v/>
      </c>
      <c r="CF36" t="str">
        <f t="shared" si="44"/>
        <v/>
      </c>
      <c r="CG36" t="str">
        <f t="shared" si="45"/>
        <v/>
      </c>
      <c r="CH36" t="str">
        <f t="shared" si="46"/>
        <v/>
      </c>
      <c r="CI36" t="str">
        <f t="shared" si="47"/>
        <v/>
      </c>
    </row>
    <row r="37" spans="1:87" ht="15.95" customHeight="1">
      <c r="A37" t="str">
        <f>单位属性!A37</f>
        <v>S126</v>
      </c>
      <c r="B37" t="str">
        <f t="shared" si="19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40"/>
        <v>InitTypeState7('S126',0,0,0,0,0,0,0,0,0,0)</v>
      </c>
      <c r="CC37" t="str">
        <f t="shared" si="41"/>
        <v>InitTypeState1('S126',0,0,0,0,0,0,0,0,0,10)</v>
      </c>
      <c r="CD37" t="str">
        <f t="shared" si="42"/>
        <v/>
      </c>
      <c r="CE37" t="str">
        <f t="shared" si="43"/>
        <v/>
      </c>
      <c r="CF37" t="str">
        <f t="shared" si="44"/>
        <v/>
      </c>
      <c r="CG37" t="str">
        <f t="shared" si="45"/>
        <v/>
      </c>
      <c r="CH37" t="str">
        <f t="shared" si="46"/>
        <v/>
      </c>
      <c r="CI37" t="str">
        <f t="shared" si="47"/>
        <v/>
      </c>
    </row>
    <row r="38" spans="1:87" ht="15.95" customHeight="1">
      <c r="A38" t="str">
        <f>单位属性!A38</f>
        <v>S129</v>
      </c>
      <c r="B38" t="str">
        <f t="shared" si="19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34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5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6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7"/>
        <v>InitTypeState4('S129',0,0,0,0,0,0,0,0,0,0)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20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8"/>
        <v>InitTypeState5('S129',0,0,0,0,0,20,0,0,0,0)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9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40"/>
        <v>InitTypeState7('S129',0,0,0,0,0,0,0,0,0,0)</v>
      </c>
      <c r="CC38" t="str">
        <f t="shared" si="41"/>
        <v/>
      </c>
      <c r="CD38" t="str">
        <f t="shared" si="42"/>
        <v/>
      </c>
      <c r="CE38" t="str">
        <f t="shared" si="43"/>
        <v/>
      </c>
      <c r="CF38" t="str">
        <f t="shared" si="44"/>
        <v/>
      </c>
      <c r="CG38" t="str">
        <f t="shared" si="45"/>
        <v>InitTypeState5('S129',0,0,0,0,0,20,0,0,0,0)</v>
      </c>
      <c r="CH38" t="str">
        <f t="shared" si="46"/>
        <v/>
      </c>
      <c r="CI38" t="str">
        <f t="shared" si="47"/>
        <v/>
      </c>
    </row>
    <row r="39" spans="1:87" ht="15.95" customHeight="1">
      <c r="A39" t="str">
        <f>单位属性!A39</f>
        <v>E001</v>
      </c>
      <c r="B39" t="str">
        <f t="shared" si="19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34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5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6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7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8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9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40"/>
        <v>InitTypeState7('E001',0,0,0,0,0,0,0,0,0,0)</v>
      </c>
      <c r="CC39" t="str">
        <f t="shared" si="41"/>
        <v>InitTypeState1('E001',1000,0,0,0,0,0,0,0,0,0)</v>
      </c>
      <c r="CD39" t="str">
        <f t="shared" si="42"/>
        <v/>
      </c>
      <c r="CE39" t="str">
        <f t="shared" si="43"/>
        <v/>
      </c>
      <c r="CF39" t="str">
        <f t="shared" si="44"/>
        <v/>
      </c>
      <c r="CG39" t="str">
        <f t="shared" si="45"/>
        <v/>
      </c>
      <c r="CH39" t="str">
        <f t="shared" si="46"/>
        <v/>
      </c>
      <c r="CI39" t="str">
        <f t="shared" si="47"/>
        <v/>
      </c>
    </row>
    <row r="40" spans="1:87" ht="15.95" customHeight="1">
      <c r="A40" t="str">
        <f>单位属性!A40</f>
        <v>E002</v>
      </c>
      <c r="B40" t="str">
        <f t="shared" si="19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34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5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6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7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8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9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40"/>
        <v>InitTypeState7('E002',0,0,0,0,0,0,0,0,0,0)</v>
      </c>
      <c r="CC40" t="str">
        <f t="shared" si="41"/>
        <v>InitTypeState1('E002',2500,0,0,0,0,0,0,0,0,0)</v>
      </c>
      <c r="CD40" t="str">
        <f t="shared" si="42"/>
        <v/>
      </c>
      <c r="CE40" t="str">
        <f t="shared" si="43"/>
        <v/>
      </c>
      <c r="CF40" t="str">
        <f t="shared" si="44"/>
        <v/>
      </c>
      <c r="CG40" t="str">
        <f t="shared" si="45"/>
        <v/>
      </c>
      <c r="CH40" t="str">
        <f t="shared" si="46"/>
        <v/>
      </c>
      <c r="CI40" t="str">
        <f t="shared" si="47"/>
        <v/>
      </c>
    </row>
    <row r="41" spans="1:87" ht="15.95" customHeight="1">
      <c r="A41" t="str">
        <f>单位属性!A41</f>
        <v>E003</v>
      </c>
      <c r="B41" t="str">
        <f t="shared" si="19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34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5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6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7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8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9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40"/>
        <v>InitTypeState7('E003',0,0,0,0,0,0,0,0,0,0)</v>
      </c>
      <c r="CC41" t="str">
        <f t="shared" si="41"/>
        <v>InitTypeState1('E003',4000,0,0,0,0,0,0,0,0,0)</v>
      </c>
      <c r="CD41" t="str">
        <f t="shared" si="42"/>
        <v/>
      </c>
      <c r="CE41" t="str">
        <f t="shared" si="43"/>
        <v/>
      </c>
      <c r="CF41" t="str">
        <f t="shared" si="44"/>
        <v/>
      </c>
      <c r="CG41" t="str">
        <f t="shared" si="45"/>
        <v/>
      </c>
      <c r="CH41" t="str">
        <f t="shared" si="46"/>
        <v/>
      </c>
      <c r="CI41" t="str">
        <f t="shared" si="47"/>
        <v/>
      </c>
    </row>
    <row r="42" spans="1:87" ht="15.95" customHeight="1">
      <c r="A42" t="str">
        <f>单位属性!A42</f>
        <v>E004</v>
      </c>
      <c r="B42" t="str">
        <f t="shared" si="19"/>
        <v>'E004'</v>
      </c>
      <c r="C42" t="str">
        <f>单位属性!B42</f>
        <v>武器</v>
      </c>
      <c r="D42">
        <f>ROUND(单位属性!D42,0)</f>
        <v>6000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34"/>
        <v>InitTypeState1('E004',6000,0,0,0,0,0,0,0,0,0)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5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6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7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8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9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40"/>
        <v>InitTypeState7('E004',0,0,0,0,0,0,0,0,0,0)</v>
      </c>
      <c r="CC42" t="str">
        <f t="shared" si="41"/>
        <v>InitTypeState1('E004',6000,0,0,0,0,0,0,0,0,0)</v>
      </c>
      <c r="CD42" t="str">
        <f t="shared" si="42"/>
        <v/>
      </c>
      <c r="CE42" t="str">
        <f t="shared" si="43"/>
        <v/>
      </c>
      <c r="CF42" t="str">
        <f t="shared" si="44"/>
        <v/>
      </c>
      <c r="CG42" t="str">
        <f t="shared" si="45"/>
        <v/>
      </c>
      <c r="CH42" t="str">
        <f t="shared" si="46"/>
        <v/>
      </c>
      <c r="CI42" t="str">
        <f t="shared" si="47"/>
        <v/>
      </c>
    </row>
    <row r="43" spans="1:87" ht="15.95" customHeight="1">
      <c r="A43" t="str">
        <f>单位属性!A43</f>
        <v>E005</v>
      </c>
      <c r="B43" t="str">
        <f t="shared" si="19"/>
        <v>'E005'</v>
      </c>
      <c r="C43" t="str">
        <f>单位属性!B43</f>
        <v>武器</v>
      </c>
      <c r="D43">
        <f>ROUND(单位属性!D43,0)</f>
        <v>8000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34"/>
        <v>InitTypeState1('E005',8000,0,0,0,0,0,0,0,0,0)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35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6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7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8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9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40"/>
        <v>InitTypeState7('E005',0,0,0,0,0,0,0,0,0,0)</v>
      </c>
      <c r="CC43" t="str">
        <f t="shared" si="41"/>
        <v>InitTypeState1('E005',8000,0,0,0,0,0,0,0,0,0)</v>
      </c>
      <c r="CD43" t="str">
        <f t="shared" si="42"/>
        <v/>
      </c>
      <c r="CE43" t="str">
        <f t="shared" si="43"/>
        <v/>
      </c>
      <c r="CF43" t="str">
        <f t="shared" si="44"/>
        <v/>
      </c>
      <c r="CG43" t="str">
        <f t="shared" si="45"/>
        <v/>
      </c>
      <c r="CH43" t="str">
        <f t="shared" si="46"/>
        <v/>
      </c>
      <c r="CI43" t="str">
        <f t="shared" si="47"/>
        <v/>
      </c>
    </row>
    <row r="44" spans="1:87" ht="15.95" customHeight="1">
      <c r="A44" t="str">
        <f>单位属性!A44</f>
        <v>E006</v>
      </c>
      <c r="B44" t="str">
        <f t="shared" si="19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34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35"/>
        <v>InitTypeState2('E006',0,0,0,0,0,0,0,0,5,100)</v>
      </c>
      <c r="Z44">
        <f>ROUND(单位属性!X44,0)</f>
        <v>1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6"/>
        <v>InitTypeState3('E006',1,0,0,0,0,0,0,0,0,0)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7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8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9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40"/>
        <v>InitTypeState7('E006',0,0,0,0,0,0,0,0,0,0)</v>
      </c>
      <c r="CC44" t="str">
        <f t="shared" si="41"/>
        <v>InitTypeState1('E006',12000,0,0,0,0,0,0,0,0,0)</v>
      </c>
      <c r="CD44" t="str">
        <f t="shared" si="42"/>
        <v>InitTypeState2('E006',0,0,0,0,0,0,0,0,5,100)</v>
      </c>
      <c r="CE44" t="str">
        <f t="shared" si="43"/>
        <v>InitTypeState3('E006',1,0,0,0,0,0,0,0,0,0)</v>
      </c>
      <c r="CF44" t="str">
        <f t="shared" si="44"/>
        <v/>
      </c>
      <c r="CG44" t="str">
        <f t="shared" si="45"/>
        <v/>
      </c>
      <c r="CH44" t="str">
        <f t="shared" si="46"/>
        <v/>
      </c>
      <c r="CI44" t="str">
        <f t="shared" si="47"/>
        <v/>
      </c>
    </row>
    <row r="45" spans="1:87" ht="15.95" customHeight="1">
      <c r="A45" t="str">
        <f>单位属性!A45</f>
        <v>E007</v>
      </c>
      <c r="B45" t="str">
        <f t="shared" si="19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34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35"/>
        <v>InitTypeState2('E007',0,0,0,0,0,0,0,0,5,100)</v>
      </c>
      <c r="Z45">
        <f>ROUND(单位属性!X45,0)</f>
        <v>1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6"/>
        <v>InitTypeState3('E007',1,0,0,0,0,0,0,0,0,0)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7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8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9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40"/>
        <v>InitTypeState7('E007',0,0,0,0,0,0,0,0,0,0)</v>
      </c>
      <c r="CC45" t="str">
        <f t="shared" si="41"/>
        <v>InitTypeState1('E007',16000,0,0,0,0,0,0,0,0,0)</v>
      </c>
      <c r="CD45" t="str">
        <f t="shared" si="42"/>
        <v>InitTypeState2('E007',0,0,0,0,0,0,0,0,5,100)</v>
      </c>
      <c r="CE45" t="str">
        <f t="shared" si="43"/>
        <v>InitTypeState3('E007',1,0,0,0,0,0,0,0,0,0)</v>
      </c>
      <c r="CF45" t="str">
        <f t="shared" si="44"/>
        <v/>
      </c>
      <c r="CG45" t="str">
        <f t="shared" si="45"/>
        <v/>
      </c>
      <c r="CH45" t="str">
        <f t="shared" si="46"/>
        <v/>
      </c>
      <c r="CI45" t="str">
        <f t="shared" si="47"/>
        <v/>
      </c>
    </row>
    <row r="46" spans="1:87" ht="15.95" customHeight="1">
      <c r="A46" t="str">
        <f>单位属性!A46</f>
        <v>E008</v>
      </c>
      <c r="B46" t="str">
        <f t="shared" si="19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34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35"/>
        <v>InitTypeState2('E008',0,0,0,0,0,0,0,0,5,100)</v>
      </c>
      <c r="Z46">
        <f>ROUND(单位属性!X46,0)</f>
        <v>2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6"/>
        <v>InitTypeState3('E008',2,0,0,0,0,0,0,0,0,0)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7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8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9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40"/>
        <v>InitTypeState7('E008',0,0,0,0,0,0,0,0,0,0)</v>
      </c>
      <c r="CC46" t="str">
        <f t="shared" si="41"/>
        <v>InitTypeState1('E008',20000,0,0,0,0,0,0,0,0,0)</v>
      </c>
      <c r="CD46" t="str">
        <f t="shared" si="42"/>
        <v>InitTypeState2('E008',0,0,0,0,0,0,0,0,5,100)</v>
      </c>
      <c r="CE46" t="str">
        <f t="shared" si="43"/>
        <v>InitTypeState3('E008',2,0,0,0,0,0,0,0,0,0)</v>
      </c>
      <c r="CF46" t="str">
        <f t="shared" si="44"/>
        <v/>
      </c>
      <c r="CG46" t="str">
        <f t="shared" si="45"/>
        <v/>
      </c>
      <c r="CH46" t="str">
        <f t="shared" si="46"/>
        <v/>
      </c>
      <c r="CI46" t="str">
        <f t="shared" si="47"/>
        <v/>
      </c>
    </row>
    <row r="47" spans="1:87" ht="15.95" customHeight="1">
      <c r="A47" t="str">
        <f>单位属性!A47</f>
        <v>E009</v>
      </c>
      <c r="B47" t="str">
        <f t="shared" si="19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34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35"/>
        <v>InitTypeState2('E009',0,0,0,0,0,0,0,0,5,100)</v>
      </c>
      <c r="Z47">
        <f>ROUND(单位属性!X47,0)</f>
        <v>2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6"/>
        <v>InitTypeState3('E009',2,0,0,0,0,0,0,0,0,0)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7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8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9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40"/>
        <v>InitTypeState7('E009',0,0,0,0,0,0,0,0,0,0)</v>
      </c>
      <c r="CC47" t="str">
        <f t="shared" si="41"/>
        <v>InitTypeState1('E009',24000,0,0,0,0,0,0,0,0,0)</v>
      </c>
      <c r="CD47" t="str">
        <f t="shared" si="42"/>
        <v>InitTypeState2('E009',0,0,0,0,0,0,0,0,5,100)</v>
      </c>
      <c r="CE47" t="str">
        <f t="shared" si="43"/>
        <v>InitTypeState3('E009',2,0,0,0,0,0,0,0,0,0)</v>
      </c>
      <c r="CF47" t="str">
        <f t="shared" si="44"/>
        <v/>
      </c>
      <c r="CG47" t="str">
        <f t="shared" si="45"/>
        <v/>
      </c>
      <c r="CH47" t="str">
        <f t="shared" si="46"/>
        <v/>
      </c>
      <c r="CI47" t="str">
        <f t="shared" si="47"/>
        <v/>
      </c>
    </row>
    <row r="48" spans="1:87" ht="15.95" customHeight="1">
      <c r="A48" t="str">
        <f>单位属性!A48</f>
        <v>E010</v>
      </c>
      <c r="B48" t="str">
        <f t="shared" si="19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34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35"/>
        <v>InitTypeState2('E010',0,0,0,0,0,0,0,0,5,100)</v>
      </c>
      <c r="Z48">
        <f>ROUND(单位属性!X48,0)</f>
        <v>2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6"/>
        <v>InitTypeState3('E010',2,0,0,0,0,0,0,0,0,0)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7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8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9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40"/>
        <v>InitTypeState7('E010',0,0,0,0,0,0,0,0,0,0)</v>
      </c>
      <c r="CC48" t="str">
        <f t="shared" si="41"/>
        <v>InitTypeState1('E010',28000,0,0,0,0,0,0,0,0,0)</v>
      </c>
      <c r="CD48" t="str">
        <f t="shared" si="42"/>
        <v>InitTypeState2('E010',0,0,0,0,0,0,0,0,5,100)</v>
      </c>
      <c r="CE48" t="str">
        <f t="shared" si="43"/>
        <v>InitTypeState3('E010',2,0,0,0,0,0,0,0,0,0)</v>
      </c>
      <c r="CF48" t="str">
        <f t="shared" si="44"/>
        <v/>
      </c>
      <c r="CG48" t="str">
        <f t="shared" si="45"/>
        <v/>
      </c>
      <c r="CH48" t="str">
        <f t="shared" si="46"/>
        <v/>
      </c>
      <c r="CI48" t="str">
        <f t="shared" si="47"/>
        <v/>
      </c>
    </row>
    <row r="49" spans="1:87" ht="15.95" customHeight="1">
      <c r="A49" t="str">
        <f>单位属性!A49</f>
        <v>E011</v>
      </c>
      <c r="B49" t="str">
        <f t="shared" si="19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34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35"/>
        <v>InitTypeState2('E011',0,0,0,0,0,0,0,0,6,200)</v>
      </c>
      <c r="Z49">
        <f>ROUND(单位属性!X49,0)</f>
        <v>3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6"/>
        <v>InitTypeState3('E011',3,0,0,0,0,0,0,0,0,0)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7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8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9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40"/>
        <v>InitTypeState7('E011',0,0,0,0,0,0,0,0,0,0)</v>
      </c>
      <c r="CC49" t="str">
        <f t="shared" si="41"/>
        <v>InitTypeState1('E011',60000,0,0,0,0,0,0,0,0,0)</v>
      </c>
      <c r="CD49" t="str">
        <f t="shared" si="42"/>
        <v>InitTypeState2('E011',0,0,0,0,0,0,0,0,6,200)</v>
      </c>
      <c r="CE49" t="str">
        <f t="shared" si="43"/>
        <v>InitTypeState3('E011',3,0,0,0,0,0,0,0,0,0)</v>
      </c>
      <c r="CF49" t="str">
        <f t="shared" si="44"/>
        <v/>
      </c>
      <c r="CG49" t="str">
        <f t="shared" si="45"/>
        <v/>
      </c>
      <c r="CH49" t="str">
        <f t="shared" si="46"/>
        <v/>
      </c>
      <c r="CI49" t="str">
        <f t="shared" si="47"/>
        <v/>
      </c>
    </row>
    <row r="50" spans="1:87" ht="15.95" customHeight="1">
      <c r="A50" t="str">
        <f>单位属性!A50</f>
        <v>E012</v>
      </c>
      <c r="B50" t="str">
        <f t="shared" si="19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34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35"/>
        <v>InitTypeState2('E012',0,0,0,0,0,0,0,0,6,200)</v>
      </c>
      <c r="Z50">
        <f>ROUND(单位属性!X50,0)</f>
        <v>3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6"/>
        <v>InitTypeState3('E012',3,0,0,0,0,0,0,0,0,0)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7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8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9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40"/>
        <v>InitTypeState7('E012',0,0,0,0,0,0,0,0,0,0)</v>
      </c>
      <c r="CC50" t="str">
        <f t="shared" si="41"/>
        <v>InitTypeState1('E012',80000,0,0,0,0,0,0,0,0,0)</v>
      </c>
      <c r="CD50" t="str">
        <f t="shared" si="42"/>
        <v>InitTypeState2('E012',0,0,0,0,0,0,0,0,6,200)</v>
      </c>
      <c r="CE50" t="str">
        <f t="shared" si="43"/>
        <v>InitTypeState3('E012',3,0,0,0,0,0,0,0,0,0)</v>
      </c>
      <c r="CF50" t="str">
        <f t="shared" si="44"/>
        <v/>
      </c>
      <c r="CG50" t="str">
        <f t="shared" si="45"/>
        <v/>
      </c>
      <c r="CH50" t="str">
        <f t="shared" si="46"/>
        <v/>
      </c>
      <c r="CI50" t="str">
        <f t="shared" si="47"/>
        <v/>
      </c>
    </row>
    <row r="51" spans="1:87" ht="15.95" customHeight="1">
      <c r="A51" t="str">
        <f>单位属性!A51</f>
        <v>E013</v>
      </c>
      <c r="B51" t="str">
        <f t="shared" si="19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34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35"/>
        <v>InitTypeState2('E013',0,0,0,0,0,0,0,0,6,200)</v>
      </c>
      <c r="Z51">
        <f>ROUND(单位属性!X51,0)</f>
        <v>3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6"/>
        <v>InitTypeState3('E013',3,0,0,0,0,0,0,0,0,0)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7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8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9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40"/>
        <v>InitTypeState7('E013',0,0,0,0,0,0,0,0,0,0)</v>
      </c>
      <c r="CC51" t="str">
        <f t="shared" si="41"/>
        <v>InitTypeState1('E013',100000,0,0,0,0,0,0,0,0,0)</v>
      </c>
      <c r="CD51" t="str">
        <f t="shared" si="42"/>
        <v>InitTypeState2('E013',0,0,0,0,0,0,0,0,6,200)</v>
      </c>
      <c r="CE51" t="str">
        <f t="shared" si="43"/>
        <v>InitTypeState3('E013',3,0,0,0,0,0,0,0,0,0)</v>
      </c>
      <c r="CF51" t="str">
        <f t="shared" si="44"/>
        <v/>
      </c>
      <c r="CG51" t="str">
        <f t="shared" si="45"/>
        <v/>
      </c>
      <c r="CH51" t="str">
        <f t="shared" si="46"/>
        <v/>
      </c>
      <c r="CI51" t="str">
        <f t="shared" si="47"/>
        <v/>
      </c>
    </row>
    <row r="52" spans="1:87" ht="15.95" customHeight="1">
      <c r="A52" t="str">
        <f>单位属性!A52</f>
        <v>E014</v>
      </c>
      <c r="B52" t="str">
        <f t="shared" si="19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34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35"/>
        <v>InitTypeState2('E014',0,0,0,0,0,0,0,0,6,200)</v>
      </c>
      <c r="Z52">
        <f>ROUND(单位属性!X52,0)</f>
        <v>3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6"/>
        <v>InitTypeState3('E014',3,0,0,0,0,0,0,0,0,0)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7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8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9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40"/>
        <v>InitTypeState7('E014',0,0,0,0,0,0,0,0,0,0)</v>
      </c>
      <c r="CC52" t="str">
        <f t="shared" si="41"/>
        <v>InitTypeState1('E014',120000,0,0,0,0,0,0,0,0,0)</v>
      </c>
      <c r="CD52" t="str">
        <f t="shared" si="42"/>
        <v>InitTypeState2('E014',0,0,0,0,0,0,0,0,6,200)</v>
      </c>
      <c r="CE52" t="str">
        <f t="shared" si="43"/>
        <v>InitTypeState3('E014',3,0,0,0,0,0,0,0,0,0)</v>
      </c>
      <c r="CF52" t="str">
        <f t="shared" si="44"/>
        <v/>
      </c>
      <c r="CG52" t="str">
        <f t="shared" si="45"/>
        <v/>
      </c>
      <c r="CH52" t="str">
        <f t="shared" si="46"/>
        <v/>
      </c>
      <c r="CI52" t="str">
        <f t="shared" si="47"/>
        <v/>
      </c>
    </row>
    <row r="53" spans="1:87" ht="15.95" customHeight="1">
      <c r="A53" t="str">
        <f>单位属性!A53</f>
        <v>E015</v>
      </c>
      <c r="B53" t="str">
        <f t="shared" si="19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34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35"/>
        <v>InitTypeState2('E015',0,0,0,0,0,0,0,0,6,200)</v>
      </c>
      <c r="Z53">
        <f>ROUND(单位属性!X53,0)</f>
        <v>3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6"/>
        <v>InitTypeState3('E015',3,0,0,0,0,0,0,0,0,0)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7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8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9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40"/>
        <v>InitTypeState7('E015',0,0,0,0,0,0,0,0,0,0)</v>
      </c>
      <c r="CC53" t="str">
        <f t="shared" si="41"/>
        <v>InitTypeState1('E015',140000,0,0,0,0,0,0,0,0,0)</v>
      </c>
      <c r="CD53" t="str">
        <f t="shared" si="42"/>
        <v>InitTypeState2('E015',0,0,0,0,0,0,0,0,6,200)</v>
      </c>
      <c r="CE53" t="str">
        <f t="shared" si="43"/>
        <v>InitTypeState3('E015',3,0,0,0,0,0,0,0,0,0)</v>
      </c>
      <c r="CF53" t="str">
        <f t="shared" si="44"/>
        <v/>
      </c>
      <c r="CG53" t="str">
        <f t="shared" si="45"/>
        <v/>
      </c>
      <c r="CH53" t="str">
        <f t="shared" si="46"/>
        <v/>
      </c>
      <c r="CI53" t="str">
        <f t="shared" si="47"/>
        <v/>
      </c>
    </row>
    <row r="54" spans="1:87" ht="15.95" customHeight="1">
      <c r="A54" t="str">
        <f>单位属性!A54</f>
        <v>E016</v>
      </c>
      <c r="B54" t="str">
        <f t="shared" si="19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34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35"/>
        <v>InitTypeState2('E016',0,0,0,0,0,0,0,0,7,300)</v>
      </c>
      <c r="Z54">
        <f>ROUND(单位属性!X54,0)</f>
        <v>4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6"/>
        <v>InitTypeState3('E016',4,0,0,0,0,0,0,0,0,0)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7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8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9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40"/>
        <v>InitTypeState7('E016',0,0,0,0,0,0,0,0,0,0)</v>
      </c>
      <c r="CC54" t="str">
        <f t="shared" si="41"/>
        <v>InitTypeState1('E016',300000,0,0,0,0,0,0,0,0,0)</v>
      </c>
      <c r="CD54" t="str">
        <f t="shared" si="42"/>
        <v>InitTypeState2('E016',0,0,0,0,0,0,0,0,7,300)</v>
      </c>
      <c r="CE54" t="str">
        <f t="shared" si="43"/>
        <v>InitTypeState3('E016',4,0,0,0,0,0,0,0,0,0)</v>
      </c>
      <c r="CF54" t="str">
        <f t="shared" si="44"/>
        <v/>
      </c>
      <c r="CG54" t="str">
        <f t="shared" si="45"/>
        <v/>
      </c>
      <c r="CH54" t="str">
        <f t="shared" si="46"/>
        <v/>
      </c>
      <c r="CI54" t="str">
        <f t="shared" si="47"/>
        <v/>
      </c>
    </row>
    <row r="55" spans="1:87" ht="15.95" customHeight="1">
      <c r="A55" t="str">
        <f>单位属性!A55</f>
        <v>E017</v>
      </c>
      <c r="B55" t="str">
        <f t="shared" si="19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34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35"/>
        <v>InitTypeState2('E017',0,0,0,0,0,0,0,0,7,300)</v>
      </c>
      <c r="Z55">
        <f>ROUND(单位属性!X55,0)</f>
        <v>4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6"/>
        <v>InitTypeState3('E017',4,0,0,0,0,0,0,0,0,0)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7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8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9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40"/>
        <v>InitTypeState7('E017',0,0,0,0,0,0,0,0,0,0)</v>
      </c>
      <c r="CC55" t="str">
        <f t="shared" si="41"/>
        <v>InitTypeState1('E017',350000,0,0,0,0,0,0,0,0,0)</v>
      </c>
      <c r="CD55" t="str">
        <f t="shared" si="42"/>
        <v>InitTypeState2('E017',0,0,0,0,0,0,0,0,7,300)</v>
      </c>
      <c r="CE55" t="str">
        <f t="shared" si="43"/>
        <v>InitTypeState3('E017',4,0,0,0,0,0,0,0,0,0)</v>
      </c>
      <c r="CF55" t="str">
        <f t="shared" si="44"/>
        <v/>
      </c>
      <c r="CG55" t="str">
        <f t="shared" si="45"/>
        <v/>
      </c>
      <c r="CH55" t="str">
        <f t="shared" si="46"/>
        <v/>
      </c>
      <c r="CI55" t="str">
        <f t="shared" si="47"/>
        <v/>
      </c>
    </row>
    <row r="56" spans="1:87" ht="15.95" customHeight="1">
      <c r="A56" t="str">
        <f>单位属性!A56</f>
        <v>E018</v>
      </c>
      <c r="B56" t="str">
        <f t="shared" si="19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34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35"/>
        <v>InitTypeState2('E018',0,0,0,0,0,0,0,0,7,300)</v>
      </c>
      <c r="Z56">
        <f>ROUND(单位属性!X56,0)</f>
        <v>4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6"/>
        <v>InitTypeState3('E018',4,0,0,0,0,0,0,0,0,0)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7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8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9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40"/>
        <v>InitTypeState7('E018',0,0,0,0,0,0,0,0,0,0)</v>
      </c>
      <c r="CC56" t="str">
        <f t="shared" si="41"/>
        <v>InitTypeState1('E018',400000,0,0,0,0,0,0,0,0,0)</v>
      </c>
      <c r="CD56" t="str">
        <f t="shared" si="42"/>
        <v>InitTypeState2('E018',0,0,0,0,0,0,0,0,7,300)</v>
      </c>
      <c r="CE56" t="str">
        <f t="shared" si="43"/>
        <v>InitTypeState3('E018',4,0,0,0,0,0,0,0,0,0)</v>
      </c>
      <c r="CF56" t="str">
        <f t="shared" si="44"/>
        <v/>
      </c>
      <c r="CG56" t="str">
        <f t="shared" si="45"/>
        <v/>
      </c>
      <c r="CH56" t="str">
        <f t="shared" si="46"/>
        <v/>
      </c>
      <c r="CI56" t="str">
        <f t="shared" si="47"/>
        <v/>
      </c>
    </row>
    <row r="57" spans="1:87" ht="15.95" customHeight="1">
      <c r="A57" t="str">
        <f>单位属性!A57</f>
        <v>E019</v>
      </c>
      <c r="B57" t="str">
        <f t="shared" si="19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34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35"/>
        <v>InitTypeState2('E019',0,0,0,0,0,0,0,0,7,300)</v>
      </c>
      <c r="Z57">
        <f>ROUND(单位属性!X57,0)</f>
        <v>4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6"/>
        <v>InitTypeState3('E019',4,0,0,0,0,0,0,0,0,0)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7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8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9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40"/>
        <v>InitTypeState7('E019',0,0,0,0,0,0,0,0,0,0)</v>
      </c>
      <c r="CC57" t="str">
        <f t="shared" si="41"/>
        <v>InitTypeState1('E019',450000,0,0,0,0,0,0,0,0,0)</v>
      </c>
      <c r="CD57" t="str">
        <f t="shared" si="42"/>
        <v>InitTypeState2('E019',0,0,0,0,0,0,0,0,7,300)</v>
      </c>
      <c r="CE57" t="str">
        <f t="shared" si="43"/>
        <v>InitTypeState3('E019',4,0,0,0,0,0,0,0,0,0)</v>
      </c>
      <c r="CF57" t="str">
        <f t="shared" si="44"/>
        <v/>
      </c>
      <c r="CG57" t="str">
        <f t="shared" si="45"/>
        <v/>
      </c>
      <c r="CH57" t="str">
        <f t="shared" si="46"/>
        <v/>
      </c>
      <c r="CI57" t="str">
        <f t="shared" si="47"/>
        <v/>
      </c>
    </row>
    <row r="58" spans="1:87" ht="15.95" customHeight="1">
      <c r="A58" t="str">
        <f>单位属性!A58</f>
        <v>E020</v>
      </c>
      <c r="B58" t="str">
        <f t="shared" si="19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34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35"/>
        <v>InitTypeState2('E020',0,0,0,0,0,0,0,0,7,300)</v>
      </c>
      <c r="Z58">
        <f>ROUND(单位属性!X58,0)</f>
        <v>4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6"/>
        <v>InitTypeState3('E020',4,0,0,0,0,0,0,0,0,0)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7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8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9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40"/>
        <v>InitTypeState7('E020',0,0,0,0,0,0,0,0,0,0)</v>
      </c>
      <c r="CC58" t="str">
        <f t="shared" si="41"/>
        <v>InitTypeState1('E020',550000,0,0,0,0,0,0,0,0,0)</v>
      </c>
      <c r="CD58" t="str">
        <f t="shared" si="42"/>
        <v>InitTypeState2('E020',0,0,0,0,0,0,0,0,7,300)</v>
      </c>
      <c r="CE58" t="str">
        <f t="shared" si="43"/>
        <v>InitTypeState3('E020',4,0,0,0,0,0,0,0,0,0)</v>
      </c>
      <c r="CF58" t="str">
        <f t="shared" si="44"/>
        <v/>
      </c>
      <c r="CG58" t="str">
        <f t="shared" si="45"/>
        <v/>
      </c>
      <c r="CH58" t="str">
        <f t="shared" si="46"/>
        <v/>
      </c>
      <c r="CI58" t="str">
        <f t="shared" si="47"/>
        <v/>
      </c>
    </row>
    <row r="59" spans="1:87" ht="15.95" customHeight="1">
      <c r="A59" t="str">
        <f>单位属性!A59</f>
        <v>E021</v>
      </c>
      <c r="B59" t="str">
        <f t="shared" si="19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34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35"/>
        <v>InitTypeState2('E021',0,0,0,0,0,0,0,0,8,400)</v>
      </c>
      <c r="Z59">
        <f>ROUND(单位属性!X59,0)</f>
        <v>5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6"/>
        <v>InitTypeState3('E021',5,0,0,0,0,0,0,0,0,0)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7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8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9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40"/>
        <v>InitTypeState7('E021',0,0,0,0,0,0,0,0,0,0)</v>
      </c>
      <c r="CC59" t="str">
        <f t="shared" si="41"/>
        <v>InitTypeState1('E021',800000,0,0,0,0,0,0,0,0,0)</v>
      </c>
      <c r="CD59" t="str">
        <f t="shared" si="42"/>
        <v>InitTypeState2('E021',0,0,0,0,0,0,0,0,8,400)</v>
      </c>
      <c r="CE59" t="str">
        <f t="shared" si="43"/>
        <v>InitTypeState3('E021',5,0,0,0,0,0,0,0,0,0)</v>
      </c>
      <c r="CF59" t="str">
        <f t="shared" si="44"/>
        <v/>
      </c>
      <c r="CG59" t="str">
        <f t="shared" si="45"/>
        <v/>
      </c>
      <c r="CH59" t="str">
        <f t="shared" si="46"/>
        <v/>
      </c>
      <c r="CI59" t="str">
        <f t="shared" si="47"/>
        <v/>
      </c>
    </row>
    <row r="60" spans="1:87" ht="15.95" customHeight="1">
      <c r="A60" t="str">
        <f>单位属性!A60</f>
        <v>E022</v>
      </c>
      <c r="B60" t="str">
        <f t="shared" si="19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34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35"/>
        <v>InitTypeState2('E022',0,0,0,0,0,0,0,0,8,400)</v>
      </c>
      <c r="Z60">
        <f>ROUND(单位属性!X60,0)</f>
        <v>5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6"/>
        <v>InitTypeState3('E022',5,0,0,0,0,0,0,0,0,0)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7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8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9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40"/>
        <v>InitTypeState7('E022',0,0,0,0,0,0,0,0,0,0)</v>
      </c>
      <c r="CC60" t="str">
        <f t="shared" si="41"/>
        <v>InitTypeState1('E022',1000000,0,0,0,0,0,0,0,0,0)</v>
      </c>
      <c r="CD60" t="str">
        <f t="shared" si="42"/>
        <v>InitTypeState2('E022',0,0,0,0,0,0,0,0,8,400)</v>
      </c>
      <c r="CE60" t="str">
        <f t="shared" si="43"/>
        <v>InitTypeState3('E022',5,0,0,0,0,0,0,0,0,0)</v>
      </c>
      <c r="CF60" t="str">
        <f t="shared" si="44"/>
        <v/>
      </c>
      <c r="CG60" t="str">
        <f t="shared" si="45"/>
        <v/>
      </c>
      <c r="CH60" t="str">
        <f t="shared" si="46"/>
        <v/>
      </c>
      <c r="CI60" t="str">
        <f t="shared" si="47"/>
        <v/>
      </c>
    </row>
    <row r="61" spans="1:87" ht="15.95" customHeight="1">
      <c r="A61" t="str">
        <f>单位属性!A61</f>
        <v>E023</v>
      </c>
      <c r="B61" t="str">
        <f t="shared" si="19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34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35"/>
        <v>InitTypeState2('E023',0,0,0,0,0,0,0,0,8,400)</v>
      </c>
      <c r="Z61">
        <f>ROUND(单位属性!X61,0)</f>
        <v>5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6"/>
        <v>InitTypeState3('E023',5,0,0,0,0,0,0,0,0,0)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7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8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9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40"/>
        <v>InitTypeState7('E023',0,0,0,0,0,0,0,0,0,0)</v>
      </c>
      <c r="CC61" t="str">
        <f t="shared" si="41"/>
        <v>InitTypeState1('E023',1200000,0,0,0,0,0,0,0,0,0)</v>
      </c>
      <c r="CD61" t="str">
        <f t="shared" si="42"/>
        <v>InitTypeState2('E023',0,0,0,0,0,0,0,0,8,400)</v>
      </c>
      <c r="CE61" t="str">
        <f t="shared" si="43"/>
        <v>InitTypeState3('E023',5,0,0,0,0,0,0,0,0,0)</v>
      </c>
      <c r="CF61" t="str">
        <f t="shared" si="44"/>
        <v/>
      </c>
      <c r="CG61" t="str">
        <f t="shared" si="45"/>
        <v/>
      </c>
      <c r="CH61" t="str">
        <f t="shared" si="46"/>
        <v/>
      </c>
      <c r="CI61" t="str">
        <f t="shared" si="47"/>
        <v/>
      </c>
    </row>
    <row r="62" spans="1:87" ht="15.95" customHeight="1">
      <c r="A62" t="str">
        <f>单位属性!A62</f>
        <v>E024</v>
      </c>
      <c r="B62" t="str">
        <f t="shared" si="19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34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35"/>
        <v>InitTypeState2('E024',0,0,0,0,0,0,0,0,8,400)</v>
      </c>
      <c r="Z62">
        <f>ROUND(单位属性!X62,0)</f>
        <v>5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6"/>
        <v>InitTypeState3('E024',5,0,0,0,0,0,0,0,0,0)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7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8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9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40"/>
        <v>InitTypeState7('E024',0,0,0,0,0,0,0,0,0,0)</v>
      </c>
      <c r="CC62" t="str">
        <f t="shared" si="41"/>
        <v>InitTypeState1('E024',1400000,0,0,0,0,0,0,0,0,0)</v>
      </c>
      <c r="CD62" t="str">
        <f t="shared" si="42"/>
        <v>InitTypeState2('E024',0,0,0,0,0,0,0,0,8,400)</v>
      </c>
      <c r="CE62" t="str">
        <f t="shared" si="43"/>
        <v>InitTypeState3('E024',5,0,0,0,0,0,0,0,0,0)</v>
      </c>
      <c r="CF62" t="str">
        <f t="shared" si="44"/>
        <v/>
      </c>
      <c r="CG62" t="str">
        <f t="shared" si="45"/>
        <v/>
      </c>
      <c r="CH62" t="str">
        <f t="shared" si="46"/>
        <v/>
      </c>
      <c r="CI62" t="str">
        <f t="shared" si="47"/>
        <v/>
      </c>
    </row>
    <row r="63" spans="1:87" ht="15.95" customHeight="1">
      <c r="A63" t="str">
        <f>单位属性!A63</f>
        <v>E025</v>
      </c>
      <c r="B63" t="str">
        <f t="shared" si="19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4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35"/>
        <v>InitTypeState2('E025',0,0,0,0,0,0,0,0,8,400)</v>
      </c>
      <c r="Z63">
        <f>ROUND(单位属性!X63,0)</f>
        <v>5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6"/>
        <v>InitTypeState3('E025',5,0,0,0,0,0,0,0,0,0)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7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8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9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40"/>
        <v>InitTypeState7('E025',0,0,0,0,0,0,0,0,0,0)</v>
      </c>
      <c r="CC63" t="str">
        <f t="shared" si="41"/>
        <v>InitTypeState1('E025',1600000,0,0,0,0,0,0,0,0,0)</v>
      </c>
      <c r="CD63" t="str">
        <f t="shared" si="42"/>
        <v>InitTypeState2('E025',0,0,0,0,0,0,0,0,8,400)</v>
      </c>
      <c r="CE63" t="str">
        <f t="shared" si="43"/>
        <v>InitTypeState3('E025',5,0,0,0,0,0,0,0,0,0)</v>
      </c>
      <c r="CF63" t="str">
        <f t="shared" si="44"/>
        <v/>
      </c>
      <c r="CG63" t="str">
        <f t="shared" si="45"/>
        <v/>
      </c>
      <c r="CH63" t="str">
        <f t="shared" si="46"/>
        <v/>
      </c>
      <c r="CI63" t="str">
        <f t="shared" si="47"/>
        <v/>
      </c>
    </row>
    <row r="64" spans="1:87" ht="15.95" customHeight="1">
      <c r="A64" t="str">
        <f>单位属性!A64</f>
        <v>E101</v>
      </c>
      <c r="B64" t="str">
        <f t="shared" si="19"/>
        <v>'E101'</v>
      </c>
      <c r="C64" t="str">
        <f>单位属性!B64</f>
        <v>项链</v>
      </c>
      <c r="D64">
        <f>ROUND(单位属性!D64,0)</f>
        <v>270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900</v>
      </c>
      <c r="I64">
        <f>ROUND(单位属性!I64,0)</f>
        <v>0</v>
      </c>
      <c r="J64">
        <f>ROUND(单位属性!J64,0)</f>
        <v>18</v>
      </c>
      <c r="K64">
        <f>ROUND(单位属性!K64,0)</f>
        <v>0</v>
      </c>
      <c r="L64">
        <f>ROUND(单位属性!L64,0)</f>
        <v>30</v>
      </c>
      <c r="M64">
        <f>ROUND(单位属性!M64,0)</f>
        <v>3</v>
      </c>
      <c r="N64" t="str">
        <f t="shared" si="34"/>
        <v>InitTypeState1('E101',270,0,0,0,900,0,18,0,30,3)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5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6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7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38"/>
        <v>InitTypeState5('E101',0,0,0,0,0,0,0,1,0,0)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9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40"/>
        <v>InitTypeState7('E101',0,0,0,0,0,0,0,0,0,0)</v>
      </c>
      <c r="CC64" t="str">
        <f t="shared" si="41"/>
        <v>InitTypeState1('E101',270,0,0,0,900,0,18,0,30,3)</v>
      </c>
      <c r="CD64" t="str">
        <f t="shared" si="42"/>
        <v/>
      </c>
      <c r="CE64" t="str">
        <f t="shared" si="43"/>
        <v/>
      </c>
      <c r="CF64" t="str">
        <f t="shared" si="44"/>
        <v/>
      </c>
      <c r="CG64" t="str">
        <f t="shared" si="45"/>
        <v>InitTypeState5('E101',0,0,0,0,0,0,0,1,0,0)</v>
      </c>
      <c r="CH64" t="str">
        <f t="shared" si="46"/>
        <v/>
      </c>
      <c r="CI64" t="str">
        <f t="shared" si="47"/>
        <v/>
      </c>
    </row>
    <row r="65" spans="1:87" ht="15.95" customHeight="1">
      <c r="A65" t="str">
        <f>单位属性!A65</f>
        <v>E102</v>
      </c>
      <c r="B65" t="str">
        <f t="shared" si="19"/>
        <v>'E102'</v>
      </c>
      <c r="C65" t="str">
        <f>单位属性!B65</f>
        <v>项链</v>
      </c>
      <c r="D65">
        <f>ROUND(单位属性!D65,0)</f>
        <v>540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1800</v>
      </c>
      <c r="I65">
        <f>ROUND(单位属性!I65,0)</f>
        <v>0</v>
      </c>
      <c r="J65">
        <f>ROUND(单位属性!J65,0)</f>
        <v>36</v>
      </c>
      <c r="K65">
        <f>ROUND(单位属性!K65,0)</f>
        <v>0</v>
      </c>
      <c r="L65">
        <f>ROUND(单位属性!L65,0)</f>
        <v>35</v>
      </c>
      <c r="M65">
        <f>ROUND(单位属性!M65,0)</f>
        <v>3</v>
      </c>
      <c r="N65" t="str">
        <f t="shared" si="34"/>
        <v>InitTypeState1('E102',540,0,0,0,1800,0,36,0,35,3)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5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6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7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38"/>
        <v>InitTypeState5('E102',0,0,0,0,0,0,0,2,0,0)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9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40"/>
        <v>InitTypeState7('E102',0,0,0,0,0,0,0,0,0,0)</v>
      </c>
      <c r="CC65" t="str">
        <f t="shared" si="41"/>
        <v>InitTypeState1('E102',540,0,0,0,1800,0,36,0,35,3)</v>
      </c>
      <c r="CD65" t="str">
        <f t="shared" si="42"/>
        <v/>
      </c>
      <c r="CE65" t="str">
        <f t="shared" si="43"/>
        <v/>
      </c>
      <c r="CF65" t="str">
        <f t="shared" si="44"/>
        <v/>
      </c>
      <c r="CG65" t="str">
        <f t="shared" si="45"/>
        <v>InitTypeState5('E102',0,0,0,0,0,0,0,2,0,0)</v>
      </c>
      <c r="CH65" t="str">
        <f t="shared" si="46"/>
        <v/>
      </c>
      <c r="CI65" t="str">
        <f t="shared" si="47"/>
        <v/>
      </c>
    </row>
    <row r="66" spans="1:87" ht="15.95" customHeight="1">
      <c r="A66" t="str">
        <f>单位属性!A66</f>
        <v>E103</v>
      </c>
      <c r="B66" t="str">
        <f t="shared" si="19"/>
        <v>'E103'</v>
      </c>
      <c r="C66" t="str">
        <f>单位属性!B66</f>
        <v>项链</v>
      </c>
      <c r="D66">
        <f>ROUND(单位属性!D66,0)</f>
        <v>1080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3600</v>
      </c>
      <c r="I66">
        <f>ROUND(单位属性!I66,0)</f>
        <v>0</v>
      </c>
      <c r="J66">
        <f>ROUND(单位属性!J66,0)</f>
        <v>72</v>
      </c>
      <c r="K66">
        <f>ROUND(单位属性!K66,0)</f>
        <v>0</v>
      </c>
      <c r="L66">
        <f>ROUND(单位属性!L66,0)</f>
        <v>40</v>
      </c>
      <c r="M66">
        <f>ROUND(单位属性!M66,0)</f>
        <v>3</v>
      </c>
      <c r="N66" t="str">
        <f t="shared" si="34"/>
        <v>InitTypeState1('E103',1080,0,0,0,3600,0,72,0,40,3)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5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6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7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38"/>
        <v>InitTypeState5('E103',0,0,0,0,0,0,0,3,0,0)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9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40"/>
        <v>InitTypeState7('E103',0,0,0,0,0,0,0,0,0,0)</v>
      </c>
      <c r="CC66" t="str">
        <f t="shared" si="41"/>
        <v>InitTypeState1('E103',1080,0,0,0,3600,0,72,0,40,3)</v>
      </c>
      <c r="CD66" t="str">
        <f t="shared" si="42"/>
        <v/>
      </c>
      <c r="CE66" t="str">
        <f t="shared" si="43"/>
        <v/>
      </c>
      <c r="CF66" t="str">
        <f t="shared" si="44"/>
        <v/>
      </c>
      <c r="CG66" t="str">
        <f t="shared" si="45"/>
        <v>InitTypeState5('E103',0,0,0,0,0,0,0,3,0,0)</v>
      </c>
      <c r="CH66" t="str">
        <f t="shared" si="46"/>
        <v/>
      </c>
      <c r="CI66" t="str">
        <f t="shared" si="47"/>
        <v/>
      </c>
    </row>
    <row r="67" spans="1:87" ht="15.95" customHeight="1">
      <c r="A67" t="str">
        <f>单位属性!A67</f>
        <v>E104</v>
      </c>
      <c r="B67" t="str">
        <f t="shared" si="19"/>
        <v>'E104'</v>
      </c>
      <c r="C67" t="str">
        <f>单位属性!B67</f>
        <v>项链</v>
      </c>
      <c r="D67">
        <f>ROUND(单位属性!D67,0)</f>
        <v>1620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5400</v>
      </c>
      <c r="I67">
        <f>ROUND(单位属性!I67,0)</f>
        <v>0</v>
      </c>
      <c r="J67">
        <f>ROUND(单位属性!J67,0)</f>
        <v>108</v>
      </c>
      <c r="K67">
        <f>ROUND(单位属性!K67,0)</f>
        <v>0</v>
      </c>
      <c r="L67">
        <f>ROUND(单位属性!L67,0)</f>
        <v>45</v>
      </c>
      <c r="M67">
        <f>ROUND(单位属性!M67,0)</f>
        <v>3</v>
      </c>
      <c r="N67" t="str">
        <f t="shared" si="34"/>
        <v>InitTypeState1('E104',1620,0,0,0,5400,0,108,0,45,3)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5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6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7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38"/>
        <v>InitTypeState5('E104',0,0,0,0,0,0,0,4,0,0)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9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40"/>
        <v>InitTypeState7('E104',0,0,0,0,0,0,0,0,0,0)</v>
      </c>
      <c r="CC67" t="str">
        <f t="shared" si="41"/>
        <v>InitTypeState1('E104',1620,0,0,0,5400,0,108,0,45,3)</v>
      </c>
      <c r="CD67" t="str">
        <f t="shared" si="42"/>
        <v/>
      </c>
      <c r="CE67" t="str">
        <f t="shared" si="43"/>
        <v/>
      </c>
      <c r="CF67" t="str">
        <f t="shared" si="44"/>
        <v/>
      </c>
      <c r="CG67" t="str">
        <f t="shared" si="45"/>
        <v>InitTypeState5('E104',0,0,0,0,0,0,0,4,0,0)</v>
      </c>
      <c r="CH67" t="str">
        <f t="shared" si="46"/>
        <v/>
      </c>
      <c r="CI67" t="str">
        <f t="shared" si="47"/>
        <v/>
      </c>
    </row>
    <row r="68" spans="1:87" ht="15.95" customHeight="1">
      <c r="A68" t="str">
        <f>单位属性!A68</f>
        <v>E105</v>
      </c>
      <c r="B68" t="str">
        <f t="shared" si="19"/>
        <v>'E105'</v>
      </c>
      <c r="C68" t="str">
        <f>单位属性!B68</f>
        <v>项链</v>
      </c>
      <c r="D68">
        <f>ROUND(单位属性!D68,0)</f>
        <v>2700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9000</v>
      </c>
      <c r="I68">
        <f>ROUND(单位属性!I68,0)</f>
        <v>0</v>
      </c>
      <c r="J68">
        <f>ROUND(单位属性!J68,0)</f>
        <v>180</v>
      </c>
      <c r="K68">
        <f>ROUND(单位属性!K68,0)</f>
        <v>0</v>
      </c>
      <c r="L68">
        <f>ROUND(单位属性!L68,0)</f>
        <v>50</v>
      </c>
      <c r="M68">
        <f>ROUND(单位属性!M68,0)</f>
        <v>3</v>
      </c>
      <c r="N68" t="str">
        <f t="shared" si="34"/>
        <v>InitTypeState1('E105',2700,0,0,0,9000,0,180,0,50,3)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5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6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7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38"/>
        <v>InitTypeState5('E105',0,0,0,0,0,0,0,5,0,0)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9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40"/>
        <v>InitTypeState7('E105',0,0,0,0,0,0,0,0,0,0)</v>
      </c>
      <c r="CC68" t="str">
        <f t="shared" si="41"/>
        <v>InitTypeState1('E105',2700,0,0,0,9000,0,180,0,50,3)</v>
      </c>
      <c r="CD68" t="str">
        <f t="shared" si="42"/>
        <v/>
      </c>
      <c r="CE68" t="str">
        <f t="shared" si="43"/>
        <v/>
      </c>
      <c r="CF68" t="str">
        <f t="shared" si="44"/>
        <v/>
      </c>
      <c r="CG68" t="str">
        <f t="shared" si="45"/>
        <v>InitTypeState5('E105',0,0,0,0,0,0,0,5,0,0)</v>
      </c>
      <c r="CH68" t="str">
        <f t="shared" si="46"/>
        <v/>
      </c>
      <c r="CI68" t="str">
        <f t="shared" si="47"/>
        <v/>
      </c>
    </row>
    <row r="69" spans="1:87" ht="15.95" customHeight="1">
      <c r="A69" t="str">
        <f>单位属性!A69</f>
        <v>E106</v>
      </c>
      <c r="B69" t="str">
        <f t="shared" si="19"/>
        <v>'E106'</v>
      </c>
      <c r="C69" t="str">
        <f>单位属性!B69</f>
        <v>项链</v>
      </c>
      <c r="D69">
        <f>ROUND(单位属性!D69,0)</f>
        <v>3780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12600</v>
      </c>
      <c r="I69">
        <f>ROUND(单位属性!I69,0)</f>
        <v>0</v>
      </c>
      <c r="J69">
        <f>ROUND(单位属性!J69,0)</f>
        <v>252</v>
      </c>
      <c r="K69">
        <f>ROUND(单位属性!K69,0)</f>
        <v>0</v>
      </c>
      <c r="L69">
        <f>ROUND(单位属性!L69,0)</f>
        <v>55</v>
      </c>
      <c r="M69">
        <f>ROUND(单位属性!M69,0)</f>
        <v>6</v>
      </c>
      <c r="N69" t="str">
        <f t="shared" si="34"/>
        <v>InitTypeState1('E106',3780,0,0,0,12600,0,252,0,55,6)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5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6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7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38"/>
        <v>InitTypeState5('E106',0,0,0,0,0,0,0,6,0,0)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9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40"/>
        <v>InitTypeState7('E106',0,0,0,0,0,0,0,0,0,0)</v>
      </c>
      <c r="CC69" t="str">
        <f t="shared" si="41"/>
        <v>InitTypeState1('E106',3780,0,0,0,12600,0,252,0,55,6)</v>
      </c>
      <c r="CD69" t="str">
        <f t="shared" si="42"/>
        <v/>
      </c>
      <c r="CE69" t="str">
        <f t="shared" si="43"/>
        <v/>
      </c>
      <c r="CF69" t="str">
        <f t="shared" si="44"/>
        <v/>
      </c>
      <c r="CG69" t="str">
        <f t="shared" si="45"/>
        <v>InitTypeState5('E106',0,0,0,0,0,0,0,6,0,0)</v>
      </c>
      <c r="CH69" t="str">
        <f t="shared" si="46"/>
        <v/>
      </c>
      <c r="CI69" t="str">
        <f t="shared" si="47"/>
        <v/>
      </c>
    </row>
    <row r="70" spans="1:87" ht="15.95" customHeight="1">
      <c r="A70" t="str">
        <f>单位属性!A70</f>
        <v>E107</v>
      </c>
      <c r="B70" t="str">
        <f t="shared" si="19"/>
        <v>'E107'</v>
      </c>
      <c r="C70" t="str">
        <f>单位属性!B70</f>
        <v>项链</v>
      </c>
      <c r="D70">
        <f>ROUND(单位属性!D70,0)</f>
        <v>5400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18000</v>
      </c>
      <c r="I70">
        <f>ROUND(单位属性!I70,0)</f>
        <v>0</v>
      </c>
      <c r="J70">
        <f>ROUND(单位属性!J70,0)</f>
        <v>360</v>
      </c>
      <c r="K70">
        <f>ROUND(单位属性!K70,0)</f>
        <v>0</v>
      </c>
      <c r="L70">
        <f>ROUND(单位属性!L70,0)</f>
        <v>60</v>
      </c>
      <c r="M70">
        <f>ROUND(单位属性!M70,0)</f>
        <v>6</v>
      </c>
      <c r="N70" t="str">
        <f t="shared" si="34"/>
        <v>InitTypeState1('E107',5400,0,0,0,18000,0,360,0,60,6)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5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6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7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38"/>
        <v>InitTypeState5('E107',0,0,0,0,0,0,0,7,0,0)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9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40"/>
        <v>InitTypeState7('E107',0,0,0,0,0,0,0,0,0,0)</v>
      </c>
      <c r="CC70" t="str">
        <f t="shared" si="41"/>
        <v>InitTypeState1('E107',5400,0,0,0,18000,0,360,0,60,6)</v>
      </c>
      <c r="CD70" t="str">
        <f t="shared" si="42"/>
        <v/>
      </c>
      <c r="CE70" t="str">
        <f t="shared" si="43"/>
        <v/>
      </c>
      <c r="CF70" t="str">
        <f t="shared" si="44"/>
        <v/>
      </c>
      <c r="CG70" t="str">
        <f t="shared" si="45"/>
        <v>InitTypeState5('E107',0,0,0,0,0,0,0,7,0,0)</v>
      </c>
      <c r="CH70" t="str">
        <f t="shared" si="46"/>
        <v/>
      </c>
      <c r="CI70" t="str">
        <f t="shared" si="47"/>
        <v/>
      </c>
    </row>
    <row r="71" spans="1:87" ht="15.95" customHeight="1">
      <c r="A71" t="str">
        <f>单位属性!A71</f>
        <v>E108</v>
      </c>
      <c r="B71" t="str">
        <f t="shared" si="19"/>
        <v>'E108'</v>
      </c>
      <c r="C71" t="str">
        <f>单位属性!B71</f>
        <v>项链</v>
      </c>
      <c r="D71">
        <f>ROUND(单位属性!D71,0)</f>
        <v>8100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27000</v>
      </c>
      <c r="I71">
        <f>ROUND(单位属性!I71,0)</f>
        <v>0</v>
      </c>
      <c r="J71">
        <f>ROUND(单位属性!J71,0)</f>
        <v>540</v>
      </c>
      <c r="K71">
        <f>ROUND(单位属性!K71,0)</f>
        <v>0</v>
      </c>
      <c r="L71">
        <f>ROUND(单位属性!L71,0)</f>
        <v>65</v>
      </c>
      <c r="M71">
        <f>ROUND(单位属性!M71,0)</f>
        <v>6</v>
      </c>
      <c r="N71" t="str">
        <f t="shared" si="34"/>
        <v>InitTypeState1('E108',8100,0,0,0,27000,0,540,0,65,6)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5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6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7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38"/>
        <v>InitTypeState5('E108',0,0,0,0,0,0,0,8,0,0)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9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40"/>
        <v>InitTypeState7('E108',0,0,0,0,0,0,0,0,0,0)</v>
      </c>
      <c r="CC71" t="str">
        <f t="shared" si="41"/>
        <v>InitTypeState1('E108',8100,0,0,0,27000,0,540,0,65,6)</v>
      </c>
      <c r="CD71" t="str">
        <f t="shared" si="42"/>
        <v/>
      </c>
      <c r="CE71" t="str">
        <f t="shared" si="43"/>
        <v/>
      </c>
      <c r="CF71" t="str">
        <f t="shared" si="44"/>
        <v/>
      </c>
      <c r="CG71" t="str">
        <f t="shared" si="45"/>
        <v>InitTypeState5('E108',0,0,0,0,0,0,0,8,0,0)</v>
      </c>
      <c r="CH71" t="str">
        <f t="shared" si="46"/>
        <v/>
      </c>
      <c r="CI71" t="str">
        <f t="shared" si="47"/>
        <v/>
      </c>
    </row>
    <row r="72" spans="1:87" ht="15.95" customHeight="1">
      <c r="A72" t="str">
        <f>单位属性!A72</f>
        <v>E109</v>
      </c>
      <c r="B72" t="str">
        <f t="shared" si="19"/>
        <v>'E109'</v>
      </c>
      <c r="C72" t="str">
        <f>单位属性!B72</f>
        <v>项链</v>
      </c>
      <c r="D72">
        <f>ROUND(单位属性!D72,0)</f>
        <v>10800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36000</v>
      </c>
      <c r="I72">
        <f>ROUND(单位属性!I72,0)</f>
        <v>0</v>
      </c>
      <c r="J72">
        <f>ROUND(单位属性!J72,0)</f>
        <v>720</v>
      </c>
      <c r="K72">
        <f>ROUND(单位属性!K72,0)</f>
        <v>0</v>
      </c>
      <c r="L72">
        <f>ROUND(单位属性!L72,0)</f>
        <v>70</v>
      </c>
      <c r="M72">
        <f>ROUND(单位属性!M72,0)</f>
        <v>6</v>
      </c>
      <c r="N72" t="str">
        <f t="shared" si="34"/>
        <v>InitTypeState1('E109',10800,0,0,0,36000,0,720,0,70,6)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5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6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7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38"/>
        <v>InitTypeState5('E109',0,0,0,0,0,0,0,9,0,0)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9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40"/>
        <v>InitTypeState7('E109',0,0,0,0,0,0,0,0,0,0)</v>
      </c>
      <c r="CC72" t="str">
        <f t="shared" si="41"/>
        <v>InitTypeState1('E109',10800,0,0,0,36000,0,720,0,70,6)</v>
      </c>
      <c r="CD72" t="str">
        <f t="shared" si="42"/>
        <v/>
      </c>
      <c r="CE72" t="str">
        <f t="shared" si="43"/>
        <v/>
      </c>
      <c r="CF72" t="str">
        <f t="shared" si="44"/>
        <v/>
      </c>
      <c r="CG72" t="str">
        <f t="shared" si="45"/>
        <v>InitTypeState5('E109',0,0,0,0,0,0,0,9,0,0)</v>
      </c>
      <c r="CH72" t="str">
        <f t="shared" si="46"/>
        <v/>
      </c>
      <c r="CI72" t="str">
        <f t="shared" si="47"/>
        <v/>
      </c>
    </row>
    <row r="73" spans="1:87" ht="15.95" customHeight="1">
      <c r="A73" t="str">
        <f>单位属性!A73</f>
        <v>E110</v>
      </c>
      <c r="B73" t="str">
        <f t="shared" si="19"/>
        <v>'E110'</v>
      </c>
      <c r="C73" t="str">
        <f>单位属性!B73</f>
        <v>项链</v>
      </c>
      <c r="D73">
        <f>ROUND(单位属性!D73,0)</f>
        <v>13500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45000</v>
      </c>
      <c r="I73">
        <f>ROUND(单位属性!I73,0)</f>
        <v>0</v>
      </c>
      <c r="J73">
        <f>ROUND(单位属性!J73,0)</f>
        <v>900</v>
      </c>
      <c r="K73">
        <f>ROUND(单位属性!K73,0)</f>
        <v>0</v>
      </c>
      <c r="L73">
        <f>ROUND(单位属性!L73,0)</f>
        <v>75</v>
      </c>
      <c r="M73">
        <f>ROUND(单位属性!M73,0)</f>
        <v>6</v>
      </c>
      <c r="N73" t="str">
        <f t="shared" si="34"/>
        <v>InitTypeState1('E110',13500,0,0,0,45000,0,900,0,75,6)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5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6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7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38"/>
        <v>InitTypeState5('E110',0,0,0,0,0,0,0,10,0,0)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9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40"/>
        <v>InitTypeState7('E110',0,0,0,0,0,0,0,0,0,0)</v>
      </c>
      <c r="CC73" t="str">
        <f t="shared" si="41"/>
        <v>InitTypeState1('E110',13500,0,0,0,45000,0,900,0,75,6)</v>
      </c>
      <c r="CD73" t="str">
        <f t="shared" si="42"/>
        <v/>
      </c>
      <c r="CE73" t="str">
        <f t="shared" si="43"/>
        <v/>
      </c>
      <c r="CF73" t="str">
        <f t="shared" si="44"/>
        <v/>
      </c>
      <c r="CG73" t="str">
        <f t="shared" si="45"/>
        <v>InitTypeState5('E110',0,0,0,0,0,0,0,10,0,0)</v>
      </c>
      <c r="CH73" t="str">
        <f t="shared" si="46"/>
        <v/>
      </c>
      <c r="CI73" t="str">
        <f t="shared" si="47"/>
        <v/>
      </c>
    </row>
    <row r="74" spans="1:87" ht="15.95" customHeight="1">
      <c r="A74" t="str">
        <f>单位属性!A74</f>
        <v>E111</v>
      </c>
      <c r="B74" t="str">
        <f t="shared" ref="B74:B137" si="48">"'"&amp;$A74&amp;"'"</f>
        <v>'E111'</v>
      </c>
      <c r="C74" t="str">
        <f>单位属性!B74</f>
        <v>项链</v>
      </c>
      <c r="D74">
        <f>ROUND(单位属性!D74,0)</f>
        <v>27000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90000</v>
      </c>
      <c r="I74">
        <f>ROUND(单位属性!I74,0)</f>
        <v>0</v>
      </c>
      <c r="J74">
        <f>ROUND(单位属性!J74,0)</f>
        <v>1800</v>
      </c>
      <c r="K74">
        <f>ROUND(单位属性!K74,0)</f>
        <v>0</v>
      </c>
      <c r="L74">
        <f>ROUND(单位属性!L74,0)</f>
        <v>80</v>
      </c>
      <c r="M74">
        <f>ROUND(单位属性!M74,0)</f>
        <v>9</v>
      </c>
      <c r="N74" t="str">
        <f t="shared" si="34"/>
        <v>InitTypeState1('E111',27000,0,0,0,90000,0,1800,0,80,9)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5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6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7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38"/>
        <v>InitTypeState5('E111',0,0,0,0,0,0,0,11,0,0)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9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40"/>
        <v>InitTypeState7('E111',0,0,0,0,0,0,0,0,0,0)</v>
      </c>
      <c r="CC74" t="str">
        <f t="shared" si="41"/>
        <v>InitTypeState1('E111',27000,0,0,0,90000,0,1800,0,80,9)</v>
      </c>
      <c r="CD74" t="str">
        <f t="shared" si="42"/>
        <v/>
      </c>
      <c r="CE74" t="str">
        <f t="shared" si="43"/>
        <v/>
      </c>
      <c r="CF74" t="str">
        <f t="shared" si="44"/>
        <v/>
      </c>
      <c r="CG74" t="str">
        <f t="shared" si="45"/>
        <v>InitTypeState5('E111',0,0,0,0,0,0,0,11,0,0)</v>
      </c>
      <c r="CH74" t="str">
        <f t="shared" si="46"/>
        <v/>
      </c>
      <c r="CI74" t="str">
        <f t="shared" si="47"/>
        <v/>
      </c>
    </row>
    <row r="75" spans="1:87" ht="15.95" customHeight="1">
      <c r="A75" t="str">
        <f>单位属性!A75</f>
        <v>E112</v>
      </c>
      <c r="B75" t="str">
        <f t="shared" si="48"/>
        <v>'E112'</v>
      </c>
      <c r="C75" t="str">
        <f>单位属性!B75</f>
        <v>项链</v>
      </c>
      <c r="D75">
        <f>ROUND(单位属性!D75,0)</f>
        <v>35100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117000</v>
      </c>
      <c r="I75">
        <f>ROUND(单位属性!I75,0)</f>
        <v>0</v>
      </c>
      <c r="J75">
        <f>ROUND(单位属性!J75,0)</f>
        <v>2340</v>
      </c>
      <c r="K75">
        <f>ROUND(单位属性!K75,0)</f>
        <v>0</v>
      </c>
      <c r="L75">
        <f>ROUND(单位属性!L75,0)</f>
        <v>85</v>
      </c>
      <c r="M75">
        <f>ROUND(单位属性!M75,0)</f>
        <v>9</v>
      </c>
      <c r="N75" t="str">
        <f t="shared" si="34"/>
        <v>InitTypeState1('E112',35100,0,0,0,117000,0,2340,0,85,9)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5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6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7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38"/>
        <v>InitTypeState5('E112',0,0,0,0,0,0,0,12,0,0)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9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40"/>
        <v>InitTypeState7('E112',0,0,0,0,0,0,0,0,0,0)</v>
      </c>
      <c r="CC75" t="str">
        <f t="shared" si="41"/>
        <v>InitTypeState1('E112',35100,0,0,0,117000,0,2340,0,85,9)</v>
      </c>
      <c r="CD75" t="str">
        <f t="shared" si="42"/>
        <v/>
      </c>
      <c r="CE75" t="str">
        <f t="shared" si="43"/>
        <v/>
      </c>
      <c r="CF75" t="str">
        <f t="shared" si="44"/>
        <v/>
      </c>
      <c r="CG75" t="str">
        <f t="shared" si="45"/>
        <v>InitTypeState5('E112',0,0,0,0,0,0,0,12,0,0)</v>
      </c>
      <c r="CH75" t="str">
        <f t="shared" si="46"/>
        <v/>
      </c>
      <c r="CI75" t="str">
        <f t="shared" si="47"/>
        <v/>
      </c>
    </row>
    <row r="76" spans="1:87" ht="15.95" customHeight="1">
      <c r="A76" t="str">
        <f>单位属性!A76</f>
        <v>E113</v>
      </c>
      <c r="B76" t="str">
        <f t="shared" si="48"/>
        <v>'E113'</v>
      </c>
      <c r="C76" t="str">
        <f>单位属性!B76</f>
        <v>项链</v>
      </c>
      <c r="D76">
        <f>ROUND(单位属性!D76,0)</f>
        <v>43200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144000</v>
      </c>
      <c r="I76">
        <f>ROUND(单位属性!I76,0)</f>
        <v>0</v>
      </c>
      <c r="J76">
        <f>ROUND(单位属性!J76,0)</f>
        <v>2880</v>
      </c>
      <c r="K76">
        <f>ROUND(单位属性!K76,0)</f>
        <v>0</v>
      </c>
      <c r="L76">
        <f>ROUND(单位属性!L76,0)</f>
        <v>90</v>
      </c>
      <c r="M76">
        <f>ROUND(单位属性!M76,0)</f>
        <v>9</v>
      </c>
      <c r="N76" t="str">
        <f t="shared" si="34"/>
        <v>InitTypeState1('E113',43200,0,0,0,144000,0,2880,0,90,9)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5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6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7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38"/>
        <v>InitTypeState5('E113',0,0,0,0,0,0,0,13,0,0)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9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40"/>
        <v>InitTypeState7('E113',0,0,0,0,0,0,0,0,0,0)</v>
      </c>
      <c r="CC76" t="str">
        <f t="shared" si="41"/>
        <v>InitTypeState1('E113',43200,0,0,0,144000,0,2880,0,90,9)</v>
      </c>
      <c r="CD76" t="str">
        <f t="shared" si="42"/>
        <v/>
      </c>
      <c r="CE76" t="str">
        <f t="shared" si="43"/>
        <v/>
      </c>
      <c r="CF76" t="str">
        <f t="shared" si="44"/>
        <v/>
      </c>
      <c r="CG76" t="str">
        <f t="shared" si="45"/>
        <v>InitTypeState5('E113',0,0,0,0,0,0,0,13,0,0)</v>
      </c>
      <c r="CH76" t="str">
        <f t="shared" si="46"/>
        <v/>
      </c>
      <c r="CI76" t="str">
        <f t="shared" si="47"/>
        <v/>
      </c>
    </row>
    <row r="77" spans="1:87" ht="15.95" customHeight="1">
      <c r="A77" t="str">
        <f>单位属性!A77</f>
        <v>E114</v>
      </c>
      <c r="B77" t="str">
        <f t="shared" si="48"/>
        <v>'E114'</v>
      </c>
      <c r="C77" t="str">
        <f>单位属性!B77</f>
        <v>项链</v>
      </c>
      <c r="D77">
        <f>ROUND(单位属性!D77,0)</f>
        <v>51300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171000</v>
      </c>
      <c r="I77">
        <f>ROUND(单位属性!I77,0)</f>
        <v>0</v>
      </c>
      <c r="J77">
        <f>ROUND(单位属性!J77,0)</f>
        <v>3420</v>
      </c>
      <c r="K77">
        <f>ROUND(单位属性!K77,0)</f>
        <v>0</v>
      </c>
      <c r="L77">
        <f>ROUND(单位属性!L77,0)</f>
        <v>95</v>
      </c>
      <c r="M77">
        <f>ROUND(单位属性!M77,0)</f>
        <v>9</v>
      </c>
      <c r="N77" t="str">
        <f t="shared" ref="N77:N140" si="49">"InitTypeState1("&amp;$B77&amp;","&amp;D77&amp;","&amp;E77&amp;","&amp;F77&amp;","&amp;G77&amp;","&amp;H77&amp;","&amp;I77&amp;","&amp;J77&amp;","&amp;K77&amp;","&amp;L77&amp;","&amp;M77&amp;")"</f>
        <v>InitTypeState1('E114',51300,0,0,0,171000,0,3420,0,95,9)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50">"InitTypeState2("&amp;$B77&amp;","&amp;O77&amp;","&amp;P77&amp;","&amp;Q77&amp;","&amp;R77&amp;","&amp;S77&amp;","&amp;T77&amp;","&amp;U77&amp;","&amp;V77&amp;","&amp;W77&amp;","&amp;X77&amp;")"</f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51">"InitTypeState3("&amp;$B77&amp;","&amp;Z77&amp;","&amp;AA77&amp;","&amp;AB77&amp;","&amp;AC77&amp;","&amp;AD77&amp;","&amp;AE77&amp;","&amp;AF77&amp;","&amp;AG77&amp;","&amp;AH77&amp;","&amp;AI77&amp;")"</f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52">"InitTypeState4("&amp;$B77&amp;","&amp;AK77&amp;","&amp;AL77&amp;","&amp;AM77&amp;","&amp;AN77&amp;","&amp;AO77&amp;","&amp;AP77&amp;","&amp;AQ77&amp;","&amp;AR77&amp;","&amp;AS77&amp;","&amp;AT77&amp;")"</f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ref="BF77:BF140" si="53">"InitTypeState5("&amp;$B77&amp;","&amp;AV77&amp;","&amp;AW77&amp;","&amp;AX77&amp;","&amp;AY77&amp;","&amp;AZ77&amp;","&amp;BA77&amp;","&amp;BB77&amp;","&amp;BC77&amp;","&amp;BD77&amp;","&amp;BE77&amp;")"</f>
        <v>InitTypeState5('E114',0,0,0,0,0,0,0,14,0,0)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54">"InitTypeState6("&amp;$B77&amp;","&amp;BG77&amp;","&amp;BH77&amp;","&amp;BI77&amp;","&amp;BJ77&amp;","&amp;BK77&amp;","&amp;BL77&amp;","&amp;BM77&amp;","&amp;BN77&amp;","&amp;BO77&amp;","&amp;BP77&amp;")"</f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55">"InitTypeState7("&amp;$B77&amp;","&amp;BR77&amp;","&amp;BS77&amp;","&amp;BT77&amp;","&amp;BU77&amp;","&amp;BV77&amp;","&amp;BW77&amp;","&amp;BX77&amp;","&amp;BY77&amp;","&amp;BZ77&amp;","&amp;CA77&amp;")"</f>
        <v>InitTypeState7('E114',0,0,0,0,0,0,0,0,0,0)</v>
      </c>
      <c r="CC77" t="str">
        <f t="shared" ref="CC77:CC140" si="56">IF(ISERROR(FIND(",0,0,0,0,0,0,0,0,0,0)",N77)),N77,"")</f>
        <v>InitTypeState1('E114',51300,0,0,0,171000,0,3420,0,95,9)</v>
      </c>
      <c r="CD77" t="str">
        <f t="shared" ref="CD77:CD140" si="57">IF(ISERROR(FIND(",0,0,0,0,0,0,0,0,0,0)",Y77)),Y77,"")</f>
        <v/>
      </c>
      <c r="CE77" t="str">
        <f t="shared" ref="CE77:CE140" si="58">IF(ISERROR(FIND(",0,0,0,0,0,0,0,0,0,0)",AJ77)),AJ77,"")</f>
        <v/>
      </c>
      <c r="CF77" t="str">
        <f t="shared" ref="CF77:CF140" si="59">IF(ISERROR(FIND(",0,0,0,0,0,0,0,0,0,0)",AU77)),AU77,"")</f>
        <v/>
      </c>
      <c r="CG77" t="str">
        <f t="shared" ref="CG77:CG140" si="60">IF(ISERROR(FIND(",0,0,0,0,0,0,0,0,0,0)",BF77)),BF77,"")</f>
        <v>InitTypeState5('E114',0,0,0,0,0,0,0,14,0,0)</v>
      </c>
      <c r="CH77" t="str">
        <f t="shared" ref="CH77:CH140" si="61">IF(ISERROR(FIND(",0,0,0,0,0,0,0,0,0,0)",BQ77)),BQ77,"")</f>
        <v/>
      </c>
      <c r="CI77" t="str">
        <f t="shared" ref="CI77:CI140" si="62">IF(ISERROR(FIND(",0,0,0,0,0,0,0,0,0,0)",CB77)),CB77,"")</f>
        <v/>
      </c>
    </row>
    <row r="78" spans="1:87" ht="15.95" customHeight="1">
      <c r="A78" t="str">
        <f>单位属性!A78</f>
        <v>E115</v>
      </c>
      <c r="B78" t="str">
        <f t="shared" si="48"/>
        <v>'E115'</v>
      </c>
      <c r="C78" t="str">
        <f>单位属性!B78</f>
        <v>项链</v>
      </c>
      <c r="D78">
        <f>ROUND(单位属性!D78,0)</f>
        <v>56700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189000</v>
      </c>
      <c r="I78">
        <f>ROUND(单位属性!I78,0)</f>
        <v>0</v>
      </c>
      <c r="J78">
        <f>ROUND(单位属性!J78,0)</f>
        <v>3780</v>
      </c>
      <c r="K78">
        <f>ROUND(单位属性!K78,0)</f>
        <v>0</v>
      </c>
      <c r="L78">
        <f>ROUND(单位属性!L78,0)</f>
        <v>100</v>
      </c>
      <c r="M78">
        <f>ROUND(单位属性!M78,0)</f>
        <v>9</v>
      </c>
      <c r="N78" t="str">
        <f t="shared" si="49"/>
        <v>InitTypeState1('E115',56700,0,0,0,189000,0,3780,0,100,9)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50"/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51"/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52"/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si="53"/>
        <v>InitTypeState5('E115',0,0,0,0,0,0,0,15,0,0)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54"/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55"/>
        <v>InitTypeState7('E115',0,0,0,0,0,0,0,0,0,0)</v>
      </c>
      <c r="CC78" t="str">
        <f t="shared" si="56"/>
        <v>InitTypeState1('E115',56700,0,0,0,189000,0,3780,0,100,9)</v>
      </c>
      <c r="CD78" t="str">
        <f t="shared" si="57"/>
        <v/>
      </c>
      <c r="CE78" t="str">
        <f t="shared" si="58"/>
        <v/>
      </c>
      <c r="CF78" t="str">
        <f t="shared" si="59"/>
        <v/>
      </c>
      <c r="CG78" t="str">
        <f t="shared" si="60"/>
        <v>InitTypeState5('E115',0,0,0,0,0,0,0,15,0,0)</v>
      </c>
      <c r="CH78" t="str">
        <f t="shared" si="61"/>
        <v/>
      </c>
      <c r="CI78" t="str">
        <f t="shared" si="62"/>
        <v/>
      </c>
    </row>
    <row r="79" spans="1:87" ht="15.95" customHeight="1">
      <c r="A79" t="str">
        <f>单位属性!A79</f>
        <v>E116</v>
      </c>
      <c r="B79" t="str">
        <f t="shared" si="48"/>
        <v>'E116'</v>
      </c>
      <c r="C79" t="str">
        <f>单位属性!B79</f>
        <v>项链</v>
      </c>
      <c r="D79">
        <f>ROUND(单位属性!D79,0)</f>
        <v>81000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270000</v>
      </c>
      <c r="I79">
        <f>ROUND(单位属性!I79,0)</f>
        <v>0</v>
      </c>
      <c r="J79">
        <f>ROUND(单位属性!J79,0)</f>
        <v>5400</v>
      </c>
      <c r="K79">
        <f>ROUND(单位属性!K79,0)</f>
        <v>0</v>
      </c>
      <c r="L79">
        <f>ROUND(单位属性!L79,0)</f>
        <v>105</v>
      </c>
      <c r="M79">
        <f>ROUND(单位属性!M79,0)</f>
        <v>12</v>
      </c>
      <c r="N79" t="str">
        <f t="shared" si="49"/>
        <v>InitTypeState1('E116',81000,0,0,0,270000,0,5400,0,105,12)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50"/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51"/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52"/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si="53"/>
        <v>InitTypeState5('E116',0,0,0,0,0,0,0,16,0,0)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54"/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55"/>
        <v>InitTypeState7('E116',0,0,0,0,0,0,0,0,0,0)</v>
      </c>
      <c r="CC79" t="str">
        <f t="shared" si="56"/>
        <v>InitTypeState1('E116',81000,0,0,0,270000,0,5400,0,105,12)</v>
      </c>
      <c r="CD79" t="str">
        <f t="shared" si="57"/>
        <v/>
      </c>
      <c r="CE79" t="str">
        <f t="shared" si="58"/>
        <v/>
      </c>
      <c r="CF79" t="str">
        <f t="shared" si="59"/>
        <v/>
      </c>
      <c r="CG79" t="str">
        <f t="shared" si="60"/>
        <v>InitTypeState5('E116',0,0,0,0,0,0,0,16,0,0)</v>
      </c>
      <c r="CH79" t="str">
        <f t="shared" si="61"/>
        <v/>
      </c>
      <c r="CI79" t="str">
        <f t="shared" si="62"/>
        <v/>
      </c>
    </row>
    <row r="80" spans="1:87" ht="15.95" customHeight="1">
      <c r="A80" t="str">
        <f>单位属性!A80</f>
        <v>E117</v>
      </c>
      <c r="B80" t="str">
        <f t="shared" si="48"/>
        <v>'E117'</v>
      </c>
      <c r="C80" t="str">
        <f>单位属性!B80</f>
        <v>项链</v>
      </c>
      <c r="D80">
        <f>ROUND(单位属性!D80,0)</f>
        <v>94500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315000</v>
      </c>
      <c r="I80">
        <f>ROUND(单位属性!I80,0)</f>
        <v>0</v>
      </c>
      <c r="J80">
        <f>ROUND(单位属性!J80,0)</f>
        <v>6300</v>
      </c>
      <c r="K80">
        <f>ROUND(单位属性!K80,0)</f>
        <v>0</v>
      </c>
      <c r="L80">
        <f>ROUND(单位属性!L80,0)</f>
        <v>110</v>
      </c>
      <c r="M80">
        <f>ROUND(单位属性!M80,0)</f>
        <v>12</v>
      </c>
      <c r="N80" t="str">
        <f t="shared" si="49"/>
        <v>InitTypeState1('E117',94500,0,0,0,315000,0,6300,0,110,12)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50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51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52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53"/>
        <v>InitTypeState5('E117',0,0,0,0,0,0,0,17,0,0)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4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5"/>
        <v>InitTypeState7('E117',0,0,0,0,0,0,0,0,0,0)</v>
      </c>
      <c r="CC80" t="str">
        <f t="shared" si="56"/>
        <v>InitTypeState1('E117',94500,0,0,0,315000,0,6300,0,110,12)</v>
      </c>
      <c r="CD80" t="str">
        <f t="shared" si="57"/>
        <v/>
      </c>
      <c r="CE80" t="str">
        <f t="shared" si="58"/>
        <v/>
      </c>
      <c r="CF80" t="str">
        <f t="shared" si="59"/>
        <v/>
      </c>
      <c r="CG80" t="str">
        <f t="shared" si="60"/>
        <v>InitTypeState5('E117',0,0,0,0,0,0,0,17,0,0)</v>
      </c>
      <c r="CH80" t="str">
        <f t="shared" si="61"/>
        <v/>
      </c>
      <c r="CI80" t="str">
        <f t="shared" si="62"/>
        <v/>
      </c>
    </row>
    <row r="81" spans="1:87" ht="15.95" customHeight="1">
      <c r="A81" t="str">
        <f>单位属性!A81</f>
        <v>E118</v>
      </c>
      <c r="B81" t="str">
        <f t="shared" si="48"/>
        <v>'E118'</v>
      </c>
      <c r="C81" t="str">
        <f>单位属性!B81</f>
        <v>项链</v>
      </c>
      <c r="D81">
        <f>ROUND(单位属性!D81,0)</f>
        <v>108000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360000</v>
      </c>
      <c r="I81">
        <f>ROUND(单位属性!I81,0)</f>
        <v>0</v>
      </c>
      <c r="J81">
        <f>ROUND(单位属性!J81,0)</f>
        <v>7200</v>
      </c>
      <c r="K81">
        <f>ROUND(单位属性!K81,0)</f>
        <v>0</v>
      </c>
      <c r="L81">
        <f>ROUND(单位属性!L81,0)</f>
        <v>115</v>
      </c>
      <c r="M81">
        <f>ROUND(单位属性!M81,0)</f>
        <v>12</v>
      </c>
      <c r="N81" t="str">
        <f t="shared" si="49"/>
        <v>InitTypeState1('E118',108000,0,0,0,360000,0,7200,0,115,12)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50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51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52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53"/>
        <v>InitTypeState5('E118',0,0,0,0,0,0,0,18,0,0)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4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5"/>
        <v>InitTypeState7('E118',0,0,0,0,0,0,0,0,0,0)</v>
      </c>
      <c r="CC81" t="str">
        <f t="shared" si="56"/>
        <v>InitTypeState1('E118',108000,0,0,0,360000,0,7200,0,115,12)</v>
      </c>
      <c r="CD81" t="str">
        <f t="shared" si="57"/>
        <v/>
      </c>
      <c r="CE81" t="str">
        <f t="shared" si="58"/>
        <v/>
      </c>
      <c r="CF81" t="str">
        <f t="shared" si="59"/>
        <v/>
      </c>
      <c r="CG81" t="str">
        <f t="shared" si="60"/>
        <v>InitTypeState5('E118',0,0,0,0,0,0,0,18,0,0)</v>
      </c>
      <c r="CH81" t="str">
        <f t="shared" si="61"/>
        <v/>
      </c>
      <c r="CI81" t="str">
        <f t="shared" si="62"/>
        <v/>
      </c>
    </row>
    <row r="82" spans="1:87" ht="15.95" customHeight="1">
      <c r="A82" t="str">
        <f>单位属性!A82</f>
        <v>E119</v>
      </c>
      <c r="B82" t="str">
        <f t="shared" si="48"/>
        <v>'E119'</v>
      </c>
      <c r="C82" t="str">
        <f>单位属性!B82</f>
        <v>项链</v>
      </c>
      <c r="D82">
        <f>ROUND(单位属性!D82,0)</f>
        <v>121500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405000</v>
      </c>
      <c r="I82">
        <f>ROUND(单位属性!I82,0)</f>
        <v>0</v>
      </c>
      <c r="J82">
        <f>ROUND(单位属性!J82,0)</f>
        <v>8100</v>
      </c>
      <c r="K82">
        <f>ROUND(单位属性!K82,0)</f>
        <v>0</v>
      </c>
      <c r="L82">
        <f>ROUND(单位属性!L82,0)</f>
        <v>120</v>
      </c>
      <c r="M82">
        <f>ROUND(单位属性!M82,0)</f>
        <v>12</v>
      </c>
      <c r="N82" t="str">
        <f t="shared" si="49"/>
        <v>InitTypeState1('E119',121500,0,0,0,405000,0,8100,0,120,12)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50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51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52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53"/>
        <v>InitTypeState5('E119',0,0,0,0,0,0,0,19,0,0)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4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5"/>
        <v>InitTypeState7('E119',0,0,0,0,0,0,0,0,0,0)</v>
      </c>
      <c r="CC82" t="str">
        <f t="shared" si="56"/>
        <v>InitTypeState1('E119',121500,0,0,0,405000,0,8100,0,120,12)</v>
      </c>
      <c r="CD82" t="str">
        <f t="shared" si="57"/>
        <v/>
      </c>
      <c r="CE82" t="str">
        <f t="shared" si="58"/>
        <v/>
      </c>
      <c r="CF82" t="str">
        <f t="shared" si="59"/>
        <v/>
      </c>
      <c r="CG82" t="str">
        <f t="shared" si="60"/>
        <v>InitTypeState5('E119',0,0,0,0,0,0,0,19,0,0)</v>
      </c>
      <c r="CH82" t="str">
        <f t="shared" si="61"/>
        <v/>
      </c>
      <c r="CI82" t="str">
        <f t="shared" si="62"/>
        <v/>
      </c>
    </row>
    <row r="83" spans="1:87" ht="15.95" customHeight="1">
      <c r="A83" t="str">
        <f>单位属性!A83</f>
        <v>E120</v>
      </c>
      <c r="B83" t="str">
        <f t="shared" si="48"/>
        <v>'E120'</v>
      </c>
      <c r="C83" t="str">
        <f>单位属性!B83</f>
        <v>项链</v>
      </c>
      <c r="D83">
        <f>ROUND(单位属性!D83,0)</f>
        <v>135000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450000</v>
      </c>
      <c r="I83">
        <f>ROUND(单位属性!I83,0)</f>
        <v>0</v>
      </c>
      <c r="J83">
        <f>ROUND(单位属性!J83,0)</f>
        <v>9000</v>
      </c>
      <c r="K83">
        <f>ROUND(单位属性!K83,0)</f>
        <v>0</v>
      </c>
      <c r="L83">
        <f>ROUND(单位属性!L83,0)</f>
        <v>125</v>
      </c>
      <c r="M83">
        <f>ROUND(单位属性!M83,0)</f>
        <v>12</v>
      </c>
      <c r="N83" t="str">
        <f t="shared" si="49"/>
        <v>InitTypeState1('E120',135000,0,0,0,450000,0,9000,0,125,12)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50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51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52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53"/>
        <v>InitTypeState5('E120',0,0,0,0,0,0,0,20,0,0)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4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5"/>
        <v>InitTypeState7('E120',0,0,0,0,0,0,0,0,0,0)</v>
      </c>
      <c r="CC83" t="str">
        <f t="shared" si="56"/>
        <v>InitTypeState1('E120',135000,0,0,0,450000,0,9000,0,125,12)</v>
      </c>
      <c r="CD83" t="str">
        <f t="shared" si="57"/>
        <v/>
      </c>
      <c r="CE83" t="str">
        <f t="shared" si="58"/>
        <v/>
      </c>
      <c r="CF83" t="str">
        <f t="shared" si="59"/>
        <v/>
      </c>
      <c r="CG83" t="str">
        <f t="shared" si="60"/>
        <v>InitTypeState5('E120',0,0,0,0,0,0,0,20,0,0)</v>
      </c>
      <c r="CH83" t="str">
        <f t="shared" si="61"/>
        <v/>
      </c>
      <c r="CI83" t="str">
        <f t="shared" si="62"/>
        <v/>
      </c>
    </row>
    <row r="84" spans="1:87" ht="15.95" customHeight="1">
      <c r="A84" t="str">
        <f>单位属性!A84</f>
        <v>E121</v>
      </c>
      <c r="B84" t="str">
        <f t="shared" si="48"/>
        <v>'E121'</v>
      </c>
      <c r="C84" t="str">
        <f>单位属性!B84</f>
        <v>项链</v>
      </c>
      <c r="D84">
        <f>ROUND(单位属性!D84,0)</f>
        <v>202500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675000</v>
      </c>
      <c r="I84">
        <f>ROUND(单位属性!I84,0)</f>
        <v>0</v>
      </c>
      <c r="J84">
        <f>ROUND(单位属性!J84,0)</f>
        <v>13500</v>
      </c>
      <c r="K84">
        <f>ROUND(单位属性!K84,0)</f>
        <v>0</v>
      </c>
      <c r="L84">
        <f>ROUND(单位属性!L84,0)</f>
        <v>130</v>
      </c>
      <c r="M84">
        <f>ROUND(单位属性!M84,0)</f>
        <v>15</v>
      </c>
      <c r="N84" t="str">
        <f t="shared" si="49"/>
        <v>InitTypeState1('E121',202500,0,0,0,675000,0,13500,0,130,15)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50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51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52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53"/>
        <v>InitTypeState5('E121',0,0,0,0,0,0,0,21,0,0)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4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5"/>
        <v>InitTypeState7('E121',0,0,0,0,0,0,0,0,0,0)</v>
      </c>
      <c r="CC84" t="str">
        <f t="shared" si="56"/>
        <v>InitTypeState1('E121',202500,0,0,0,675000,0,13500,0,130,15)</v>
      </c>
      <c r="CD84" t="str">
        <f t="shared" si="57"/>
        <v/>
      </c>
      <c r="CE84" t="str">
        <f t="shared" si="58"/>
        <v/>
      </c>
      <c r="CF84" t="str">
        <f t="shared" si="59"/>
        <v/>
      </c>
      <c r="CG84" t="str">
        <f t="shared" si="60"/>
        <v>InitTypeState5('E121',0,0,0,0,0,0,0,21,0,0)</v>
      </c>
      <c r="CH84" t="str">
        <f t="shared" si="61"/>
        <v/>
      </c>
      <c r="CI84" t="str">
        <f t="shared" si="62"/>
        <v/>
      </c>
    </row>
    <row r="85" spans="1:87" ht="15.95" customHeight="1">
      <c r="A85" t="str">
        <f>单位属性!A85</f>
        <v>E122</v>
      </c>
      <c r="B85" t="str">
        <f t="shared" si="48"/>
        <v>'E122'</v>
      </c>
      <c r="C85" t="str">
        <f>单位属性!B85</f>
        <v>项链</v>
      </c>
      <c r="D85">
        <f>ROUND(单位属性!D85,0)</f>
        <v>229500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765000</v>
      </c>
      <c r="I85">
        <f>ROUND(单位属性!I85,0)</f>
        <v>0</v>
      </c>
      <c r="J85">
        <f>ROUND(单位属性!J85,0)</f>
        <v>15300</v>
      </c>
      <c r="K85">
        <f>ROUND(单位属性!K85,0)</f>
        <v>0</v>
      </c>
      <c r="L85">
        <f>ROUND(单位属性!L85,0)</f>
        <v>135</v>
      </c>
      <c r="M85">
        <f>ROUND(单位属性!M85,0)</f>
        <v>15</v>
      </c>
      <c r="N85" t="str">
        <f t="shared" si="49"/>
        <v>InitTypeState1('E122',229500,0,0,0,765000,0,15300,0,135,15)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50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51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52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53"/>
        <v>InitTypeState5('E122',0,0,0,0,0,0,0,22,0,0)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4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5"/>
        <v>InitTypeState7('E122',0,0,0,0,0,0,0,0,0,0)</v>
      </c>
      <c r="CC85" t="str">
        <f t="shared" si="56"/>
        <v>InitTypeState1('E122',229500,0,0,0,765000,0,15300,0,135,15)</v>
      </c>
      <c r="CD85" t="str">
        <f t="shared" si="57"/>
        <v/>
      </c>
      <c r="CE85" t="str">
        <f t="shared" si="58"/>
        <v/>
      </c>
      <c r="CF85" t="str">
        <f t="shared" si="59"/>
        <v/>
      </c>
      <c r="CG85" t="str">
        <f t="shared" si="60"/>
        <v>InitTypeState5('E122',0,0,0,0,0,0,0,22,0,0)</v>
      </c>
      <c r="CH85" t="str">
        <f t="shared" si="61"/>
        <v/>
      </c>
      <c r="CI85" t="str">
        <f t="shared" si="62"/>
        <v/>
      </c>
    </row>
    <row r="86" spans="1:87" ht="15.95" customHeight="1">
      <c r="A86" t="str">
        <f>单位属性!A86</f>
        <v>E123</v>
      </c>
      <c r="B86" t="str">
        <f t="shared" si="48"/>
        <v>'E123'</v>
      </c>
      <c r="C86" t="str">
        <f>单位属性!B86</f>
        <v>项链</v>
      </c>
      <c r="D86">
        <f>ROUND(单位属性!D86,0)</f>
        <v>256500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855000</v>
      </c>
      <c r="I86">
        <f>ROUND(单位属性!I86,0)</f>
        <v>0</v>
      </c>
      <c r="J86">
        <f>ROUND(单位属性!J86,0)</f>
        <v>17100</v>
      </c>
      <c r="K86">
        <f>ROUND(单位属性!K86,0)</f>
        <v>0</v>
      </c>
      <c r="L86">
        <f>ROUND(单位属性!L86,0)</f>
        <v>140</v>
      </c>
      <c r="M86">
        <f>ROUND(单位属性!M86,0)</f>
        <v>15</v>
      </c>
      <c r="N86" t="str">
        <f t="shared" si="49"/>
        <v>InitTypeState1('E123',256500,0,0,0,855000,0,17100,0,140,15)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50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51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52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53"/>
        <v>InitTypeState5('E123',0,0,0,0,0,0,0,23,0,0)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4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5"/>
        <v>InitTypeState7('E123',0,0,0,0,0,0,0,0,0,0)</v>
      </c>
      <c r="CC86" t="str">
        <f t="shared" si="56"/>
        <v>InitTypeState1('E123',256500,0,0,0,855000,0,17100,0,140,15)</v>
      </c>
      <c r="CD86" t="str">
        <f t="shared" si="57"/>
        <v/>
      </c>
      <c r="CE86" t="str">
        <f t="shared" si="58"/>
        <v/>
      </c>
      <c r="CF86" t="str">
        <f t="shared" si="59"/>
        <v/>
      </c>
      <c r="CG86" t="str">
        <f t="shared" si="60"/>
        <v>InitTypeState5('E123',0,0,0,0,0,0,0,23,0,0)</v>
      </c>
      <c r="CH86" t="str">
        <f t="shared" si="61"/>
        <v/>
      </c>
      <c r="CI86" t="str">
        <f t="shared" si="62"/>
        <v/>
      </c>
    </row>
    <row r="87" spans="1:87" ht="15.95" customHeight="1">
      <c r="A87" t="str">
        <f>单位属性!A87</f>
        <v>E124</v>
      </c>
      <c r="B87" t="str">
        <f t="shared" si="48"/>
        <v>'E124'</v>
      </c>
      <c r="C87" t="str">
        <f>单位属性!B87</f>
        <v>项链</v>
      </c>
      <c r="D87">
        <f>ROUND(单位属性!D87,0)</f>
        <v>283500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945000</v>
      </c>
      <c r="I87">
        <f>ROUND(单位属性!I87,0)</f>
        <v>0</v>
      </c>
      <c r="J87">
        <f>ROUND(单位属性!J87,0)</f>
        <v>18900</v>
      </c>
      <c r="K87">
        <f>ROUND(单位属性!K87,0)</f>
        <v>0</v>
      </c>
      <c r="L87">
        <f>ROUND(单位属性!L87,0)</f>
        <v>145</v>
      </c>
      <c r="M87">
        <f>ROUND(单位属性!M87,0)</f>
        <v>15</v>
      </c>
      <c r="N87" t="str">
        <f t="shared" si="49"/>
        <v>InitTypeState1('E124',283500,0,0,0,945000,0,18900,0,145,15)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50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51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52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53"/>
        <v>InitTypeState5('E124',0,0,0,0,0,0,0,24,0,0)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4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5"/>
        <v>InitTypeState7('E124',0,0,0,0,0,0,0,0,0,0)</v>
      </c>
      <c r="CC87" t="str">
        <f t="shared" si="56"/>
        <v>InitTypeState1('E124',283500,0,0,0,945000,0,18900,0,145,15)</v>
      </c>
      <c r="CD87" t="str">
        <f t="shared" si="57"/>
        <v/>
      </c>
      <c r="CE87" t="str">
        <f t="shared" si="58"/>
        <v/>
      </c>
      <c r="CF87" t="str">
        <f t="shared" si="59"/>
        <v/>
      </c>
      <c r="CG87" t="str">
        <f t="shared" si="60"/>
        <v>InitTypeState5('E124',0,0,0,0,0,0,0,24,0,0)</v>
      </c>
      <c r="CH87" t="str">
        <f t="shared" si="61"/>
        <v/>
      </c>
      <c r="CI87" t="str">
        <f t="shared" si="62"/>
        <v/>
      </c>
    </row>
    <row r="88" spans="1:87" ht="15.95" customHeight="1">
      <c r="A88" t="str">
        <f>单位属性!A88</f>
        <v>E125</v>
      </c>
      <c r="B88" t="str">
        <f t="shared" si="48"/>
        <v>'E125'</v>
      </c>
      <c r="C88" t="str">
        <f>单位属性!B88</f>
        <v>项链</v>
      </c>
      <c r="D88">
        <f>ROUND(单位属性!D88,0)</f>
        <v>337500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1125000</v>
      </c>
      <c r="I88">
        <f>ROUND(单位属性!I88,0)</f>
        <v>0</v>
      </c>
      <c r="J88">
        <f>ROUND(单位属性!J88,0)</f>
        <v>22500</v>
      </c>
      <c r="K88">
        <f>ROUND(单位属性!K88,0)</f>
        <v>0</v>
      </c>
      <c r="L88">
        <f>ROUND(单位属性!L88,0)</f>
        <v>150</v>
      </c>
      <c r="M88">
        <f>ROUND(单位属性!M88,0)</f>
        <v>15</v>
      </c>
      <c r="N88" t="str">
        <f t="shared" si="49"/>
        <v>InitTypeState1('E125',337500,0,0,0,1125000,0,22500,0,150,15)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50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51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52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53"/>
        <v>InitTypeState5('E125',0,0,0,0,0,0,0,25,0,0)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4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5"/>
        <v>InitTypeState7('E125',0,0,0,0,0,0,0,0,0,0)</v>
      </c>
      <c r="CC88" t="str">
        <f t="shared" si="56"/>
        <v>InitTypeState1('E125',337500,0,0,0,1125000,0,22500,0,150,15)</v>
      </c>
      <c r="CD88" t="str">
        <f t="shared" si="57"/>
        <v/>
      </c>
      <c r="CE88" t="str">
        <f t="shared" si="58"/>
        <v/>
      </c>
      <c r="CF88" t="str">
        <f t="shared" si="59"/>
        <v/>
      </c>
      <c r="CG88" t="str">
        <f t="shared" si="60"/>
        <v>InitTypeState5('E125',0,0,0,0,0,0,0,25,0,0)</v>
      </c>
      <c r="CH88" t="str">
        <f t="shared" si="61"/>
        <v/>
      </c>
      <c r="CI88" t="str">
        <f t="shared" si="62"/>
        <v/>
      </c>
    </row>
    <row r="89" spans="1:87" ht="15.95" customHeight="1">
      <c r="A89" t="str">
        <f>单位属性!A89</f>
        <v>E201</v>
      </c>
      <c r="B89" t="str">
        <f t="shared" si="48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30</v>
      </c>
      <c r="G89">
        <f>ROUND(单位属性!G89,0)</f>
        <v>0</v>
      </c>
      <c r="H89">
        <f>ROUND(单位属性!H89,0)</f>
        <v>750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9"/>
        <v>InitTypeState1('E201',0,0,30,0,750,0,15,0,0,0)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50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51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52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53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4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5"/>
        <v>InitTypeState7('E201',0,0,0,0,0,0,0,0,0,0)</v>
      </c>
      <c r="CC89" t="str">
        <f t="shared" si="56"/>
        <v>InitTypeState1('E201',0,0,30,0,750,0,15,0,0,0)</v>
      </c>
      <c r="CD89" t="str">
        <f t="shared" si="57"/>
        <v/>
      </c>
      <c r="CE89" t="str">
        <f t="shared" si="58"/>
        <v/>
      </c>
      <c r="CF89" t="str">
        <f t="shared" si="59"/>
        <v/>
      </c>
      <c r="CG89" t="str">
        <f t="shared" si="60"/>
        <v/>
      </c>
      <c r="CH89" t="str">
        <f t="shared" si="61"/>
        <v/>
      </c>
      <c r="CI89" t="str">
        <f t="shared" si="62"/>
        <v/>
      </c>
    </row>
    <row r="90" spans="1:87" ht="15.95" customHeight="1">
      <c r="A90" t="str">
        <f>单位属性!A90</f>
        <v>E202</v>
      </c>
      <c r="B90" t="str">
        <f t="shared" si="48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60</v>
      </c>
      <c r="G90">
        <f>ROUND(单位属性!G90,0)</f>
        <v>0</v>
      </c>
      <c r="H90">
        <f>ROUND(单位属性!H90,0)</f>
        <v>1500</v>
      </c>
      <c r="I90">
        <f>ROUND(单位属性!I90,0)</f>
        <v>0</v>
      </c>
      <c r="J90">
        <f>ROUND(单位属性!J90,0)</f>
        <v>30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9"/>
        <v>InitTypeState1('E202',0,0,60,0,1500,0,30,0,0,0)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50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51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52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53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4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5"/>
        <v>InitTypeState7('E202',0,0,0,0,0,0,0,0,0,0)</v>
      </c>
      <c r="CC90" t="str">
        <f t="shared" si="56"/>
        <v>InitTypeState1('E202',0,0,60,0,1500,0,30,0,0,0)</v>
      </c>
      <c r="CD90" t="str">
        <f t="shared" si="57"/>
        <v/>
      </c>
      <c r="CE90" t="str">
        <f t="shared" si="58"/>
        <v/>
      </c>
      <c r="CF90" t="str">
        <f t="shared" si="59"/>
        <v/>
      </c>
      <c r="CG90" t="str">
        <f t="shared" si="60"/>
        <v/>
      </c>
      <c r="CH90" t="str">
        <f t="shared" si="61"/>
        <v/>
      </c>
      <c r="CI90" t="str">
        <f t="shared" si="62"/>
        <v/>
      </c>
    </row>
    <row r="91" spans="1:87" ht="15.95" customHeight="1">
      <c r="A91" t="str">
        <f>单位属性!A91</f>
        <v>E203</v>
      </c>
      <c r="B91" t="str">
        <f t="shared" si="48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90</v>
      </c>
      <c r="G91">
        <f>ROUND(单位属性!G91,0)</f>
        <v>0</v>
      </c>
      <c r="H91">
        <f>ROUND(单位属性!H91,0)</f>
        <v>2250</v>
      </c>
      <c r="I91">
        <f>ROUND(单位属性!I91,0)</f>
        <v>0</v>
      </c>
      <c r="J91">
        <f>ROUND(单位属性!J91,0)</f>
        <v>45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9"/>
        <v>InitTypeState1('E203',0,0,90,0,2250,0,45,0,0,0)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50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51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52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53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4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5"/>
        <v>InitTypeState7('E203',0,0,0,0,0,0,0,0,0,0)</v>
      </c>
      <c r="CC91" t="str">
        <f t="shared" si="56"/>
        <v>InitTypeState1('E203',0,0,90,0,2250,0,45,0,0,0)</v>
      </c>
      <c r="CD91" t="str">
        <f t="shared" si="57"/>
        <v/>
      </c>
      <c r="CE91" t="str">
        <f t="shared" si="58"/>
        <v/>
      </c>
      <c r="CF91" t="str">
        <f t="shared" si="59"/>
        <v/>
      </c>
      <c r="CG91" t="str">
        <f t="shared" si="60"/>
        <v/>
      </c>
      <c r="CH91" t="str">
        <f t="shared" si="61"/>
        <v/>
      </c>
      <c r="CI91" t="str">
        <f t="shared" si="62"/>
        <v/>
      </c>
    </row>
    <row r="92" spans="1:87" ht="15.95" customHeight="1">
      <c r="A92" t="str">
        <f>单位属性!A92</f>
        <v>E204</v>
      </c>
      <c r="B92" t="str">
        <f t="shared" si="48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120</v>
      </c>
      <c r="G92">
        <f>ROUND(单位属性!G92,0)</f>
        <v>0</v>
      </c>
      <c r="H92">
        <f>ROUND(单位属性!H92,0)</f>
        <v>3750</v>
      </c>
      <c r="I92">
        <f>ROUND(单位属性!I92,0)</f>
        <v>0</v>
      </c>
      <c r="J92">
        <f>ROUND(单位属性!J92,0)</f>
        <v>75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9"/>
        <v>InitTypeState1('E204',0,0,120,0,3750,0,75,0,0,0)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50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51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52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53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4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5"/>
        <v>InitTypeState7('E204',0,0,0,0,0,0,0,0,0,0)</v>
      </c>
      <c r="CC92" t="str">
        <f t="shared" si="56"/>
        <v>InitTypeState1('E204',0,0,120,0,3750,0,75,0,0,0)</v>
      </c>
      <c r="CD92" t="str">
        <f t="shared" si="57"/>
        <v/>
      </c>
      <c r="CE92" t="str">
        <f t="shared" si="58"/>
        <v/>
      </c>
      <c r="CF92" t="str">
        <f t="shared" si="59"/>
        <v/>
      </c>
      <c r="CG92" t="str">
        <f t="shared" si="60"/>
        <v/>
      </c>
      <c r="CH92" t="str">
        <f t="shared" si="61"/>
        <v/>
      </c>
      <c r="CI92" t="str">
        <f t="shared" si="62"/>
        <v/>
      </c>
    </row>
    <row r="93" spans="1:87" ht="15.95" customHeight="1">
      <c r="A93" t="str">
        <f>单位属性!A93</f>
        <v>E205</v>
      </c>
      <c r="B93" t="str">
        <f t="shared" si="48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150</v>
      </c>
      <c r="G93">
        <f>ROUND(单位属性!G93,0)</f>
        <v>0</v>
      </c>
      <c r="H93">
        <f>ROUND(单位属性!H93,0)</f>
        <v>5250</v>
      </c>
      <c r="I93">
        <f>ROUND(单位属性!I93,0)</f>
        <v>0</v>
      </c>
      <c r="J93">
        <f>ROUND(单位属性!J93,0)</f>
        <v>105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9"/>
        <v>InitTypeState1('E205',0,0,150,0,5250,0,105,0,0,0)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50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51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52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53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4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5"/>
        <v>InitTypeState7('E205',0,0,0,0,0,0,0,0,0,0)</v>
      </c>
      <c r="CC93" t="str">
        <f t="shared" si="56"/>
        <v>InitTypeState1('E205',0,0,150,0,5250,0,105,0,0,0)</v>
      </c>
      <c r="CD93" t="str">
        <f t="shared" si="57"/>
        <v/>
      </c>
      <c r="CE93" t="str">
        <f t="shared" si="58"/>
        <v/>
      </c>
      <c r="CF93" t="str">
        <f t="shared" si="59"/>
        <v/>
      </c>
      <c r="CG93" t="str">
        <f t="shared" si="60"/>
        <v/>
      </c>
      <c r="CH93" t="str">
        <f t="shared" si="61"/>
        <v/>
      </c>
      <c r="CI93" t="str">
        <f t="shared" si="62"/>
        <v/>
      </c>
    </row>
    <row r="94" spans="1:87" ht="15.95" customHeight="1">
      <c r="A94" t="str">
        <f>单位属性!A94</f>
        <v>E206</v>
      </c>
      <c r="B94" t="str">
        <f t="shared" si="48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200</v>
      </c>
      <c r="G94">
        <f>ROUND(单位属性!G94,0)</f>
        <v>0</v>
      </c>
      <c r="H94">
        <f>ROUND(单位属性!H94,0)</f>
        <v>7500</v>
      </c>
      <c r="I94">
        <f>ROUND(单位属性!I94,0)</f>
        <v>0</v>
      </c>
      <c r="J94">
        <f>ROUND(单位属性!J94,0)</f>
        <v>150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9"/>
        <v>InitTypeState1('E206',0,0,200,0,7500,0,150,0,0,0)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50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51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52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53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4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5"/>
        <v>InitTypeState7('E206',0,0,0,0,0,0,0,0,0,0)</v>
      </c>
      <c r="CC94" t="str">
        <f t="shared" si="56"/>
        <v>InitTypeState1('E206',0,0,200,0,7500,0,150,0,0,0)</v>
      </c>
      <c r="CD94" t="str">
        <f t="shared" si="57"/>
        <v/>
      </c>
      <c r="CE94" t="str">
        <f t="shared" si="58"/>
        <v>InitTypeState3('E206',0,0,0,0,0,0,0,1,0,0)</v>
      </c>
      <c r="CF94" t="str">
        <f t="shared" si="59"/>
        <v/>
      </c>
      <c r="CG94" t="str">
        <f t="shared" si="60"/>
        <v/>
      </c>
      <c r="CH94" t="str">
        <f t="shared" si="61"/>
        <v/>
      </c>
      <c r="CI94" t="str">
        <f t="shared" si="62"/>
        <v/>
      </c>
    </row>
    <row r="95" spans="1:87" ht="15.95" customHeight="1">
      <c r="A95" t="str">
        <f>单位属性!A95</f>
        <v>E207</v>
      </c>
      <c r="B95" t="str">
        <f t="shared" si="48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260</v>
      </c>
      <c r="G95">
        <f>ROUND(单位属性!G95,0)</f>
        <v>0</v>
      </c>
      <c r="H95">
        <f>ROUND(单位属性!H95,0)</f>
        <v>12000</v>
      </c>
      <c r="I95">
        <f>ROUND(单位属性!I95,0)</f>
        <v>0</v>
      </c>
      <c r="J95">
        <f>ROUND(单位属性!J95,0)</f>
        <v>240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9"/>
        <v>InitTypeState1('E207',0,0,260,0,12000,0,240,0,0,0)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50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51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52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53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4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5"/>
        <v>InitTypeState7('E207',0,0,0,0,0,0,0,0,0,0)</v>
      </c>
      <c r="CC95" t="str">
        <f t="shared" si="56"/>
        <v>InitTypeState1('E207',0,0,260,0,12000,0,240,0,0,0)</v>
      </c>
      <c r="CD95" t="str">
        <f t="shared" si="57"/>
        <v/>
      </c>
      <c r="CE95" t="str">
        <f t="shared" si="58"/>
        <v>InitTypeState3('E207',0,0,0,0,0,0,0,1,0,0)</v>
      </c>
      <c r="CF95" t="str">
        <f t="shared" si="59"/>
        <v/>
      </c>
      <c r="CG95" t="str">
        <f t="shared" si="60"/>
        <v/>
      </c>
      <c r="CH95" t="str">
        <f t="shared" si="61"/>
        <v/>
      </c>
      <c r="CI95" t="str">
        <f t="shared" si="62"/>
        <v/>
      </c>
    </row>
    <row r="96" spans="1:87" ht="15.95" customHeight="1">
      <c r="A96" t="str">
        <f>单位属性!A96</f>
        <v>E208</v>
      </c>
      <c r="B96" t="str">
        <f t="shared" si="48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320</v>
      </c>
      <c r="G96">
        <f>ROUND(单位属性!G96,0)</f>
        <v>0</v>
      </c>
      <c r="H96">
        <f>ROUND(单位属性!H96,0)</f>
        <v>16500</v>
      </c>
      <c r="I96">
        <f>ROUND(单位属性!I96,0)</f>
        <v>0</v>
      </c>
      <c r="J96">
        <f>ROUND(单位属性!J96,0)</f>
        <v>330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9"/>
        <v>InitTypeState1('E208',0,0,320,0,16500,0,330,0,0,0)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50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51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52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53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4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5"/>
        <v>InitTypeState7('E208',0,0,0,0,0,0,0,0,0,0)</v>
      </c>
      <c r="CC96" t="str">
        <f t="shared" si="56"/>
        <v>InitTypeState1('E208',0,0,320,0,16500,0,330,0,0,0)</v>
      </c>
      <c r="CD96" t="str">
        <f t="shared" si="57"/>
        <v/>
      </c>
      <c r="CE96" t="str">
        <f t="shared" si="58"/>
        <v>InitTypeState3('E208',0,0,0,0,0,0,0,1,0,0)</v>
      </c>
      <c r="CF96" t="str">
        <f t="shared" si="59"/>
        <v/>
      </c>
      <c r="CG96" t="str">
        <f t="shared" si="60"/>
        <v/>
      </c>
      <c r="CH96" t="str">
        <f t="shared" si="61"/>
        <v/>
      </c>
      <c r="CI96" t="str">
        <f t="shared" si="62"/>
        <v/>
      </c>
    </row>
    <row r="97" spans="1:87" ht="15.95" customHeight="1">
      <c r="A97" t="str">
        <f>单位属性!A97</f>
        <v>E209</v>
      </c>
      <c r="B97" t="str">
        <f t="shared" si="48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380</v>
      </c>
      <c r="G97">
        <f>ROUND(单位属性!G97,0)</f>
        <v>0</v>
      </c>
      <c r="H97">
        <f>ROUND(单位属性!H97,0)</f>
        <v>21000</v>
      </c>
      <c r="I97">
        <f>ROUND(单位属性!I97,0)</f>
        <v>0</v>
      </c>
      <c r="J97">
        <f>ROUND(单位属性!J97,0)</f>
        <v>420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9"/>
        <v>InitTypeState1('E209',0,0,380,0,21000,0,420,0,0,0)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50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51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52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53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4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5"/>
        <v>InitTypeState7('E209',0,0,0,0,0,0,0,0,0,0)</v>
      </c>
      <c r="CC97" t="str">
        <f t="shared" si="56"/>
        <v>InitTypeState1('E209',0,0,380,0,21000,0,420,0,0,0)</v>
      </c>
      <c r="CD97" t="str">
        <f t="shared" si="57"/>
        <v/>
      </c>
      <c r="CE97" t="str">
        <f t="shared" si="58"/>
        <v>InitTypeState3('E209',0,0,0,0,0,0,0,1,0,0)</v>
      </c>
      <c r="CF97" t="str">
        <f t="shared" si="59"/>
        <v/>
      </c>
      <c r="CG97" t="str">
        <f t="shared" si="60"/>
        <v/>
      </c>
      <c r="CH97" t="str">
        <f t="shared" si="61"/>
        <v/>
      </c>
      <c r="CI97" t="str">
        <f t="shared" si="62"/>
        <v/>
      </c>
    </row>
    <row r="98" spans="1:87" ht="15.95" customHeight="1">
      <c r="A98" t="str">
        <f>单位属性!A98</f>
        <v>E210</v>
      </c>
      <c r="B98" t="str">
        <f t="shared" si="48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440</v>
      </c>
      <c r="G98">
        <f>ROUND(单位属性!G98,0)</f>
        <v>0</v>
      </c>
      <c r="H98">
        <f>ROUND(单位属性!H98,0)</f>
        <v>25500</v>
      </c>
      <c r="I98">
        <f>ROUND(单位属性!I98,0)</f>
        <v>0</v>
      </c>
      <c r="J98">
        <f>ROUND(单位属性!J98,0)</f>
        <v>510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9"/>
        <v>InitTypeState1('E210',0,0,440,0,25500,0,510,0,0,0)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50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51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52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53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4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5"/>
        <v>InitTypeState7('E210',0,0,0,0,0,0,0,0,0,0)</v>
      </c>
      <c r="CC98" t="str">
        <f t="shared" si="56"/>
        <v>InitTypeState1('E210',0,0,440,0,25500,0,510,0,0,0)</v>
      </c>
      <c r="CD98" t="str">
        <f t="shared" si="57"/>
        <v/>
      </c>
      <c r="CE98" t="str">
        <f t="shared" si="58"/>
        <v>InitTypeState3('E210',0,0,0,0,0,0,0,1,0,0)</v>
      </c>
      <c r="CF98" t="str">
        <f t="shared" si="59"/>
        <v/>
      </c>
      <c r="CG98" t="str">
        <f t="shared" si="60"/>
        <v/>
      </c>
      <c r="CH98" t="str">
        <f t="shared" si="61"/>
        <v/>
      </c>
      <c r="CI98" t="str">
        <f t="shared" si="62"/>
        <v/>
      </c>
    </row>
    <row r="99" spans="1:87" ht="15.95" customHeight="1">
      <c r="A99" t="str">
        <f>单位属性!A99</f>
        <v>E211</v>
      </c>
      <c r="B99" t="str">
        <f t="shared" si="48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500</v>
      </c>
      <c r="G99">
        <f>ROUND(单位属性!G99,0)</f>
        <v>0</v>
      </c>
      <c r="H99">
        <f>ROUND(单位属性!H99,0)</f>
        <v>37500</v>
      </c>
      <c r="I99">
        <f>ROUND(单位属性!I99,0)</f>
        <v>0</v>
      </c>
      <c r="J99">
        <f>ROUND(单位属性!J99,0)</f>
        <v>750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9"/>
        <v>InitTypeState1('E211',0,0,500,0,37500,0,750,0,0,0)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50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51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52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53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4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5"/>
        <v>InitTypeState7('E211',0,0,0,0,0,0,0,0,0,0)</v>
      </c>
      <c r="CC99" t="str">
        <f t="shared" si="56"/>
        <v>InitTypeState1('E211',0,0,500,0,37500,0,750,0,0,0)</v>
      </c>
      <c r="CD99" t="str">
        <f t="shared" si="57"/>
        <v/>
      </c>
      <c r="CE99" t="str">
        <f t="shared" si="58"/>
        <v>InitTypeState3('E211',0,0,0,0,0,0,0,1,0,0)</v>
      </c>
      <c r="CF99" t="str">
        <f t="shared" si="59"/>
        <v/>
      </c>
      <c r="CG99" t="str">
        <f t="shared" si="60"/>
        <v/>
      </c>
      <c r="CH99" t="str">
        <f t="shared" si="61"/>
        <v/>
      </c>
      <c r="CI99" t="str">
        <f t="shared" si="62"/>
        <v/>
      </c>
    </row>
    <row r="100" spans="1:87" ht="15.95" customHeight="1">
      <c r="A100" t="str">
        <f>单位属性!A100</f>
        <v>E212</v>
      </c>
      <c r="B100" t="str">
        <f t="shared" si="48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580</v>
      </c>
      <c r="G100">
        <f>ROUND(单位属性!G100,0)</f>
        <v>0</v>
      </c>
      <c r="H100">
        <f>ROUND(单位属性!H100,0)</f>
        <v>52500</v>
      </c>
      <c r="I100">
        <f>ROUND(单位属性!I100,0)</f>
        <v>0</v>
      </c>
      <c r="J100">
        <f>ROUND(单位属性!J100,0)</f>
        <v>1050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9"/>
        <v>InitTypeState1('E212',0,0,580,0,52500,0,1050,0,0,0)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50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51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52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53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4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5"/>
        <v>InitTypeState7('E212',0,0,0,0,0,0,0,0,0,0)</v>
      </c>
      <c r="CC100" t="str">
        <f t="shared" si="56"/>
        <v>InitTypeState1('E212',0,0,580,0,52500,0,1050,0,0,0)</v>
      </c>
      <c r="CD100" t="str">
        <f t="shared" si="57"/>
        <v/>
      </c>
      <c r="CE100" t="str">
        <f t="shared" si="58"/>
        <v>InitTypeState3('E212',0,0,0,0,0,0,0,1,0,0)</v>
      </c>
      <c r="CF100" t="str">
        <f t="shared" si="59"/>
        <v/>
      </c>
      <c r="CG100" t="str">
        <f t="shared" si="60"/>
        <v/>
      </c>
      <c r="CH100" t="str">
        <f t="shared" si="61"/>
        <v/>
      </c>
      <c r="CI100" t="str">
        <f t="shared" si="62"/>
        <v/>
      </c>
    </row>
    <row r="101" spans="1:87" ht="15.95" customHeight="1">
      <c r="A101" t="str">
        <f>单位属性!A101</f>
        <v>E213</v>
      </c>
      <c r="B101" t="str">
        <f t="shared" si="48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660</v>
      </c>
      <c r="G101">
        <f>ROUND(单位属性!G101,0)</f>
        <v>0</v>
      </c>
      <c r="H101">
        <f>ROUND(单位属性!H101,0)</f>
        <v>67500</v>
      </c>
      <c r="I101">
        <f>ROUND(单位属性!I101,0)</f>
        <v>0</v>
      </c>
      <c r="J101">
        <f>ROUND(单位属性!J101,0)</f>
        <v>1350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9"/>
        <v>InitTypeState1('E213',0,0,660,0,67500,0,1350,0,0,0)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50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51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52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53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4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5"/>
        <v>InitTypeState7('E213',0,0,0,0,0,0,0,0,0,0)</v>
      </c>
      <c r="CC101" t="str">
        <f t="shared" si="56"/>
        <v>InitTypeState1('E213',0,0,660,0,67500,0,1350,0,0,0)</v>
      </c>
      <c r="CD101" t="str">
        <f t="shared" si="57"/>
        <v/>
      </c>
      <c r="CE101" t="str">
        <f t="shared" si="58"/>
        <v>InitTypeState3('E213',0,0,0,0,0,0,0,1,0,0)</v>
      </c>
      <c r="CF101" t="str">
        <f t="shared" si="59"/>
        <v/>
      </c>
      <c r="CG101" t="str">
        <f t="shared" si="60"/>
        <v/>
      </c>
      <c r="CH101" t="str">
        <f t="shared" si="61"/>
        <v/>
      </c>
      <c r="CI101" t="str">
        <f t="shared" si="62"/>
        <v/>
      </c>
    </row>
    <row r="102" spans="1:87" ht="15.95" customHeight="1">
      <c r="A102" t="str">
        <f>单位属性!A102</f>
        <v>E214</v>
      </c>
      <c r="B102" t="str">
        <f t="shared" si="48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740</v>
      </c>
      <c r="G102">
        <f>ROUND(单位属性!G102,0)</f>
        <v>0</v>
      </c>
      <c r="H102">
        <f>ROUND(单位属性!H102,0)</f>
        <v>82500</v>
      </c>
      <c r="I102">
        <f>ROUND(单位属性!I102,0)</f>
        <v>0</v>
      </c>
      <c r="J102">
        <f>ROUND(单位属性!J102,0)</f>
        <v>1650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9"/>
        <v>InitTypeState1('E214',0,0,740,0,82500,0,1650,0,0,0)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50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51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52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53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4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5"/>
        <v>InitTypeState7('E214',0,0,0,0,0,0,0,0,0,0)</v>
      </c>
      <c r="CC102" t="str">
        <f t="shared" si="56"/>
        <v>InitTypeState1('E214',0,0,740,0,82500,0,1650,0,0,0)</v>
      </c>
      <c r="CD102" t="str">
        <f t="shared" si="57"/>
        <v/>
      </c>
      <c r="CE102" t="str">
        <f t="shared" si="58"/>
        <v>InitTypeState3('E214',0,0,0,0,0,0,0,1,0,0)</v>
      </c>
      <c r="CF102" t="str">
        <f t="shared" si="59"/>
        <v/>
      </c>
      <c r="CG102" t="str">
        <f t="shared" si="60"/>
        <v/>
      </c>
      <c r="CH102" t="str">
        <f t="shared" si="61"/>
        <v/>
      </c>
      <c r="CI102" t="str">
        <f t="shared" si="62"/>
        <v/>
      </c>
    </row>
    <row r="103" spans="1:87" ht="15.95" customHeight="1">
      <c r="A103" t="str">
        <f>单位属性!A103</f>
        <v>E215</v>
      </c>
      <c r="B103" t="str">
        <f t="shared" si="48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820</v>
      </c>
      <c r="G103">
        <f>ROUND(单位属性!G103,0)</f>
        <v>0</v>
      </c>
      <c r="H103">
        <f>ROUND(单位属性!H103,0)</f>
        <v>97500</v>
      </c>
      <c r="I103">
        <f>ROUND(单位属性!I103,0)</f>
        <v>0</v>
      </c>
      <c r="J103">
        <f>ROUND(单位属性!J103,0)</f>
        <v>1950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9"/>
        <v>InitTypeState1('E215',0,0,820,0,97500,0,1950,0,0,0)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50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51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52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53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4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5"/>
        <v>InitTypeState7('E215',0,0,0,0,0,0,0,0,0,0)</v>
      </c>
      <c r="CC103" t="str">
        <f t="shared" si="56"/>
        <v>InitTypeState1('E215',0,0,820,0,97500,0,1950,0,0,0)</v>
      </c>
      <c r="CD103" t="str">
        <f t="shared" si="57"/>
        <v/>
      </c>
      <c r="CE103" t="str">
        <f t="shared" si="58"/>
        <v>InitTypeState3('E215',0,0,0,0,0,0,0,1,0,0)</v>
      </c>
      <c r="CF103" t="str">
        <f t="shared" si="59"/>
        <v/>
      </c>
      <c r="CG103" t="str">
        <f t="shared" si="60"/>
        <v/>
      </c>
      <c r="CH103" t="str">
        <f t="shared" si="61"/>
        <v/>
      </c>
      <c r="CI103" t="str">
        <f t="shared" si="62"/>
        <v/>
      </c>
    </row>
    <row r="104" spans="1:87" ht="15.95" customHeight="1">
      <c r="A104" t="str">
        <f>单位属性!A104</f>
        <v>E216</v>
      </c>
      <c r="B104" t="str">
        <f t="shared" si="48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1000</v>
      </c>
      <c r="G104">
        <f>ROUND(单位属性!G104,0)</f>
        <v>0</v>
      </c>
      <c r="H104">
        <f>ROUND(单位属性!H104,0)</f>
        <v>150000</v>
      </c>
      <c r="I104">
        <f>ROUND(单位属性!I104,0)</f>
        <v>0</v>
      </c>
      <c r="J104">
        <f>ROUND(单位属性!J104,0)</f>
        <v>3000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9"/>
        <v>InitTypeState1('E216',0,0,1000,0,150000,0,3000,0,0,0)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50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51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52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53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4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5"/>
        <v>InitTypeState7('E216',0,0,0,0,0,0,0,0,0,0)</v>
      </c>
      <c r="CC104" t="str">
        <f t="shared" si="56"/>
        <v>InitTypeState1('E216',0,0,1000,0,150000,0,3000,0,0,0)</v>
      </c>
      <c r="CD104" t="str">
        <f t="shared" si="57"/>
        <v/>
      </c>
      <c r="CE104" t="str">
        <f t="shared" si="58"/>
        <v>InitTypeState3('E216',0,0,0,0,0,0,0,2,0,0)</v>
      </c>
      <c r="CF104" t="str">
        <f t="shared" si="59"/>
        <v/>
      </c>
      <c r="CG104" t="str">
        <f t="shared" si="60"/>
        <v/>
      </c>
      <c r="CH104" t="str">
        <f t="shared" si="61"/>
        <v/>
      </c>
      <c r="CI104" t="str">
        <f t="shared" si="62"/>
        <v/>
      </c>
    </row>
    <row r="105" spans="1:87" ht="15.95" customHeight="1">
      <c r="A105" t="str">
        <f>单位属性!A105</f>
        <v>E217</v>
      </c>
      <c r="B105" t="str">
        <f t="shared" si="48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1100</v>
      </c>
      <c r="G105">
        <f>ROUND(单位属性!G105,0)</f>
        <v>0</v>
      </c>
      <c r="H105">
        <f>ROUND(单位属性!H105,0)</f>
        <v>225000</v>
      </c>
      <c r="I105">
        <f>ROUND(单位属性!I105,0)</f>
        <v>0</v>
      </c>
      <c r="J105">
        <f>ROUND(单位属性!J105,0)</f>
        <v>4500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9"/>
        <v>InitTypeState1('E217',0,0,1100,0,225000,0,4500,0,0,0)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50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51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52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53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4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5"/>
        <v>InitTypeState7('E217',0,0,0,0,0,0,0,0,0,0)</v>
      </c>
      <c r="CC105" t="str">
        <f t="shared" si="56"/>
        <v>InitTypeState1('E217',0,0,1100,0,225000,0,4500,0,0,0)</v>
      </c>
      <c r="CD105" t="str">
        <f t="shared" si="57"/>
        <v/>
      </c>
      <c r="CE105" t="str">
        <f t="shared" si="58"/>
        <v>InitTypeState3('E217',0,0,0,0,0,0,0,2,0,0)</v>
      </c>
      <c r="CF105" t="str">
        <f t="shared" si="59"/>
        <v/>
      </c>
      <c r="CG105" t="str">
        <f t="shared" si="60"/>
        <v/>
      </c>
      <c r="CH105" t="str">
        <f t="shared" si="61"/>
        <v/>
      </c>
      <c r="CI105" t="str">
        <f t="shared" si="62"/>
        <v/>
      </c>
    </row>
    <row r="106" spans="1:87" ht="15.95" customHeight="1">
      <c r="A106" t="str">
        <f>单位属性!A106</f>
        <v>E218</v>
      </c>
      <c r="B106" t="str">
        <f t="shared" si="48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1200</v>
      </c>
      <c r="G106">
        <f>ROUND(单位属性!G106,0)</f>
        <v>0</v>
      </c>
      <c r="H106">
        <f>ROUND(单位属性!H106,0)</f>
        <v>300000</v>
      </c>
      <c r="I106">
        <f>ROUND(单位属性!I106,0)</f>
        <v>0</v>
      </c>
      <c r="J106">
        <f>ROUND(单位属性!J106,0)</f>
        <v>6000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9"/>
        <v>InitTypeState1('E218',0,0,1200,0,300000,0,6000,0,0,0)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50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51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52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53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4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5"/>
        <v>InitTypeState7('E218',0,0,0,0,0,0,0,0,0,0)</v>
      </c>
      <c r="CC106" t="str">
        <f t="shared" si="56"/>
        <v>InitTypeState1('E218',0,0,1200,0,300000,0,6000,0,0,0)</v>
      </c>
      <c r="CD106" t="str">
        <f t="shared" si="57"/>
        <v/>
      </c>
      <c r="CE106" t="str">
        <f t="shared" si="58"/>
        <v>InitTypeState3('E218',0,0,0,0,0,0,0,2,0,0)</v>
      </c>
      <c r="CF106" t="str">
        <f t="shared" si="59"/>
        <v/>
      </c>
      <c r="CG106" t="str">
        <f t="shared" si="60"/>
        <v/>
      </c>
      <c r="CH106" t="str">
        <f t="shared" si="61"/>
        <v/>
      </c>
      <c r="CI106" t="str">
        <f t="shared" si="62"/>
        <v/>
      </c>
    </row>
    <row r="107" spans="1:87" ht="15.95" customHeight="1">
      <c r="A107" t="str">
        <f>单位属性!A107</f>
        <v>E219</v>
      </c>
      <c r="B107" t="str">
        <f t="shared" si="48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1300</v>
      </c>
      <c r="G107">
        <f>ROUND(单位属性!G107,0)</f>
        <v>0</v>
      </c>
      <c r="H107">
        <f>ROUND(单位属性!H107,0)</f>
        <v>375000</v>
      </c>
      <c r="I107">
        <f>ROUND(单位属性!I107,0)</f>
        <v>0</v>
      </c>
      <c r="J107">
        <f>ROUND(单位属性!J107,0)</f>
        <v>7500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9"/>
        <v>InitTypeState1('E219',0,0,1300,0,375000,0,7500,0,0,0)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50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51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52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53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4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5"/>
        <v>InitTypeState7('E219',0,0,0,0,0,0,0,0,0,0)</v>
      </c>
      <c r="CC107" t="str">
        <f t="shared" si="56"/>
        <v>InitTypeState1('E219',0,0,1300,0,375000,0,7500,0,0,0)</v>
      </c>
      <c r="CD107" t="str">
        <f t="shared" si="57"/>
        <v/>
      </c>
      <c r="CE107" t="str">
        <f t="shared" si="58"/>
        <v>InitTypeState3('E219',0,0,0,0,0,0,0,2,0,0)</v>
      </c>
      <c r="CF107" t="str">
        <f t="shared" si="59"/>
        <v/>
      </c>
      <c r="CG107" t="str">
        <f t="shared" si="60"/>
        <v/>
      </c>
      <c r="CH107" t="str">
        <f t="shared" si="61"/>
        <v/>
      </c>
      <c r="CI107" t="str">
        <f t="shared" si="62"/>
        <v/>
      </c>
    </row>
    <row r="108" spans="1:87" ht="15.95" customHeight="1">
      <c r="A108" t="str">
        <f>单位属性!A108</f>
        <v>E220</v>
      </c>
      <c r="B108" t="str">
        <f t="shared" si="48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1400</v>
      </c>
      <c r="G108">
        <f>ROUND(单位属性!G108,0)</f>
        <v>0</v>
      </c>
      <c r="H108">
        <f>ROUND(单位属性!H108,0)</f>
        <v>450000</v>
      </c>
      <c r="I108">
        <f>ROUND(单位属性!I108,0)</f>
        <v>0</v>
      </c>
      <c r="J108">
        <f>ROUND(单位属性!J108,0)</f>
        <v>9000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9"/>
        <v>InitTypeState1('E220',0,0,1400,0,450000,0,9000,0,0,0)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50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51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52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53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4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5"/>
        <v>InitTypeState7('E220',0,0,0,0,0,0,0,0,0,0)</v>
      </c>
      <c r="CC108" t="str">
        <f t="shared" si="56"/>
        <v>InitTypeState1('E220',0,0,1400,0,450000,0,9000,0,0,0)</v>
      </c>
      <c r="CD108" t="str">
        <f t="shared" si="57"/>
        <v/>
      </c>
      <c r="CE108" t="str">
        <f t="shared" si="58"/>
        <v>InitTypeState3('E220',0,0,0,0,0,0,0,2,0,0)</v>
      </c>
      <c r="CF108" t="str">
        <f t="shared" si="59"/>
        <v/>
      </c>
      <c r="CG108" t="str">
        <f t="shared" si="60"/>
        <v/>
      </c>
      <c r="CH108" t="str">
        <f t="shared" si="61"/>
        <v/>
      </c>
      <c r="CI108" t="str">
        <f t="shared" si="62"/>
        <v/>
      </c>
    </row>
    <row r="109" spans="1:87" ht="15.95" customHeight="1">
      <c r="A109" t="str">
        <f>单位属性!A109</f>
        <v>E221</v>
      </c>
      <c r="B109" t="str">
        <f t="shared" si="48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2000</v>
      </c>
      <c r="G109">
        <f>ROUND(单位属性!G109,0)</f>
        <v>0</v>
      </c>
      <c r="H109">
        <f>ROUND(单位属性!H109,0)</f>
        <v>750000</v>
      </c>
      <c r="I109">
        <f>ROUND(单位属性!I109,0)</f>
        <v>0</v>
      </c>
      <c r="J109">
        <f>ROUND(单位属性!J109,0)</f>
        <v>15000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9"/>
        <v>InitTypeState1('E221',0,0,2000,0,750000,0,15000,0,0,0)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50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51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52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53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4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5"/>
        <v>InitTypeState7('E221',0,0,0,0,0,0,0,0,0,0)</v>
      </c>
      <c r="CC109" t="str">
        <f t="shared" si="56"/>
        <v>InitTypeState1('E221',0,0,2000,0,750000,0,15000,0,0,0)</v>
      </c>
      <c r="CD109" t="str">
        <f t="shared" si="57"/>
        <v/>
      </c>
      <c r="CE109" t="str">
        <f t="shared" si="58"/>
        <v>InitTypeState3('E221',0,0,0,0,0,0,0,3,0,0)</v>
      </c>
      <c r="CF109" t="str">
        <f t="shared" si="59"/>
        <v/>
      </c>
      <c r="CG109" t="str">
        <f t="shared" si="60"/>
        <v/>
      </c>
      <c r="CH109" t="str">
        <f t="shared" si="61"/>
        <v/>
      </c>
      <c r="CI109" t="str">
        <f t="shared" si="62"/>
        <v/>
      </c>
    </row>
    <row r="110" spans="1:87" ht="15.95" customHeight="1">
      <c r="A110" t="str">
        <f>单位属性!A110</f>
        <v>E222</v>
      </c>
      <c r="B110" t="str">
        <f t="shared" si="48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2200</v>
      </c>
      <c r="G110">
        <f>ROUND(单位属性!G110,0)</f>
        <v>0</v>
      </c>
      <c r="H110">
        <f>ROUND(单位属性!H110,0)</f>
        <v>1200000</v>
      </c>
      <c r="I110">
        <f>ROUND(单位属性!I110,0)</f>
        <v>0</v>
      </c>
      <c r="J110">
        <f>ROUND(单位属性!J110,0)</f>
        <v>24000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9"/>
        <v>InitTypeState1('E222',0,0,2200,0,1200000,0,24000,0,0,0)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50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51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52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53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4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5"/>
        <v>InitTypeState7('E222',0,0,0,0,0,0,0,0,0,0)</v>
      </c>
      <c r="CC110" t="str">
        <f t="shared" si="56"/>
        <v>InitTypeState1('E222',0,0,2200,0,1200000,0,24000,0,0,0)</v>
      </c>
      <c r="CD110" t="str">
        <f t="shared" si="57"/>
        <v/>
      </c>
      <c r="CE110" t="str">
        <f t="shared" si="58"/>
        <v>InitTypeState3('E222',0,0,0,0,0,0,0,3,0,0)</v>
      </c>
      <c r="CF110" t="str">
        <f t="shared" si="59"/>
        <v/>
      </c>
      <c r="CG110" t="str">
        <f t="shared" si="60"/>
        <v/>
      </c>
      <c r="CH110" t="str">
        <f t="shared" si="61"/>
        <v/>
      </c>
      <c r="CI110" t="str">
        <f t="shared" si="62"/>
        <v/>
      </c>
    </row>
    <row r="111" spans="1:87" ht="15.95" customHeight="1">
      <c r="A111" t="str">
        <f>单位属性!A111</f>
        <v>E223</v>
      </c>
      <c r="B111" t="str">
        <f t="shared" si="48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2400</v>
      </c>
      <c r="G111">
        <f>ROUND(单位属性!G111,0)</f>
        <v>0</v>
      </c>
      <c r="H111">
        <f>ROUND(单位属性!H111,0)</f>
        <v>1650000</v>
      </c>
      <c r="I111">
        <f>ROUND(单位属性!I111,0)</f>
        <v>0</v>
      </c>
      <c r="J111">
        <f>ROUND(单位属性!J111,0)</f>
        <v>33000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9"/>
        <v>InitTypeState1('E223',0,0,2400,0,1650000,0,33000,0,0,0)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50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51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52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53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4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5"/>
        <v>InitTypeState7('E223',0,0,0,0,0,0,0,0,0,0)</v>
      </c>
      <c r="CC111" t="str">
        <f t="shared" si="56"/>
        <v>InitTypeState1('E223',0,0,2400,0,1650000,0,33000,0,0,0)</v>
      </c>
      <c r="CD111" t="str">
        <f t="shared" si="57"/>
        <v/>
      </c>
      <c r="CE111" t="str">
        <f t="shared" si="58"/>
        <v>InitTypeState3('E223',0,0,0,0,0,0,0,3,0,0)</v>
      </c>
      <c r="CF111" t="str">
        <f t="shared" si="59"/>
        <v/>
      </c>
      <c r="CG111" t="str">
        <f t="shared" si="60"/>
        <v/>
      </c>
      <c r="CH111" t="str">
        <f t="shared" si="61"/>
        <v/>
      </c>
      <c r="CI111" t="str">
        <f t="shared" si="62"/>
        <v/>
      </c>
    </row>
    <row r="112" spans="1:87" ht="15.95" customHeight="1">
      <c r="A112" t="str">
        <f>单位属性!A112</f>
        <v>E224</v>
      </c>
      <c r="B112" t="str">
        <f t="shared" si="48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2600</v>
      </c>
      <c r="G112">
        <f>ROUND(单位属性!G112,0)</f>
        <v>0</v>
      </c>
      <c r="H112">
        <f>ROUND(单位属性!H112,0)</f>
        <v>2100000</v>
      </c>
      <c r="I112">
        <f>ROUND(单位属性!I112,0)</f>
        <v>0</v>
      </c>
      <c r="J112">
        <f>ROUND(单位属性!J112,0)</f>
        <v>42000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9"/>
        <v>InitTypeState1('E224',0,0,2600,0,2100000,0,42000,0,0,0)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50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51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52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53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4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5"/>
        <v>InitTypeState7('E224',0,0,0,0,0,0,0,0,0,0)</v>
      </c>
      <c r="CC112" t="str">
        <f t="shared" si="56"/>
        <v>InitTypeState1('E224',0,0,2600,0,2100000,0,42000,0,0,0)</v>
      </c>
      <c r="CD112" t="str">
        <f t="shared" si="57"/>
        <v/>
      </c>
      <c r="CE112" t="str">
        <f t="shared" si="58"/>
        <v>InitTypeState3('E224',0,0,0,0,0,0,0,3,0,0)</v>
      </c>
      <c r="CF112" t="str">
        <f t="shared" si="59"/>
        <v/>
      </c>
      <c r="CG112" t="str">
        <f t="shared" si="60"/>
        <v/>
      </c>
      <c r="CH112" t="str">
        <f t="shared" si="61"/>
        <v/>
      </c>
      <c r="CI112" t="str">
        <f t="shared" si="62"/>
        <v/>
      </c>
    </row>
    <row r="113" spans="1:87" ht="15.95" customHeight="1">
      <c r="A113" t="str">
        <f>单位属性!A113</f>
        <v>E225</v>
      </c>
      <c r="B113" t="str">
        <f t="shared" si="48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2800</v>
      </c>
      <c r="G113">
        <f>ROUND(单位属性!G113,0)</f>
        <v>0</v>
      </c>
      <c r="H113">
        <f>ROUND(单位属性!H113,0)</f>
        <v>3000000</v>
      </c>
      <c r="I113">
        <f>ROUND(单位属性!I113,0)</f>
        <v>0</v>
      </c>
      <c r="J113">
        <f>ROUND(单位属性!J113,0)</f>
        <v>60000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9"/>
        <v>InitTypeState1('E225',0,0,2800,0,3000000,0,60000,0,0,0)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50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51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52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53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4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5"/>
        <v>InitTypeState7('E225',0,0,0,0,0,0,0,0,0,0)</v>
      </c>
      <c r="CC113" t="str">
        <f t="shared" si="56"/>
        <v>InitTypeState1('E225',0,0,2800,0,3000000,0,60000,0,0,0)</v>
      </c>
      <c r="CD113" t="str">
        <f t="shared" si="57"/>
        <v/>
      </c>
      <c r="CE113" t="str">
        <f t="shared" si="58"/>
        <v>InitTypeState3('E225',0,0,0,0,0,0,0,5,0,0)</v>
      </c>
      <c r="CF113" t="str">
        <f t="shared" si="59"/>
        <v/>
      </c>
      <c r="CG113" t="str">
        <f t="shared" si="60"/>
        <v/>
      </c>
      <c r="CH113" t="str">
        <f t="shared" si="61"/>
        <v/>
      </c>
      <c r="CI113" t="str">
        <f t="shared" si="62"/>
        <v/>
      </c>
    </row>
    <row r="114" spans="1:87" ht="15.95" customHeight="1">
      <c r="A114" t="str">
        <f>单位属性!A114</f>
        <v>I011</v>
      </c>
      <c r="B114" t="str">
        <f t="shared" si="48"/>
        <v>'I011'</v>
      </c>
      <c r="C114" t="str">
        <f>单位属性!B114</f>
        <v>招魂幡Lv1</v>
      </c>
      <c r="D114">
        <f>ROUND(单位属性!D114,0)</f>
        <v>0</v>
      </c>
      <c r="E114">
        <f>ROUND(单位属性!E114,0)</f>
        <v>0</v>
      </c>
      <c r="F114">
        <f>ROUND(单位属性!F114,0)</f>
        <v>30</v>
      </c>
      <c r="G114">
        <f>ROUND(单位属性!G114,0)</f>
        <v>0</v>
      </c>
      <c r="H114">
        <f>ROUND(单位属性!H114,0)</f>
        <v>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9"/>
        <v>InitTypeState1('I011',0,0,30,0,0,0,0,0,0,0)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50"/>
        <v>InitTypeState2('I011',0,0,0,0,0,0,0,0,0,0)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51"/>
        <v>InitTypeState3('I011',0,0,0,0,0,0,0,0,0,0)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52"/>
        <v>InitTypeState4('I011',0,0,0,0,0,0,0,0,0,0)</v>
      </c>
      <c r="AV114">
        <f>单位属性!AR114</f>
        <v>20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53"/>
        <v>InitTypeState5('I011',20,0,0,0,0,0,0,0,0,0)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4"/>
        <v>InitTypeState6('I011',0,0,0,0,0,0,0,0,0,0)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5"/>
        <v>InitTypeState7('I011',0,0,0,0,0,0,0,0,0,0)</v>
      </c>
      <c r="CC114" t="str">
        <f t="shared" si="56"/>
        <v>InitTypeState1('I011',0,0,30,0,0,0,0,0,0,0)</v>
      </c>
      <c r="CD114" t="str">
        <f t="shared" si="57"/>
        <v/>
      </c>
      <c r="CE114" t="str">
        <f t="shared" si="58"/>
        <v/>
      </c>
      <c r="CF114" t="str">
        <f t="shared" si="59"/>
        <v/>
      </c>
      <c r="CG114" t="str">
        <f t="shared" si="60"/>
        <v>InitTypeState5('I011',20,0,0,0,0,0,0,0,0,0)</v>
      </c>
      <c r="CH114" t="str">
        <f t="shared" si="61"/>
        <v/>
      </c>
      <c r="CI114" t="str">
        <f t="shared" si="62"/>
        <v/>
      </c>
    </row>
    <row r="115" spans="1:87" ht="15.95" customHeight="1">
      <c r="A115" t="str">
        <f>单位属性!A115</f>
        <v>I012</v>
      </c>
      <c r="B115" t="str">
        <f t="shared" si="48"/>
        <v>'I012'</v>
      </c>
      <c r="C115" t="str">
        <f>单位属性!B115</f>
        <v>|Cff00FF7F招魂幡Lv2|r</v>
      </c>
      <c r="D115">
        <f>ROUND(单位属性!D115,0)</f>
        <v>0</v>
      </c>
      <c r="E115">
        <f>ROUND(单位属性!E115,0)</f>
        <v>0</v>
      </c>
      <c r="F115">
        <f>ROUND(单位属性!F115,0)</f>
        <v>80</v>
      </c>
      <c r="G115">
        <f>ROUND(单位属性!G115,0)</f>
        <v>0</v>
      </c>
      <c r="H115">
        <f>ROUND(单位属性!H115,0)</f>
        <v>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9"/>
        <v>InitTypeState1('I012',0,0,80,0,0,0,0,0,0,0)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50"/>
        <v>InitTypeState2('I012',0,0,0,0,0,0,0,0,0,0)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51"/>
        <v>InitTypeState3('I012',0,0,0,0,0,0,0,0,0,0)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52"/>
        <v>InitTypeState4('I012',0,0,0,0,0,0,0,0,0,0)</v>
      </c>
      <c r="AV115">
        <f>单位属性!AR115</f>
        <v>25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53"/>
        <v>InitTypeState5('I012',25,0,0,0,0,0,0,0,0,0)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4"/>
        <v>InitTypeState6('I012',0,0,0,0,0,0,0,0,0,0)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5"/>
        <v>InitTypeState7('I012',0,0,0,0,0,0,0,0,0,0)</v>
      </c>
      <c r="CC115" t="str">
        <f t="shared" si="56"/>
        <v>InitTypeState1('I012',0,0,80,0,0,0,0,0,0,0)</v>
      </c>
      <c r="CD115" t="str">
        <f t="shared" si="57"/>
        <v/>
      </c>
      <c r="CE115" t="str">
        <f t="shared" si="58"/>
        <v/>
      </c>
      <c r="CF115" t="str">
        <f t="shared" si="59"/>
        <v/>
      </c>
      <c r="CG115" t="str">
        <f t="shared" si="60"/>
        <v>InitTypeState5('I012',25,0,0,0,0,0,0,0,0,0)</v>
      </c>
      <c r="CH115" t="str">
        <f t="shared" si="61"/>
        <v/>
      </c>
      <c r="CI115" t="str">
        <f t="shared" si="62"/>
        <v/>
      </c>
    </row>
    <row r="116" spans="1:87" ht="15.95" customHeight="1">
      <c r="A116" t="str">
        <f>单位属性!A116</f>
        <v>I013</v>
      </c>
      <c r="B116" t="str">
        <f t="shared" si="48"/>
        <v>'I013'</v>
      </c>
      <c r="C116" t="str">
        <f>单位属性!B116</f>
        <v>|Cff00BFFF招魂幡Lv3|r</v>
      </c>
      <c r="D116">
        <f>ROUND(单位属性!D116,0)</f>
        <v>0</v>
      </c>
      <c r="E116">
        <f>ROUND(单位属性!E116,0)</f>
        <v>0</v>
      </c>
      <c r="F116">
        <f>ROUND(单位属性!F116,0)</f>
        <v>200</v>
      </c>
      <c r="G116">
        <f>ROUND(单位属性!G116,0)</f>
        <v>0</v>
      </c>
      <c r="H116">
        <f>ROUND(单位属性!H116,0)</f>
        <v>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9"/>
        <v>InitTypeState1('I013',0,0,200,0,0,0,0,0,0,0)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50"/>
        <v>InitTypeState2('I013',0,0,0,0,0,0,0,0,0,0)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51"/>
        <v>InitTypeState3('I013',0,0,0,0,0,0,0,0,0,0)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52"/>
        <v>InitTypeState4('I013',0,0,0,0,0,0,0,0,0,0)</v>
      </c>
      <c r="AV116">
        <f>单位属性!AR116</f>
        <v>30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53"/>
        <v>InitTypeState5('I013',30,0,0,0,0,0,0,0,0,0)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4"/>
        <v>InitTypeState6('I013',0,0,0,0,0,0,0,0,0,0)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5"/>
        <v>InitTypeState7('I013',0,0,0,0,0,0,0,0,0,0)</v>
      </c>
      <c r="CC116" t="str">
        <f t="shared" si="56"/>
        <v>InitTypeState1('I013',0,0,200,0,0,0,0,0,0,0)</v>
      </c>
      <c r="CD116" t="str">
        <f t="shared" si="57"/>
        <v/>
      </c>
      <c r="CE116" t="str">
        <f t="shared" si="58"/>
        <v/>
      </c>
      <c r="CF116" t="str">
        <f t="shared" si="59"/>
        <v/>
      </c>
      <c r="CG116" t="str">
        <f t="shared" si="60"/>
        <v>InitTypeState5('I013',30,0,0,0,0,0,0,0,0,0)</v>
      </c>
      <c r="CH116" t="str">
        <f t="shared" si="61"/>
        <v/>
      </c>
      <c r="CI116" t="str">
        <f t="shared" si="62"/>
        <v/>
      </c>
    </row>
    <row r="117" spans="1:87" ht="15.95" customHeight="1">
      <c r="A117" t="str">
        <f>单位属性!A117</f>
        <v>I014</v>
      </c>
      <c r="B117" t="str">
        <f t="shared" si="48"/>
        <v>'I014'</v>
      </c>
      <c r="C117" t="str">
        <f>单位属性!B117</f>
        <v>|CffFFD24D招魂幡Lv4|r</v>
      </c>
      <c r="D117">
        <f>ROUND(单位属性!D117,0)</f>
        <v>0</v>
      </c>
      <c r="E117">
        <f>ROUND(单位属性!E117,0)</f>
        <v>0</v>
      </c>
      <c r="F117">
        <f>ROUND(单位属性!F117,0)</f>
        <v>500</v>
      </c>
      <c r="G117">
        <f>ROUND(单位属性!G117,0)</f>
        <v>0</v>
      </c>
      <c r="H117">
        <f>ROUND(单位属性!H117,0)</f>
        <v>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9"/>
        <v>InitTypeState1('I014',0,0,500,0,0,0,0,0,0,0)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50"/>
        <v>InitTypeState2('I014',0,0,0,0,0,0,0,0,0,0)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51"/>
        <v>InitTypeState3('I014',0,0,0,0,0,0,0,0,0,0)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52"/>
        <v>InitTypeState4('I014',0,0,0,0,0,0,0,0,0,0)</v>
      </c>
      <c r="AV117">
        <f>单位属性!AR117</f>
        <v>35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53"/>
        <v>InitTypeState5('I014',35,0,0,0,0,0,0,0,0,0)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4"/>
        <v>InitTypeState6('I014',0,0,0,0,0,0,0,0,0,0)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5"/>
        <v>InitTypeState7('I014',0,0,0,0,0,0,0,0,0,0)</v>
      </c>
      <c r="CC117" t="str">
        <f t="shared" si="56"/>
        <v>InitTypeState1('I014',0,0,500,0,0,0,0,0,0,0)</v>
      </c>
      <c r="CD117" t="str">
        <f t="shared" si="57"/>
        <v/>
      </c>
      <c r="CE117" t="str">
        <f t="shared" si="58"/>
        <v/>
      </c>
      <c r="CF117" t="str">
        <f t="shared" si="59"/>
        <v/>
      </c>
      <c r="CG117" t="str">
        <f t="shared" si="60"/>
        <v>InitTypeState5('I014',35,0,0,0,0,0,0,0,0,0)</v>
      </c>
      <c r="CH117" t="str">
        <f t="shared" si="61"/>
        <v/>
      </c>
      <c r="CI117" t="str">
        <f t="shared" si="62"/>
        <v/>
      </c>
    </row>
    <row r="118" spans="1:87" ht="15.95" customHeight="1">
      <c r="A118" t="str">
        <f>单位属性!A118</f>
        <v>I015</v>
      </c>
      <c r="B118" t="str">
        <f t="shared" si="48"/>
        <v>'I015'</v>
      </c>
      <c r="C118" t="str">
        <f>单位属性!B118</f>
        <v>|CffFF0000招魂幡Lv5|r</v>
      </c>
      <c r="D118">
        <f>ROUND(单位属性!D118,0)</f>
        <v>0</v>
      </c>
      <c r="E118">
        <f>ROUND(单位属性!E118,0)</f>
        <v>0</v>
      </c>
      <c r="F118">
        <f>ROUND(单位属性!F118,0)</f>
        <v>500</v>
      </c>
      <c r="G118">
        <f>ROUND(单位属性!G118,0)</f>
        <v>0</v>
      </c>
      <c r="H118">
        <f>ROUND(单位属性!H118,0)</f>
        <v>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9"/>
        <v>InitTypeState1('I015',0,0,500,0,0,0,0,0,0,0)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50"/>
        <v>InitTypeState2('I015',0,0,0,0,0,0,0,0,0,0)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51"/>
        <v>InitTypeState3('I015',0,0,0,0,0,0,0,0,0,0)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52"/>
        <v>InitTypeState4('I015',0,0,0,0,0,0,0,0,0,0)</v>
      </c>
      <c r="AV118">
        <f>单位属性!AR118</f>
        <v>40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53"/>
        <v>InitTypeState5('I015',40,0,0,0,0,0,0,0,0,0)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4"/>
        <v>InitTypeState6('I015',0,0,0,0,0,0,0,0,0,0)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5"/>
        <v>InitTypeState7('I015',0,0,0,0,0,0,0,0,0,0)</v>
      </c>
      <c r="CC118" t="str">
        <f t="shared" si="56"/>
        <v>InitTypeState1('I015',0,0,500,0,0,0,0,0,0,0)</v>
      </c>
      <c r="CD118" t="str">
        <f t="shared" si="57"/>
        <v/>
      </c>
      <c r="CE118" t="str">
        <f t="shared" si="58"/>
        <v/>
      </c>
      <c r="CF118" t="str">
        <f t="shared" si="59"/>
        <v/>
      </c>
      <c r="CG118" t="str">
        <f t="shared" si="60"/>
        <v>InitTypeState5('I015',40,0,0,0,0,0,0,0,0,0)</v>
      </c>
      <c r="CH118" t="str">
        <f t="shared" si="61"/>
        <v/>
      </c>
      <c r="CI118" t="str">
        <f t="shared" si="62"/>
        <v/>
      </c>
    </row>
    <row r="119" spans="1:87" ht="15.95" customHeight="1">
      <c r="A119" t="str">
        <f>单位属性!A119</f>
        <v>IJ01</v>
      </c>
      <c r="B119" t="str">
        <f t="shared" si="48"/>
        <v>'IJ01'</v>
      </c>
      <c r="C119" t="str">
        <f>单位属性!B119</f>
        <v>低级道果</v>
      </c>
      <c r="D119">
        <f>ROUND(单位属性!D119,0)</f>
        <v>7500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30000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9"/>
        <v>InitTypeState1('IJ01',7500,0,0,0,30000,0,0,0,0,0)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20</v>
      </c>
      <c r="T119">
        <f>ROUND(单位属性!S119,0)</f>
        <v>20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50"/>
        <v>InitTypeState2('IJ01',0,0,0,0,20,20,0,0,0,0)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51"/>
        <v>InitTypeState3('IJ01',0,0,0,0,0,0,0,0,0,0)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52"/>
        <v>InitTypeState4('IJ01',0,0,0,0,0,0,0,0,0,0)</v>
      </c>
      <c r="AV119">
        <f>单位属性!AR119</f>
        <v>0</v>
      </c>
      <c r="AW119">
        <f>单位属性!AS119</f>
        <v>0</v>
      </c>
      <c r="AX119">
        <f>单位属性!AT119</f>
        <v>8</v>
      </c>
      <c r="AY119">
        <f>单位属性!AU119</f>
        <v>1</v>
      </c>
      <c r="AZ119">
        <f>单位属性!AV119</f>
        <v>30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53"/>
        <v>InitTypeState5('IJ01',0,0,8,1,30,0,0,0,0,0)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4"/>
        <v>InitTypeState6('IJ01',0,0,0,0,0,0,0,0,0,0)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5"/>
        <v>InitTypeState7('IJ01',0,0,0,0,0,0,0,0,0,0)</v>
      </c>
      <c r="CC119" t="str">
        <f t="shared" si="56"/>
        <v>InitTypeState1('IJ01',7500,0,0,0,30000,0,0,0,0,0)</v>
      </c>
      <c r="CD119" t="str">
        <f t="shared" si="57"/>
        <v>InitTypeState2('IJ01',0,0,0,0,20,20,0,0,0,0)</v>
      </c>
      <c r="CE119" t="str">
        <f t="shared" si="58"/>
        <v/>
      </c>
      <c r="CF119" t="str">
        <f t="shared" si="59"/>
        <v/>
      </c>
      <c r="CG119" t="str">
        <f t="shared" si="60"/>
        <v>InitTypeState5('IJ01',0,0,8,1,30,0,0,0,0,0)</v>
      </c>
      <c r="CH119" t="str">
        <f t="shared" si="61"/>
        <v/>
      </c>
      <c r="CI119" t="str">
        <f t="shared" si="62"/>
        <v/>
      </c>
    </row>
    <row r="120" spans="1:87" ht="15.95" customHeight="1">
      <c r="A120" t="str">
        <f>单位属性!A120</f>
        <v>IJ02</v>
      </c>
      <c r="B120" t="str">
        <f t="shared" si="48"/>
        <v>'IJ02'</v>
      </c>
      <c r="C120" t="str">
        <f>单位属性!B120</f>
        <v>中级道果</v>
      </c>
      <c r="D120">
        <f>ROUND(单位属性!D120,0)</f>
        <v>22500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90000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9"/>
        <v>InitTypeState1('IJ02',22500,0,0,0,90000,0,0,0,0,0)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20</v>
      </c>
      <c r="T120">
        <f>ROUND(单位属性!S120,0)</f>
        <v>20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50"/>
        <v>InitTypeState2('IJ02',0,0,0,0,20,20,0,0,0,0)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51"/>
        <v>InitTypeState3('IJ02',0,0,0,0,0,0,0,0,0,0)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52"/>
        <v>InitTypeState4('IJ02',0,0,0,0,0,0,0,0,0,0)</v>
      </c>
      <c r="AV120">
        <f>单位属性!AR120</f>
        <v>0</v>
      </c>
      <c r="AW120">
        <f>单位属性!AS120</f>
        <v>0</v>
      </c>
      <c r="AX120">
        <f>单位属性!AT120</f>
        <v>8</v>
      </c>
      <c r="AY120">
        <f>单位属性!AU120</f>
        <v>1</v>
      </c>
      <c r="AZ120">
        <f>单位属性!AV120</f>
        <v>30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53"/>
        <v>InitTypeState5('IJ02',0,0,8,1,30,0,0,0,0,0)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4"/>
        <v>InitTypeState6('IJ02',0,0,0,0,0,0,0,0,0,0)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5"/>
        <v>InitTypeState7('IJ02',0,0,0,0,0,0,0,0,0,0)</v>
      </c>
      <c r="CC120" t="str">
        <f t="shared" si="56"/>
        <v>InitTypeState1('IJ02',22500,0,0,0,90000,0,0,0,0,0)</v>
      </c>
      <c r="CD120" t="str">
        <f t="shared" si="57"/>
        <v>InitTypeState2('IJ02',0,0,0,0,20,20,0,0,0,0)</v>
      </c>
      <c r="CE120" t="str">
        <f t="shared" si="58"/>
        <v/>
      </c>
      <c r="CF120" t="str">
        <f t="shared" si="59"/>
        <v/>
      </c>
      <c r="CG120" t="str">
        <f t="shared" si="60"/>
        <v>InitTypeState5('IJ02',0,0,8,1,30,0,0,0,0,0)</v>
      </c>
      <c r="CH120" t="str">
        <f t="shared" si="61"/>
        <v/>
      </c>
      <c r="CI120" t="str">
        <f t="shared" si="62"/>
        <v/>
      </c>
    </row>
    <row r="121" spans="1:87" ht="15.95" customHeight="1">
      <c r="A121" t="str">
        <f>单位属性!A121</f>
        <v>IJ03</v>
      </c>
      <c r="B121" t="str">
        <f t="shared" si="48"/>
        <v>'IJ03'</v>
      </c>
      <c r="C121" t="str">
        <f>单位属性!B121</f>
        <v>高级道果</v>
      </c>
      <c r="D121">
        <f>ROUND(单位属性!D121,0)</f>
        <v>45000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180000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9"/>
        <v>InitTypeState1('IJ03',45000,0,0,0,180000,0,0,0,0,0)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20</v>
      </c>
      <c r="T121">
        <f>ROUND(单位属性!S121,0)</f>
        <v>20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50"/>
        <v>InitTypeState2('IJ03',0,0,0,0,20,20,0,0,0,0)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51"/>
        <v>InitTypeState3('IJ03',0,0,0,0,0,0,0,0,0,0)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52"/>
        <v>InitTypeState4('IJ03',0,0,0,0,0,0,0,0,0,0)</v>
      </c>
      <c r="AV121">
        <f>单位属性!AR121</f>
        <v>0</v>
      </c>
      <c r="AW121">
        <f>单位属性!AS121</f>
        <v>0</v>
      </c>
      <c r="AX121">
        <f>单位属性!AT121</f>
        <v>8</v>
      </c>
      <c r="AY121">
        <f>单位属性!AU121</f>
        <v>1</v>
      </c>
      <c r="AZ121">
        <f>单位属性!AV121</f>
        <v>30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53"/>
        <v>InitTypeState5('IJ03',0,0,8,1,30,0,0,0,0,0)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4"/>
        <v>InitTypeState6('IJ03',0,0,0,0,0,0,0,0,0,0)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5"/>
        <v>InitTypeState7('IJ03',0,0,0,0,0,0,0,0,0,0)</v>
      </c>
      <c r="CC121" t="str">
        <f t="shared" si="56"/>
        <v>InitTypeState1('IJ03',45000,0,0,0,180000,0,0,0,0,0)</v>
      </c>
      <c r="CD121" t="str">
        <f t="shared" si="57"/>
        <v>InitTypeState2('IJ03',0,0,0,0,20,20,0,0,0,0)</v>
      </c>
      <c r="CE121" t="str">
        <f t="shared" si="58"/>
        <v/>
      </c>
      <c r="CF121" t="str">
        <f t="shared" si="59"/>
        <v/>
      </c>
      <c r="CG121" t="str">
        <f t="shared" si="60"/>
        <v>InitTypeState5('IJ03',0,0,8,1,30,0,0,0,0,0)</v>
      </c>
      <c r="CH121" t="str">
        <f t="shared" si="61"/>
        <v/>
      </c>
      <c r="CI121" t="str">
        <f t="shared" si="62"/>
        <v/>
      </c>
    </row>
    <row r="122" spans="1:87" ht="15.95" customHeight="1">
      <c r="A122" t="str">
        <f>单位属性!A122</f>
        <v>IJ04</v>
      </c>
      <c r="B122" t="str">
        <f t="shared" si="48"/>
        <v>'IJ04'</v>
      </c>
      <c r="C122" t="str">
        <f>单位属性!B122</f>
        <v>黄级道果</v>
      </c>
      <c r="D122">
        <f>ROUND(单位属性!D122,0)</f>
        <v>75000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300000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9"/>
        <v>InitTypeState1('IJ04',75000,0,0,0,300000,0,0,0,0,0)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25</v>
      </c>
      <c r="T122">
        <f>ROUND(单位属性!S122,0)</f>
        <v>25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50"/>
        <v>InitTypeState2('IJ04',0,0,0,0,25,25,0,0,0,0)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51"/>
        <v>InitTypeState3('IJ04',0,0,0,0,0,0,0,0,0,0)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52"/>
        <v>InitTypeState4('IJ04',0,0,0,0,0,0,0,0,0,0)</v>
      </c>
      <c r="AV122">
        <f>单位属性!AR122</f>
        <v>0</v>
      </c>
      <c r="AW122">
        <f>单位属性!AS122</f>
        <v>0</v>
      </c>
      <c r="AX122">
        <f>单位属性!AT122</f>
        <v>8</v>
      </c>
      <c r="AY122">
        <f>单位属性!AU122</f>
        <v>1</v>
      </c>
      <c r="AZ122">
        <f>单位属性!AV122</f>
        <v>30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53"/>
        <v>InitTypeState5('IJ04',0,0,8,1,30,0,0,0,0,0)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4"/>
        <v>InitTypeState6('IJ04',0,0,0,0,0,0,0,0,0,0)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5"/>
        <v>InitTypeState7('IJ04',0,0,0,0,0,0,0,0,0,0)</v>
      </c>
      <c r="CC122" t="str">
        <f t="shared" si="56"/>
        <v>InitTypeState1('IJ04',75000,0,0,0,300000,0,0,0,0,0)</v>
      </c>
      <c r="CD122" t="str">
        <f t="shared" si="57"/>
        <v>InitTypeState2('IJ04',0,0,0,0,25,25,0,0,0,0)</v>
      </c>
      <c r="CE122" t="str">
        <f t="shared" si="58"/>
        <v/>
      </c>
      <c r="CF122" t="str">
        <f t="shared" si="59"/>
        <v/>
      </c>
      <c r="CG122" t="str">
        <f t="shared" si="60"/>
        <v>InitTypeState5('IJ04',0,0,8,1,30,0,0,0,0,0)</v>
      </c>
      <c r="CH122" t="str">
        <f t="shared" si="61"/>
        <v/>
      </c>
      <c r="CI122" t="str">
        <f t="shared" si="62"/>
        <v/>
      </c>
    </row>
    <row r="123" spans="1:87" ht="15.95" customHeight="1">
      <c r="A123" t="str">
        <f>单位属性!A123</f>
        <v>IJ05</v>
      </c>
      <c r="B123" t="str">
        <f t="shared" si="48"/>
        <v>'IJ05'</v>
      </c>
      <c r="C123" t="str">
        <f>单位属性!B123</f>
        <v>玄级道果</v>
      </c>
      <c r="D123">
        <f>ROUND(单位属性!D123,0)</f>
        <v>112500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450000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9"/>
        <v>InitTypeState1('IJ05',112500,0,0,0,450000,0,0,0,0,0)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25</v>
      </c>
      <c r="T123">
        <f>ROUND(单位属性!S123,0)</f>
        <v>25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50"/>
        <v>InitTypeState2('IJ05',0,0,0,0,25,25,0,0,0,0)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51"/>
        <v>InitTypeState3('IJ05',0,0,0,0,0,0,0,0,0,0)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52"/>
        <v>InitTypeState4('IJ05',0,0,0,0,0,0,0,0,0,0)</v>
      </c>
      <c r="AV123">
        <f>单位属性!AR123</f>
        <v>0</v>
      </c>
      <c r="AW123">
        <f>单位属性!AS123</f>
        <v>0</v>
      </c>
      <c r="AX123">
        <f>单位属性!AT123</f>
        <v>8</v>
      </c>
      <c r="AY123">
        <f>单位属性!AU123</f>
        <v>1</v>
      </c>
      <c r="AZ123">
        <f>单位属性!AV123</f>
        <v>30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53"/>
        <v>InitTypeState5('IJ05',0,0,8,1,30,0,0,0,0,0)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4"/>
        <v>InitTypeState6('IJ05',0,0,0,0,0,0,0,0,0,0)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5"/>
        <v>InitTypeState7('IJ05',0,0,0,0,0,0,0,0,0,0)</v>
      </c>
      <c r="CC123" t="str">
        <f t="shared" si="56"/>
        <v>InitTypeState1('IJ05',112500,0,0,0,450000,0,0,0,0,0)</v>
      </c>
      <c r="CD123" t="str">
        <f t="shared" si="57"/>
        <v>InitTypeState2('IJ05',0,0,0,0,25,25,0,0,0,0)</v>
      </c>
      <c r="CE123" t="str">
        <f t="shared" si="58"/>
        <v/>
      </c>
      <c r="CF123" t="str">
        <f t="shared" si="59"/>
        <v/>
      </c>
      <c r="CG123" t="str">
        <f t="shared" si="60"/>
        <v>InitTypeState5('IJ05',0,0,8,1,30,0,0,0,0,0)</v>
      </c>
      <c r="CH123" t="str">
        <f t="shared" si="61"/>
        <v/>
      </c>
      <c r="CI123" t="str">
        <f t="shared" si="62"/>
        <v/>
      </c>
    </row>
    <row r="124" spans="1:87" ht="15.95" customHeight="1">
      <c r="A124" t="str">
        <f>单位属性!A124</f>
        <v>IJ06</v>
      </c>
      <c r="B124" t="str">
        <f t="shared" si="48"/>
        <v>'IJ06'</v>
      </c>
      <c r="C124" t="str">
        <f>单位属性!B124</f>
        <v>地级道果</v>
      </c>
      <c r="D124">
        <f>ROUND(单位属性!D124,0)</f>
        <v>172500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690000</v>
      </c>
      <c r="I124">
        <f>ROUND(单位属性!I124,0)</f>
        <v>0</v>
      </c>
      <c r="J124">
        <f>ROUND(单位属性!J124,0)</f>
        <v>0</v>
      </c>
      <c r="K124">
        <f>ROUND(单位属性!K124,0)</f>
        <v>0</v>
      </c>
      <c r="L124">
        <f>ROUND(单位属性!L124,0)</f>
        <v>0</v>
      </c>
      <c r="M124">
        <f>ROUND(单位属性!M124,0)</f>
        <v>0</v>
      </c>
      <c r="N124" t="str">
        <f t="shared" si="49"/>
        <v>InitTypeState1('IJ06',172500,0,0,0,690000,0,0,0,0,0)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25</v>
      </c>
      <c r="T124">
        <f>ROUND(单位属性!S124,0)</f>
        <v>25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0</v>
      </c>
      <c r="Y124" t="str">
        <f t="shared" si="50"/>
        <v>InitTypeState2('IJ06',0,0,0,0,25,25,0,0,0,0)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51"/>
        <v>InitTypeState3('IJ06',0,0,0,0,0,0,0,0,0,0)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52"/>
        <v>InitTypeState4('IJ06',0,0,0,0,0,0,0,0,0,0)</v>
      </c>
      <c r="AV124">
        <f>单位属性!AR124</f>
        <v>0</v>
      </c>
      <c r="AW124">
        <f>单位属性!AS124</f>
        <v>0</v>
      </c>
      <c r="AX124">
        <f>单位属性!AT124</f>
        <v>8</v>
      </c>
      <c r="AY124">
        <f>单位属性!AU124</f>
        <v>1</v>
      </c>
      <c r="AZ124">
        <f>单位属性!AV124</f>
        <v>30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53"/>
        <v>InitTypeState5('IJ06',0,0,8,1,30,0,0,0,0,0)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4"/>
        <v>InitTypeState6('IJ06',0,0,0,0,0,0,0,0,0,0)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5"/>
        <v>InitTypeState7('IJ06',0,0,0,0,0,0,0,0,0,0)</v>
      </c>
      <c r="CC124" t="str">
        <f t="shared" si="56"/>
        <v>InitTypeState1('IJ06',172500,0,0,0,690000,0,0,0,0,0)</v>
      </c>
      <c r="CD124" t="str">
        <f t="shared" si="57"/>
        <v>InitTypeState2('IJ06',0,0,0,0,25,25,0,0,0,0)</v>
      </c>
      <c r="CE124" t="str">
        <f t="shared" si="58"/>
        <v/>
      </c>
      <c r="CF124" t="str">
        <f t="shared" si="59"/>
        <v/>
      </c>
      <c r="CG124" t="str">
        <f t="shared" si="60"/>
        <v>InitTypeState5('IJ06',0,0,8,1,30,0,0,0,0,0)</v>
      </c>
      <c r="CH124" t="str">
        <f t="shared" si="61"/>
        <v/>
      </c>
      <c r="CI124" t="str">
        <f t="shared" si="62"/>
        <v/>
      </c>
    </row>
    <row r="125" spans="1:87" ht="15.95" customHeight="1">
      <c r="A125" t="str">
        <f>单位属性!A125</f>
        <v>IJ07</v>
      </c>
      <c r="B125" t="str">
        <f t="shared" si="48"/>
        <v>'IJ07'</v>
      </c>
      <c r="C125" t="str">
        <f>单位属性!B125</f>
        <v>天级道果</v>
      </c>
      <c r="D125">
        <f>ROUND(单位属性!D125,0)</f>
        <v>262500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1050000</v>
      </c>
      <c r="I125">
        <f>ROUND(单位属性!I125,0)</f>
        <v>0</v>
      </c>
      <c r="J125">
        <f>ROUND(单位属性!J125,0)</f>
        <v>0</v>
      </c>
      <c r="K125">
        <f>ROUND(单位属性!K125,0)</f>
        <v>0</v>
      </c>
      <c r="L125">
        <f>ROUND(单位属性!L125,0)</f>
        <v>0</v>
      </c>
      <c r="M125">
        <f>ROUND(单位属性!M125,0)</f>
        <v>0</v>
      </c>
      <c r="N125" t="str">
        <f t="shared" si="49"/>
        <v>InitTypeState1('IJ07',262500,0,0,0,1050000,0,0,0,0,0)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30</v>
      </c>
      <c r="T125">
        <f>ROUND(单位属性!S125,0)</f>
        <v>30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0</v>
      </c>
      <c r="Y125" t="str">
        <f t="shared" si="50"/>
        <v>InitTypeState2('IJ07',0,0,0,0,30,30,0,0,0,0)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51"/>
        <v>InitTypeState3('IJ07',0,0,0,0,0,0,0,0,0,0)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52"/>
        <v>InitTypeState4('IJ07',0,0,0,0,0,0,0,0,0,0)</v>
      </c>
      <c r="AV125">
        <f>单位属性!AR125</f>
        <v>0</v>
      </c>
      <c r="AW125">
        <f>单位属性!AS125</f>
        <v>0</v>
      </c>
      <c r="AX125">
        <f>单位属性!AT125</f>
        <v>8</v>
      </c>
      <c r="AY125">
        <f>单位属性!AU125</f>
        <v>1</v>
      </c>
      <c r="AZ125">
        <f>单位属性!AV125</f>
        <v>30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53"/>
        <v>InitTypeState5('IJ07',0,0,8,1,30,0,0,0,0,0)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4"/>
        <v>InitTypeState6('IJ07',0,0,0,0,0,0,0,0,0,0)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5"/>
        <v>InitTypeState7('IJ07',0,0,0,0,0,0,0,0,0,0)</v>
      </c>
      <c r="CC125" t="str">
        <f t="shared" si="56"/>
        <v>InitTypeState1('IJ07',262500,0,0,0,1050000,0,0,0,0,0)</v>
      </c>
      <c r="CD125" t="str">
        <f t="shared" si="57"/>
        <v>InitTypeState2('IJ07',0,0,0,0,30,30,0,0,0,0)</v>
      </c>
      <c r="CE125" t="str">
        <f t="shared" si="58"/>
        <v/>
      </c>
      <c r="CF125" t="str">
        <f t="shared" si="59"/>
        <v/>
      </c>
      <c r="CG125" t="str">
        <f t="shared" si="60"/>
        <v>InitTypeState5('IJ07',0,0,8,1,30,0,0,0,0,0)</v>
      </c>
      <c r="CH125" t="str">
        <f t="shared" si="61"/>
        <v/>
      </c>
      <c r="CI125" t="str">
        <f t="shared" si="62"/>
        <v/>
      </c>
    </row>
    <row r="126" spans="1:87" ht="15.95" customHeight="1">
      <c r="A126" t="str">
        <f>单位属性!A126</f>
        <v>IJ08</v>
      </c>
      <c r="B126" t="str">
        <f t="shared" si="48"/>
        <v>'IJ08'</v>
      </c>
      <c r="C126" t="str">
        <f>单位属性!B126</f>
        <v>仙品道果</v>
      </c>
      <c r="D126">
        <f>ROUND(单位属性!D126,0)</f>
        <v>412500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1650000</v>
      </c>
      <c r="I126">
        <f>ROUND(单位属性!I126,0)</f>
        <v>0</v>
      </c>
      <c r="J126">
        <f>ROUND(单位属性!J126,0)</f>
        <v>0</v>
      </c>
      <c r="K126">
        <f>ROUND(单位属性!K126,0)</f>
        <v>0</v>
      </c>
      <c r="L126">
        <f>ROUND(单位属性!L126,0)</f>
        <v>0</v>
      </c>
      <c r="M126">
        <f>ROUND(单位属性!M126,0)</f>
        <v>0</v>
      </c>
      <c r="N126" t="str">
        <f t="shared" si="49"/>
        <v>InitTypeState1('IJ08',412500,0,0,0,1650000,0,0,0,0,0)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30</v>
      </c>
      <c r="T126">
        <f>ROUND(单位属性!S126,0)</f>
        <v>30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0</v>
      </c>
      <c r="Y126" t="str">
        <f t="shared" si="50"/>
        <v>InitTypeState2('IJ08',0,0,0,0,30,30,0,0,0,0)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51"/>
        <v>InitTypeState3('IJ08',0,0,0,0,0,0,0,0,0,0)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52"/>
        <v>InitTypeState4('IJ08',0,0,0,0,0,0,0,0,0,0)</v>
      </c>
      <c r="AV126">
        <f>单位属性!AR126</f>
        <v>0</v>
      </c>
      <c r="AW126">
        <f>单位属性!AS126</f>
        <v>0</v>
      </c>
      <c r="AX126">
        <f>单位属性!AT126</f>
        <v>8</v>
      </c>
      <c r="AY126">
        <f>单位属性!AU126</f>
        <v>1</v>
      </c>
      <c r="AZ126">
        <f>单位属性!AV126</f>
        <v>30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53"/>
        <v>InitTypeState5('IJ08',0,0,8,1,30,0,0,0,0,0)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4"/>
        <v>InitTypeState6('IJ08',0,0,0,0,0,0,0,0,0,0)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5"/>
        <v>InitTypeState7('IJ08',0,0,0,0,0,0,0,0,0,0)</v>
      </c>
      <c r="CC126" t="str">
        <f t="shared" si="56"/>
        <v>InitTypeState1('IJ08',412500,0,0,0,1650000,0,0,0,0,0)</v>
      </c>
      <c r="CD126" t="str">
        <f t="shared" si="57"/>
        <v>InitTypeState2('IJ08',0,0,0,0,30,30,0,0,0,0)</v>
      </c>
      <c r="CE126" t="str">
        <f t="shared" si="58"/>
        <v/>
      </c>
      <c r="CF126" t="str">
        <f t="shared" si="59"/>
        <v/>
      </c>
      <c r="CG126" t="str">
        <f t="shared" si="60"/>
        <v>InitTypeState5('IJ08',0,0,8,1,30,0,0,0,0,0)</v>
      </c>
      <c r="CH126" t="str">
        <f t="shared" si="61"/>
        <v/>
      </c>
      <c r="CI126" t="str">
        <f t="shared" si="62"/>
        <v/>
      </c>
    </row>
    <row r="127" spans="1:87" ht="15.95" customHeight="1">
      <c r="A127" t="str">
        <f>单位属性!A127</f>
        <v>IJ09</v>
      </c>
      <c r="B127" t="str">
        <f t="shared" si="48"/>
        <v>'IJ09'</v>
      </c>
      <c r="C127" t="str">
        <f>单位属性!B127</f>
        <v>至圣道果</v>
      </c>
      <c r="D127">
        <f>ROUND(单位属性!D127,0)</f>
        <v>637500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2550000</v>
      </c>
      <c r="I127">
        <f>ROUND(单位属性!I127,0)</f>
        <v>0</v>
      </c>
      <c r="J127">
        <f>ROUND(单位属性!J127,0)</f>
        <v>0</v>
      </c>
      <c r="K127">
        <f>ROUND(单位属性!K127,0)</f>
        <v>0</v>
      </c>
      <c r="L127">
        <f>ROUND(单位属性!L127,0)</f>
        <v>0</v>
      </c>
      <c r="M127">
        <f>ROUND(单位属性!M127,0)</f>
        <v>0</v>
      </c>
      <c r="N127" t="str">
        <f t="shared" si="49"/>
        <v>InitTypeState1('IJ09',637500,0,0,0,2550000,0,0,0,0,0)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30</v>
      </c>
      <c r="T127">
        <f>ROUND(单位属性!S127,0)</f>
        <v>30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0</v>
      </c>
      <c r="Y127" t="str">
        <f t="shared" si="50"/>
        <v>InitTypeState2('IJ09',0,0,0,0,30,30,0,0,0,0)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51"/>
        <v>InitTypeState3('IJ09',0,0,0,0,0,0,0,0,0,0)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52"/>
        <v>InitTypeState4('IJ09',0,0,0,0,0,0,0,0,0,0)</v>
      </c>
      <c r="AV127">
        <f>单位属性!AR127</f>
        <v>0</v>
      </c>
      <c r="AW127">
        <f>单位属性!AS127</f>
        <v>0</v>
      </c>
      <c r="AX127">
        <f>单位属性!AT127</f>
        <v>8</v>
      </c>
      <c r="AY127">
        <f>单位属性!AU127</f>
        <v>1</v>
      </c>
      <c r="AZ127">
        <f>单位属性!AV127</f>
        <v>30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53"/>
        <v>InitTypeState5('IJ09',0,0,8,1,30,0,0,0,0,0)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4"/>
        <v>InitTypeState6('IJ09',0,0,0,0,0,0,0,0,0,0)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5"/>
        <v>InitTypeState7('IJ09',0,0,0,0,0,0,0,0,0,0)</v>
      </c>
      <c r="CC127" t="str">
        <f t="shared" si="56"/>
        <v>InitTypeState1('IJ09',637500,0,0,0,2550000,0,0,0,0,0)</v>
      </c>
      <c r="CD127" t="str">
        <f t="shared" si="57"/>
        <v>InitTypeState2('IJ09',0,0,0,0,30,30,0,0,0,0)</v>
      </c>
      <c r="CE127" t="str">
        <f t="shared" si="58"/>
        <v/>
      </c>
      <c r="CF127" t="str">
        <f t="shared" si="59"/>
        <v/>
      </c>
      <c r="CG127" t="str">
        <f t="shared" si="60"/>
        <v>InitTypeState5('IJ09',0,0,8,1,30,0,0,0,0,0)</v>
      </c>
      <c r="CH127" t="str">
        <f t="shared" si="61"/>
        <v/>
      </c>
      <c r="CI127" t="str">
        <f t="shared" si="62"/>
        <v/>
      </c>
    </row>
    <row r="128" spans="1:87" ht="15.95" customHeight="1">
      <c r="A128" t="str">
        <f>单位属性!A128</f>
        <v>IJ10</v>
      </c>
      <c r="B128" t="str">
        <f t="shared" si="48"/>
        <v>'IJ10'</v>
      </c>
      <c r="C128" t="str">
        <f>单位属性!B128</f>
        <v>混沌道果</v>
      </c>
      <c r="D128">
        <f>ROUND(单位属性!D128,0)</f>
        <v>937500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3750000</v>
      </c>
      <c r="I128">
        <f>ROUND(单位属性!I128,0)</f>
        <v>0</v>
      </c>
      <c r="J128">
        <f>ROUND(单位属性!J128,0)</f>
        <v>0</v>
      </c>
      <c r="K128">
        <f>ROUND(单位属性!K128,0)</f>
        <v>0</v>
      </c>
      <c r="L128">
        <f>ROUND(单位属性!L128,0)</f>
        <v>0</v>
      </c>
      <c r="M128">
        <f>ROUND(单位属性!M128,0)</f>
        <v>0</v>
      </c>
      <c r="N128" t="str">
        <f t="shared" si="49"/>
        <v>InitTypeState1('IJ10',937500,0,0,0,3750000,0,0,0,0,0)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40</v>
      </c>
      <c r="T128">
        <f>ROUND(单位属性!S128,0)</f>
        <v>40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0</v>
      </c>
      <c r="Y128" t="str">
        <f t="shared" si="50"/>
        <v>InitTypeState2('IJ10',0,0,0,0,40,40,0,0,0,0)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51"/>
        <v>InitTypeState3('IJ10',0,0,0,0,0,0,0,0,0,0)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52"/>
        <v>InitTypeState4('IJ10',0,0,0,0,0,0,0,0,0,0)</v>
      </c>
      <c r="AV128">
        <f>单位属性!AR128</f>
        <v>0</v>
      </c>
      <c r="AW128">
        <f>单位属性!AS128</f>
        <v>0</v>
      </c>
      <c r="AX128">
        <f>单位属性!AT128</f>
        <v>8</v>
      </c>
      <c r="AY128">
        <f>单位属性!AU128</f>
        <v>1</v>
      </c>
      <c r="AZ128">
        <f>单位属性!AV128</f>
        <v>30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53"/>
        <v>InitTypeState5('IJ10',0,0,8,1,30,0,0,0,0,0)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4"/>
        <v>InitTypeState6('IJ10',0,0,0,0,0,0,0,0,0,0)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5"/>
        <v>InitTypeState7('IJ10',0,0,0,0,0,0,0,0,0,0)</v>
      </c>
      <c r="CC128" t="str">
        <f t="shared" si="56"/>
        <v>InitTypeState1('IJ10',937500,0,0,0,3750000,0,0,0,0,0)</v>
      </c>
      <c r="CD128" t="str">
        <f t="shared" si="57"/>
        <v>InitTypeState2('IJ10',0,0,0,0,40,40,0,0,0,0)</v>
      </c>
      <c r="CE128" t="str">
        <f t="shared" si="58"/>
        <v/>
      </c>
      <c r="CF128" t="str">
        <f t="shared" si="59"/>
        <v/>
      </c>
      <c r="CG128" t="str">
        <f t="shared" si="60"/>
        <v>InitTypeState5('IJ10',0,0,8,1,30,0,0,0,0,0)</v>
      </c>
      <c r="CH128" t="str">
        <f t="shared" si="61"/>
        <v/>
      </c>
      <c r="CI128" t="str">
        <f t="shared" si="62"/>
        <v/>
      </c>
    </row>
    <row r="129" spans="1:87" ht="15.95" customHeight="1">
      <c r="A129" t="str">
        <f>单位属性!A129</f>
        <v>H001</v>
      </c>
      <c r="B129" t="str">
        <f t="shared" si="48"/>
        <v>'H001'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50</v>
      </c>
      <c r="M129">
        <f>ROUND(单位属性!M129,0)</f>
        <v>0</v>
      </c>
      <c r="N129" t="str">
        <f t="shared" si="49"/>
        <v>InitTypeState1('H001',100,0,0,0,1000,100,5,1,50,0)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5</v>
      </c>
      <c r="X129">
        <f>ROUND(单位属性!W129,0)</f>
        <v>0</v>
      </c>
      <c r="Y129" t="str">
        <f t="shared" si="50"/>
        <v>InitTypeState2('H001',0,0,0,0,0,0,0,0,5,0)</v>
      </c>
      <c r="Z129">
        <f>ROUND(单位属性!X129,0)</f>
        <v>0</v>
      </c>
      <c r="AA129">
        <f>ROUND(单位属性!Y129,0)</f>
        <v>15</v>
      </c>
      <c r="AB129">
        <f>ROUND(单位属性!Z129,0)</f>
        <v>0</v>
      </c>
      <c r="AC129">
        <f>ROUND(单位属性!AA129,0)</f>
        <v>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51"/>
        <v>InitTypeState3('H001',0,15,0,0,0,0,0,0,0,0)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52"/>
        <v>InitTypeState4('H001',0,0,0,0,0,0,0,0,0,0)</v>
      </c>
      <c r="AV129">
        <f>单位属性!AR129</f>
        <v>0</v>
      </c>
      <c r="AW129">
        <f>单位属性!AS129</f>
        <v>0</v>
      </c>
      <c r="AX129">
        <f>单位属性!AT129</f>
        <v>3</v>
      </c>
      <c r="AY129">
        <f>单位属性!AU129</f>
        <v>1</v>
      </c>
      <c r="AZ129">
        <f>单位属性!AV129</f>
        <v>40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1</v>
      </c>
      <c r="BF129" t="str">
        <f t="shared" si="53"/>
        <v>InitTypeState5('H001',0,0,3,1,40,0,0,0,0,1)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4"/>
        <v>InitTypeState6('H001',0,0,0,0,0,0,0,0,0,0)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5"/>
        <v>InitTypeState7('H001',0,0,0,0,0,0,0,0,0,0)</v>
      </c>
      <c r="CC129" t="str">
        <f t="shared" si="56"/>
        <v>InitTypeState1('H001',100,0,0,0,1000,100,5,1,50,0)</v>
      </c>
      <c r="CD129" t="str">
        <f t="shared" si="57"/>
        <v>InitTypeState2('H001',0,0,0,0,0,0,0,0,5,0)</v>
      </c>
      <c r="CE129" t="str">
        <f t="shared" si="58"/>
        <v>InitTypeState3('H001',0,15,0,0,0,0,0,0,0,0)</v>
      </c>
      <c r="CF129" t="str">
        <f t="shared" si="59"/>
        <v/>
      </c>
      <c r="CG129" t="str">
        <f t="shared" si="60"/>
        <v>InitTypeState5('H001',0,0,3,1,40,0,0,0,0,1)</v>
      </c>
      <c r="CH129" t="str">
        <f t="shared" si="61"/>
        <v/>
      </c>
      <c r="CI129" t="str">
        <f t="shared" si="62"/>
        <v/>
      </c>
    </row>
    <row r="130" spans="1:87" ht="15.95" customHeight="1">
      <c r="A130" t="str">
        <f>单位属性!A130</f>
        <v>H002</v>
      </c>
      <c r="B130" t="str">
        <f t="shared" si="48"/>
        <v>'H002'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50</v>
      </c>
      <c r="M130">
        <f>ROUND(单位属性!M130,0)</f>
        <v>0</v>
      </c>
      <c r="N130" t="str">
        <f t="shared" si="49"/>
        <v>InitTypeState1('H002',100,0,0,0,1000,100,5,1,50,0)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5</v>
      </c>
      <c r="X130">
        <f>ROUND(单位属性!W130,0)</f>
        <v>0</v>
      </c>
      <c r="Y130" t="str">
        <f t="shared" si="50"/>
        <v>InitTypeState2('H002',0,0,0,0,0,0,0,0,5,0)</v>
      </c>
      <c r="Z130">
        <f>ROUND(单位属性!X130,0)</f>
        <v>0</v>
      </c>
      <c r="AA130">
        <f>ROUND(单位属性!Y130,0)</f>
        <v>15</v>
      </c>
      <c r="AB130">
        <f>ROUND(单位属性!Z130,0)</f>
        <v>0</v>
      </c>
      <c r="AC130">
        <f>ROUND(单位属性!AA130,0)</f>
        <v>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51"/>
        <v>InitTypeState3('H002',0,15,0,0,0,0,0,0,0,0)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52"/>
        <v>InitTypeState4('H002',0,0,0,0,0,0,0,0,0,0)</v>
      </c>
      <c r="AV130">
        <f>单位属性!AR130</f>
        <v>0</v>
      </c>
      <c r="AW130">
        <f>单位属性!AS130</f>
        <v>0</v>
      </c>
      <c r="AX130">
        <f>单位属性!AT130</f>
        <v>3</v>
      </c>
      <c r="AY130">
        <f>单位属性!AU130</f>
        <v>1</v>
      </c>
      <c r="AZ130">
        <f>单位属性!AV130</f>
        <v>40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1</v>
      </c>
      <c r="BF130" t="str">
        <f t="shared" si="53"/>
        <v>InitTypeState5('H002',0,0,3,1,40,0,0,0,0,1)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4"/>
        <v>InitTypeState6('H002',0,0,0,0,0,0,0,0,0,0)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5"/>
        <v>InitTypeState7('H002',0,0,0,0,0,0,0,0,0,0)</v>
      </c>
      <c r="CC130" t="str">
        <f t="shared" si="56"/>
        <v>InitTypeState1('H002',100,0,0,0,1000,100,5,1,50,0)</v>
      </c>
      <c r="CD130" t="str">
        <f t="shared" si="57"/>
        <v>InitTypeState2('H002',0,0,0,0,0,0,0,0,5,0)</v>
      </c>
      <c r="CE130" t="str">
        <f t="shared" si="58"/>
        <v>InitTypeState3('H002',0,15,0,0,0,0,0,0,0,0)</v>
      </c>
      <c r="CF130" t="str">
        <f t="shared" si="59"/>
        <v/>
      </c>
      <c r="CG130" t="str">
        <f t="shared" si="60"/>
        <v>InitTypeState5('H002',0,0,3,1,40,0,0,0,0,1)</v>
      </c>
      <c r="CH130" t="str">
        <f t="shared" si="61"/>
        <v/>
      </c>
      <c r="CI130" t="str">
        <f t="shared" si="62"/>
        <v/>
      </c>
    </row>
    <row r="131" spans="1:87" ht="15.95" customHeight="1">
      <c r="A131" t="str">
        <f>单位属性!A131</f>
        <v>H003</v>
      </c>
      <c r="B131" t="str">
        <f t="shared" si="48"/>
        <v>'H003'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50</v>
      </c>
      <c r="M131">
        <f>ROUND(单位属性!M131,0)</f>
        <v>0</v>
      </c>
      <c r="N131" t="str">
        <f t="shared" si="49"/>
        <v>InitTypeState1('H003',100,0,0,0,1000,100,5,1,50,0)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5</v>
      </c>
      <c r="X131">
        <f>ROUND(单位属性!W131,0)</f>
        <v>0</v>
      </c>
      <c r="Y131" t="str">
        <f t="shared" si="50"/>
        <v>InitTypeState2('H003',0,0,0,0,0,0,0,0,5,0)</v>
      </c>
      <c r="Z131">
        <f>ROUND(单位属性!X131,0)</f>
        <v>0</v>
      </c>
      <c r="AA131">
        <f>ROUND(单位属性!Y131,0)</f>
        <v>15</v>
      </c>
      <c r="AB131">
        <f>ROUND(单位属性!Z131,0)</f>
        <v>0</v>
      </c>
      <c r="AC131">
        <f>ROUND(单位属性!AA131,0)</f>
        <v>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51"/>
        <v>InitTypeState3('H003',0,15,0,0,0,0,0,0,0,0)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52"/>
        <v>InitTypeState4('H003',0,0,0,0,0,0,0,0,0,0)</v>
      </c>
      <c r="AV131">
        <f>单位属性!AR131</f>
        <v>0</v>
      </c>
      <c r="AW131">
        <f>单位属性!AS131</f>
        <v>0</v>
      </c>
      <c r="AX131">
        <f>单位属性!AT131</f>
        <v>3</v>
      </c>
      <c r="AY131">
        <f>单位属性!AU131</f>
        <v>1</v>
      </c>
      <c r="AZ131">
        <f>单位属性!AV131</f>
        <v>40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1</v>
      </c>
      <c r="BF131" t="str">
        <f t="shared" si="53"/>
        <v>InitTypeState5('H003',0,0,3,1,40,0,0,0,0,1)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4"/>
        <v>InitTypeState6('H003',0,0,0,0,0,0,0,0,0,0)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5"/>
        <v>InitTypeState7('H003',0,0,0,0,0,0,0,0,0,0)</v>
      </c>
      <c r="CC131" t="str">
        <f t="shared" si="56"/>
        <v>InitTypeState1('H003',100,0,0,0,1000,100,5,1,50,0)</v>
      </c>
      <c r="CD131" t="str">
        <f t="shared" si="57"/>
        <v>InitTypeState2('H003',0,0,0,0,0,0,0,0,5,0)</v>
      </c>
      <c r="CE131" t="str">
        <f t="shared" si="58"/>
        <v>InitTypeState3('H003',0,15,0,0,0,0,0,0,0,0)</v>
      </c>
      <c r="CF131" t="str">
        <f t="shared" si="59"/>
        <v/>
      </c>
      <c r="CG131" t="str">
        <f t="shared" si="60"/>
        <v>InitTypeState5('H003',0,0,3,1,40,0,0,0,0,1)</v>
      </c>
      <c r="CH131" t="str">
        <f t="shared" si="61"/>
        <v/>
      </c>
      <c r="CI131" t="str">
        <f t="shared" si="62"/>
        <v/>
      </c>
    </row>
    <row r="132" spans="1:87" ht="15.95" customHeight="1">
      <c r="A132" t="str">
        <f>单位属性!A132</f>
        <v>H004</v>
      </c>
      <c r="B132" t="str">
        <f t="shared" si="48"/>
        <v>'H004'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50</v>
      </c>
      <c r="M132">
        <f>ROUND(单位属性!M132,0)</f>
        <v>0</v>
      </c>
      <c r="N132" t="str">
        <f t="shared" si="49"/>
        <v>InitTypeState1('H004',100,0,0,0,1000,100,5,1,50,0)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5</v>
      </c>
      <c r="X132">
        <f>ROUND(单位属性!W132,0)</f>
        <v>0</v>
      </c>
      <c r="Y132" t="str">
        <f t="shared" si="50"/>
        <v>InitTypeState2('H004',0,0,0,0,0,0,0,0,5,0)</v>
      </c>
      <c r="Z132">
        <f>ROUND(单位属性!X132,0)</f>
        <v>0</v>
      </c>
      <c r="AA132">
        <f>ROUND(单位属性!Y132,0)</f>
        <v>15</v>
      </c>
      <c r="AB132">
        <f>ROUND(单位属性!Z132,0)</f>
        <v>0</v>
      </c>
      <c r="AC132">
        <f>ROUND(单位属性!AA132,0)</f>
        <v>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51"/>
        <v>InitTypeState3('H004',0,15,0,0,0,0,0,0,0,0)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52"/>
        <v>InitTypeState4('H004',0,0,0,0,0,0,0,0,0,0)</v>
      </c>
      <c r="AV132">
        <f>单位属性!AR132</f>
        <v>0</v>
      </c>
      <c r="AW132">
        <f>单位属性!AS132</f>
        <v>0</v>
      </c>
      <c r="AX132">
        <f>单位属性!AT132</f>
        <v>3</v>
      </c>
      <c r="AY132">
        <f>单位属性!AU132</f>
        <v>1</v>
      </c>
      <c r="AZ132">
        <f>单位属性!AV132</f>
        <v>40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1</v>
      </c>
      <c r="BF132" t="str">
        <f t="shared" si="53"/>
        <v>InitTypeState5('H004',0,0,3,1,40,0,0,0,0,1)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4"/>
        <v>InitTypeState6('H004',0,0,0,0,0,0,0,0,0,0)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5"/>
        <v>InitTypeState7('H004',0,0,0,0,0,0,0,0,0,0)</v>
      </c>
      <c r="CC132" t="str">
        <f t="shared" si="56"/>
        <v>InitTypeState1('H004',100,0,0,0,1000,100,5,1,50,0)</v>
      </c>
      <c r="CD132" t="str">
        <f t="shared" si="57"/>
        <v>InitTypeState2('H004',0,0,0,0,0,0,0,0,5,0)</v>
      </c>
      <c r="CE132" t="str">
        <f t="shared" si="58"/>
        <v>InitTypeState3('H004',0,15,0,0,0,0,0,0,0,0)</v>
      </c>
      <c r="CF132" t="str">
        <f t="shared" si="59"/>
        <v/>
      </c>
      <c r="CG132" t="str">
        <f t="shared" si="60"/>
        <v>InitTypeState5('H004',0,0,3,1,40,0,0,0,0,1)</v>
      </c>
      <c r="CH132" t="str">
        <f t="shared" si="61"/>
        <v/>
      </c>
      <c r="CI132" t="str">
        <f t="shared" si="62"/>
        <v/>
      </c>
    </row>
    <row r="133" spans="1:87" ht="15.95" customHeight="1">
      <c r="A133" t="str">
        <f>单位属性!A133</f>
        <v>H005</v>
      </c>
      <c r="B133" t="str">
        <f t="shared" si="48"/>
        <v>'H005'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50</v>
      </c>
      <c r="M133">
        <f>ROUND(单位属性!M133,0)</f>
        <v>0</v>
      </c>
      <c r="N133" t="str">
        <f t="shared" si="49"/>
        <v>InitTypeState1('H005',100,0,0,0,1000,100,5,1,50,0)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5</v>
      </c>
      <c r="X133">
        <f>ROUND(单位属性!W133,0)</f>
        <v>0</v>
      </c>
      <c r="Y133" t="str">
        <f t="shared" si="50"/>
        <v>InitTypeState2('H005',0,0,0,0,0,0,0,0,5,0)</v>
      </c>
      <c r="Z133">
        <f>ROUND(单位属性!X133,0)</f>
        <v>0</v>
      </c>
      <c r="AA133">
        <f>ROUND(单位属性!Y133,0)</f>
        <v>15</v>
      </c>
      <c r="AB133">
        <f>ROUND(单位属性!Z133,0)</f>
        <v>0</v>
      </c>
      <c r="AC133">
        <f>ROUND(单位属性!AA133,0)</f>
        <v>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51"/>
        <v>InitTypeState3('H005',0,15,0,0,0,0,0,0,0,0)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52"/>
        <v>InitTypeState4('H005',0,0,0,0,0,0,0,0,0,0)</v>
      </c>
      <c r="AV133">
        <f>单位属性!AR133</f>
        <v>0</v>
      </c>
      <c r="AW133">
        <f>单位属性!AS133</f>
        <v>0</v>
      </c>
      <c r="AX133">
        <f>单位属性!AT133</f>
        <v>3</v>
      </c>
      <c r="AY133">
        <f>单位属性!AU133</f>
        <v>1</v>
      </c>
      <c r="AZ133">
        <f>单位属性!AV133</f>
        <v>40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1</v>
      </c>
      <c r="BF133" t="str">
        <f t="shared" si="53"/>
        <v>InitTypeState5('H005',0,0,3,1,40,0,0,0,0,1)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4"/>
        <v>InitTypeState6('H005',0,0,0,0,0,0,0,0,0,0)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5"/>
        <v>InitTypeState7('H005',0,0,0,0,0,0,0,0,0,0)</v>
      </c>
      <c r="CC133" t="str">
        <f t="shared" si="56"/>
        <v>InitTypeState1('H005',100,0,0,0,1000,100,5,1,50,0)</v>
      </c>
      <c r="CD133" t="str">
        <f t="shared" si="57"/>
        <v>InitTypeState2('H005',0,0,0,0,0,0,0,0,5,0)</v>
      </c>
      <c r="CE133" t="str">
        <f t="shared" si="58"/>
        <v>InitTypeState3('H005',0,15,0,0,0,0,0,0,0,0)</v>
      </c>
      <c r="CF133" t="str">
        <f t="shared" si="59"/>
        <v/>
      </c>
      <c r="CG133" t="str">
        <f t="shared" si="60"/>
        <v>InitTypeState5('H005',0,0,3,1,40,0,0,0,0,1)</v>
      </c>
      <c r="CH133" t="str">
        <f t="shared" si="61"/>
        <v/>
      </c>
      <c r="CI133" t="str">
        <f t="shared" si="62"/>
        <v/>
      </c>
    </row>
    <row r="134" spans="1:87" ht="15.95" customHeight="1">
      <c r="A134" t="str">
        <f>单位属性!A134</f>
        <v>H006</v>
      </c>
      <c r="B134" t="str">
        <f t="shared" si="48"/>
        <v>'H006'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50</v>
      </c>
      <c r="M134">
        <f>ROUND(单位属性!M134,0)</f>
        <v>0</v>
      </c>
      <c r="N134" t="str">
        <f t="shared" si="49"/>
        <v>InitTypeState1('H006',100,0,0,0,1000,100,5,1,50,0)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5</v>
      </c>
      <c r="X134">
        <f>ROUND(单位属性!W134,0)</f>
        <v>0</v>
      </c>
      <c r="Y134" t="str">
        <f t="shared" si="50"/>
        <v>InitTypeState2('H006',0,0,0,0,0,0,0,0,5,0)</v>
      </c>
      <c r="Z134">
        <f>ROUND(单位属性!X134,0)</f>
        <v>0</v>
      </c>
      <c r="AA134">
        <f>ROUND(单位属性!Y134,0)</f>
        <v>15</v>
      </c>
      <c r="AB134">
        <f>ROUND(单位属性!Z134,0)</f>
        <v>0</v>
      </c>
      <c r="AC134">
        <f>ROUND(单位属性!AA134,0)</f>
        <v>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51"/>
        <v>InitTypeState3('H006',0,15,0,0,0,0,0,0,0,0)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52"/>
        <v>InitTypeState4('H006',0,0,0,0,0,0,0,0,0,0)</v>
      </c>
      <c r="AV134">
        <f>单位属性!AR134</f>
        <v>0</v>
      </c>
      <c r="AW134">
        <f>单位属性!AS134</f>
        <v>0</v>
      </c>
      <c r="AX134">
        <f>单位属性!AT134</f>
        <v>3</v>
      </c>
      <c r="AY134">
        <f>单位属性!AU134</f>
        <v>1</v>
      </c>
      <c r="AZ134">
        <f>单位属性!AV134</f>
        <v>40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1</v>
      </c>
      <c r="BF134" t="str">
        <f t="shared" si="53"/>
        <v>InitTypeState5('H006',0,0,3,1,40,0,0,0,0,1)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4"/>
        <v>InitTypeState6('H006',0,0,0,0,0,0,0,0,0,0)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5"/>
        <v>InitTypeState7('H006',0,0,0,0,0,0,0,0,0,0)</v>
      </c>
      <c r="CC134" t="str">
        <f t="shared" si="56"/>
        <v>InitTypeState1('H006',100,0,0,0,1000,100,5,1,50,0)</v>
      </c>
      <c r="CD134" t="str">
        <f t="shared" si="57"/>
        <v>InitTypeState2('H006',0,0,0,0,0,0,0,0,5,0)</v>
      </c>
      <c r="CE134" t="str">
        <f t="shared" si="58"/>
        <v>InitTypeState3('H006',0,15,0,0,0,0,0,0,0,0)</v>
      </c>
      <c r="CF134" t="str">
        <f t="shared" si="59"/>
        <v/>
      </c>
      <c r="CG134" t="str">
        <f t="shared" si="60"/>
        <v>InitTypeState5('H006',0,0,3,1,40,0,0,0,0,1)</v>
      </c>
      <c r="CH134" t="str">
        <f t="shared" si="61"/>
        <v/>
      </c>
      <c r="CI134" t="str">
        <f t="shared" si="62"/>
        <v/>
      </c>
    </row>
    <row r="135" spans="1:87" ht="15.95" customHeight="1">
      <c r="A135" t="str">
        <f>单位属性!A135</f>
        <v>H007</v>
      </c>
      <c r="B135" t="str">
        <f t="shared" si="48"/>
        <v>'H007'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50</v>
      </c>
      <c r="M135">
        <f>ROUND(单位属性!M135,0)</f>
        <v>0</v>
      </c>
      <c r="N135" t="str">
        <f t="shared" si="49"/>
        <v>InitTypeState1('H007',100,0,0,0,1000,100,5,1,50,0)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5</v>
      </c>
      <c r="X135">
        <f>ROUND(单位属性!W135,0)</f>
        <v>0</v>
      </c>
      <c r="Y135" t="str">
        <f t="shared" si="50"/>
        <v>InitTypeState2('H007',0,0,0,0,0,0,0,0,5,0)</v>
      </c>
      <c r="Z135">
        <f>ROUND(单位属性!X135,0)</f>
        <v>0</v>
      </c>
      <c r="AA135">
        <f>ROUND(单位属性!Y135,0)</f>
        <v>15</v>
      </c>
      <c r="AB135">
        <f>ROUND(单位属性!Z135,0)</f>
        <v>0</v>
      </c>
      <c r="AC135">
        <f>ROUND(单位属性!AA135,0)</f>
        <v>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51"/>
        <v>InitTypeState3('H007',0,15,0,0,0,0,0,0,0,0)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52"/>
        <v>InitTypeState4('H007',0,0,0,0,0,0,0,0,0,0)</v>
      </c>
      <c r="AV135">
        <f>单位属性!AR135</f>
        <v>0</v>
      </c>
      <c r="AW135">
        <f>单位属性!AS135</f>
        <v>0</v>
      </c>
      <c r="AX135">
        <f>单位属性!AT135</f>
        <v>3</v>
      </c>
      <c r="AY135">
        <f>单位属性!AU135</f>
        <v>1</v>
      </c>
      <c r="AZ135">
        <f>单位属性!AV135</f>
        <v>40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1</v>
      </c>
      <c r="BF135" t="str">
        <f t="shared" si="53"/>
        <v>InitTypeState5('H007',0,0,3,1,40,0,0,0,0,1)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4"/>
        <v>InitTypeState6('H007',0,0,0,0,0,0,0,0,0,0)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5"/>
        <v>InitTypeState7('H007',0,0,0,0,0,0,0,0,0,0)</v>
      </c>
      <c r="CC135" t="str">
        <f t="shared" si="56"/>
        <v>InitTypeState1('H007',100,0,0,0,1000,100,5,1,50,0)</v>
      </c>
      <c r="CD135" t="str">
        <f t="shared" si="57"/>
        <v>InitTypeState2('H007',0,0,0,0,0,0,0,0,5,0)</v>
      </c>
      <c r="CE135" t="str">
        <f t="shared" si="58"/>
        <v>InitTypeState3('H007',0,15,0,0,0,0,0,0,0,0)</v>
      </c>
      <c r="CF135" t="str">
        <f t="shared" si="59"/>
        <v/>
      </c>
      <c r="CG135" t="str">
        <f t="shared" si="60"/>
        <v>InitTypeState5('H007',0,0,3,1,40,0,0,0,0,1)</v>
      </c>
      <c r="CH135" t="str">
        <f t="shared" si="61"/>
        <v/>
      </c>
      <c r="CI135" t="str">
        <f t="shared" si="62"/>
        <v/>
      </c>
    </row>
    <row r="136" spans="1:87" ht="15.95" customHeight="1">
      <c r="A136" t="str">
        <f>单位属性!A136</f>
        <v>H008</v>
      </c>
      <c r="B136" t="str">
        <f t="shared" si="48"/>
        <v>'H008'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50</v>
      </c>
      <c r="M136">
        <f>ROUND(单位属性!M136,0)</f>
        <v>0</v>
      </c>
      <c r="N136" t="str">
        <f t="shared" si="49"/>
        <v>InitTypeState1('H008',100,0,0,0,1000,100,5,1,50,0)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5</v>
      </c>
      <c r="X136">
        <f>ROUND(单位属性!W136,0)</f>
        <v>0</v>
      </c>
      <c r="Y136" t="str">
        <f t="shared" si="50"/>
        <v>InitTypeState2('H008',0,0,0,0,0,0,0,0,5,0)</v>
      </c>
      <c r="Z136">
        <f>ROUND(单位属性!X136,0)</f>
        <v>0</v>
      </c>
      <c r="AA136">
        <f>ROUND(单位属性!Y136,0)</f>
        <v>15</v>
      </c>
      <c r="AB136">
        <f>ROUND(单位属性!Z136,0)</f>
        <v>0</v>
      </c>
      <c r="AC136">
        <f>ROUND(单位属性!AA136,0)</f>
        <v>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51"/>
        <v>InitTypeState3('H008',0,15,0,0,0,0,0,0,0,0)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52"/>
        <v>InitTypeState4('H008',0,0,0,0,0,0,0,0,0,0)</v>
      </c>
      <c r="AV136">
        <f>单位属性!AR136</f>
        <v>0</v>
      </c>
      <c r="AW136">
        <f>单位属性!AS136</f>
        <v>0</v>
      </c>
      <c r="AX136">
        <f>单位属性!AT136</f>
        <v>3</v>
      </c>
      <c r="AY136">
        <f>单位属性!AU136</f>
        <v>1</v>
      </c>
      <c r="AZ136">
        <f>单位属性!AV136</f>
        <v>40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1</v>
      </c>
      <c r="BF136" t="str">
        <f t="shared" si="53"/>
        <v>InitTypeState5('H008',0,0,3,1,40,0,0,0,0,1)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4"/>
        <v>InitTypeState6('H008',0,0,0,0,0,0,0,0,0,0)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5"/>
        <v>InitTypeState7('H008',0,0,0,0,0,0,0,0,0,0)</v>
      </c>
      <c r="CC136" t="str">
        <f t="shared" si="56"/>
        <v>InitTypeState1('H008',100,0,0,0,1000,100,5,1,50,0)</v>
      </c>
      <c r="CD136" t="str">
        <f t="shared" si="57"/>
        <v>InitTypeState2('H008',0,0,0,0,0,0,0,0,5,0)</v>
      </c>
      <c r="CE136" t="str">
        <f t="shared" si="58"/>
        <v>InitTypeState3('H008',0,15,0,0,0,0,0,0,0,0)</v>
      </c>
      <c r="CF136" t="str">
        <f t="shared" si="59"/>
        <v/>
      </c>
      <c r="CG136" t="str">
        <f t="shared" si="60"/>
        <v>InitTypeState5('H008',0,0,3,1,40,0,0,0,0,1)</v>
      </c>
      <c r="CH136" t="str">
        <f t="shared" si="61"/>
        <v/>
      </c>
      <c r="CI136" t="str">
        <f t="shared" si="62"/>
        <v/>
      </c>
    </row>
    <row r="137" spans="1:87" ht="15.95" customHeight="1">
      <c r="A137" t="str">
        <f>单位属性!A137</f>
        <v>H009</v>
      </c>
      <c r="B137" t="str">
        <f t="shared" si="48"/>
        <v>'H009'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50</v>
      </c>
      <c r="M137">
        <f>ROUND(单位属性!M137,0)</f>
        <v>0</v>
      </c>
      <c r="N137" t="str">
        <f t="shared" si="49"/>
        <v>InitTypeState1('H009',100,0,0,0,1000,100,5,1,50,0)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5</v>
      </c>
      <c r="X137">
        <f>ROUND(单位属性!W137,0)</f>
        <v>0</v>
      </c>
      <c r="Y137" t="str">
        <f t="shared" si="50"/>
        <v>InitTypeState2('H009',0,0,0,0,0,0,0,0,5,0)</v>
      </c>
      <c r="Z137">
        <f>ROUND(单位属性!X137,0)</f>
        <v>0</v>
      </c>
      <c r="AA137">
        <f>ROUND(单位属性!Y137,0)</f>
        <v>15</v>
      </c>
      <c r="AB137">
        <f>ROUND(单位属性!Z137,0)</f>
        <v>0</v>
      </c>
      <c r="AC137">
        <f>ROUND(单位属性!AA137,0)</f>
        <v>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51"/>
        <v>InitTypeState3('H009',0,15,0,0,0,0,0,0,0,0)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52"/>
        <v>InitTypeState4('H009',0,0,0,0,0,0,0,0,0,0)</v>
      </c>
      <c r="AV137">
        <f>单位属性!AR137</f>
        <v>0</v>
      </c>
      <c r="AW137">
        <f>单位属性!AS137</f>
        <v>0</v>
      </c>
      <c r="AX137">
        <f>单位属性!AT137</f>
        <v>3</v>
      </c>
      <c r="AY137">
        <f>单位属性!AU137</f>
        <v>1</v>
      </c>
      <c r="AZ137">
        <f>单位属性!AV137</f>
        <v>40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1</v>
      </c>
      <c r="BF137" t="str">
        <f t="shared" si="53"/>
        <v>InitTypeState5('H009',0,0,3,1,40,0,0,0,0,1)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4"/>
        <v>InitTypeState6('H009',0,0,0,0,0,0,0,0,0,0)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5"/>
        <v>InitTypeState7('H009',0,0,0,0,0,0,0,0,0,0)</v>
      </c>
      <c r="CC137" t="str">
        <f t="shared" si="56"/>
        <v>InitTypeState1('H009',100,0,0,0,1000,100,5,1,50,0)</v>
      </c>
      <c r="CD137" t="str">
        <f t="shared" si="57"/>
        <v>InitTypeState2('H009',0,0,0,0,0,0,0,0,5,0)</v>
      </c>
      <c r="CE137" t="str">
        <f t="shared" si="58"/>
        <v>InitTypeState3('H009',0,15,0,0,0,0,0,0,0,0)</v>
      </c>
      <c r="CF137" t="str">
        <f t="shared" si="59"/>
        <v/>
      </c>
      <c r="CG137" t="str">
        <f t="shared" si="60"/>
        <v>InitTypeState5('H009',0,0,3,1,40,0,0,0,0,1)</v>
      </c>
      <c r="CH137" t="str">
        <f t="shared" si="61"/>
        <v/>
      </c>
      <c r="CI137" t="str">
        <f t="shared" si="62"/>
        <v/>
      </c>
    </row>
    <row r="138" spans="1:87" ht="15.95" customHeight="1">
      <c r="A138" t="str">
        <f>单位属性!A138</f>
        <v>H010</v>
      </c>
      <c r="B138" t="str">
        <f t="shared" ref="B138:B201" si="63">"'"&amp;$A138&amp;"'"</f>
        <v>'H010'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50</v>
      </c>
      <c r="M138">
        <f>ROUND(单位属性!M138,0)</f>
        <v>0</v>
      </c>
      <c r="N138" t="str">
        <f t="shared" si="49"/>
        <v>InitTypeState1('H010',100,0,0,0,1000,100,5,1,50,0)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5</v>
      </c>
      <c r="X138">
        <f>ROUND(单位属性!W138,0)</f>
        <v>0</v>
      </c>
      <c r="Y138" t="str">
        <f t="shared" si="50"/>
        <v>InitTypeState2('H010',0,0,0,0,0,0,0,0,5,0)</v>
      </c>
      <c r="Z138">
        <f>ROUND(单位属性!X138,0)</f>
        <v>0</v>
      </c>
      <c r="AA138">
        <f>ROUND(单位属性!Y138,0)</f>
        <v>15</v>
      </c>
      <c r="AB138">
        <f>ROUND(单位属性!Z138,0)</f>
        <v>0</v>
      </c>
      <c r="AC138">
        <f>ROUND(单位属性!AA138,0)</f>
        <v>0</v>
      </c>
      <c r="AD138">
        <f>ROUND(单位属性!AB138,0)</f>
        <v>10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51"/>
        <v>InitTypeState3('H010',0,15,0,0,10,0,0,0,0,0)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52"/>
        <v>InitTypeState4('H010',0,0,0,0,0,0,0,0,0,0)</v>
      </c>
      <c r="AV138">
        <f>单位属性!AR138</f>
        <v>0</v>
      </c>
      <c r="AW138">
        <f>单位属性!AS138</f>
        <v>0</v>
      </c>
      <c r="AX138">
        <f>单位属性!AT138</f>
        <v>3</v>
      </c>
      <c r="AY138">
        <f>单位属性!AU138</f>
        <v>1</v>
      </c>
      <c r="AZ138">
        <f>单位属性!AV138</f>
        <v>40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1</v>
      </c>
      <c r="BF138" t="str">
        <f t="shared" si="53"/>
        <v>InitTypeState5('H010',0,0,3,1,40,0,0,0,0,1)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4"/>
        <v>InitTypeState6('H010',0,0,0,0,0,0,0,0,0,0)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5"/>
        <v>InitTypeState7('H010',0,0,0,0,0,0,0,0,0,0)</v>
      </c>
      <c r="CC138" t="str">
        <f t="shared" si="56"/>
        <v>InitTypeState1('H010',100,0,0,0,1000,100,5,1,50,0)</v>
      </c>
      <c r="CD138" t="str">
        <f t="shared" si="57"/>
        <v>InitTypeState2('H010',0,0,0,0,0,0,0,0,5,0)</v>
      </c>
      <c r="CE138" t="str">
        <f t="shared" si="58"/>
        <v>InitTypeState3('H010',0,15,0,0,10,0,0,0,0,0)</v>
      </c>
      <c r="CF138" t="str">
        <f t="shared" si="59"/>
        <v/>
      </c>
      <c r="CG138" t="str">
        <f t="shared" si="60"/>
        <v>InitTypeState5('H010',0,0,3,1,40,0,0,0,0,1)</v>
      </c>
      <c r="CH138" t="str">
        <f t="shared" si="61"/>
        <v/>
      </c>
      <c r="CI138" t="str">
        <f t="shared" si="62"/>
        <v/>
      </c>
    </row>
    <row r="139" spans="1:87" ht="15.95" customHeight="1">
      <c r="A139" t="str">
        <f>单位属性!A139</f>
        <v>H011</v>
      </c>
      <c r="B139" t="str">
        <f t="shared" si="63"/>
        <v>'H011'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50</v>
      </c>
      <c r="M139">
        <f>ROUND(单位属性!M139,0)</f>
        <v>0</v>
      </c>
      <c r="N139" t="str">
        <f t="shared" si="49"/>
        <v>InitTypeState1('H011',100,0,0,0,1000,100,5,1,50,0)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5</v>
      </c>
      <c r="X139">
        <f>ROUND(单位属性!W139,0)</f>
        <v>0</v>
      </c>
      <c r="Y139" t="str">
        <f t="shared" si="50"/>
        <v>InitTypeState2('H011',0,0,0,0,0,0,0,0,5,0)</v>
      </c>
      <c r="Z139">
        <f>ROUND(单位属性!X139,0)</f>
        <v>0</v>
      </c>
      <c r="AA139">
        <f>ROUND(单位属性!Y139,0)</f>
        <v>15</v>
      </c>
      <c r="AB139">
        <f>ROUND(单位属性!Z139,0)</f>
        <v>0</v>
      </c>
      <c r="AC139">
        <f>ROUND(单位属性!AA139,0)</f>
        <v>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51"/>
        <v>InitTypeState3('H011',0,15,0,0,0,0,0,0,0,0)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52"/>
        <v>InitTypeState4('H011',0,0,0,0,0,0,0,0,0,0)</v>
      </c>
      <c r="AV139">
        <f>单位属性!AR139</f>
        <v>0</v>
      </c>
      <c r="AW139">
        <f>单位属性!AS139</f>
        <v>0</v>
      </c>
      <c r="AX139">
        <f>单位属性!AT139</f>
        <v>3</v>
      </c>
      <c r="AY139">
        <f>单位属性!AU139</f>
        <v>1</v>
      </c>
      <c r="AZ139">
        <f>单位属性!AV139</f>
        <v>40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1</v>
      </c>
      <c r="BF139" t="str">
        <f t="shared" si="53"/>
        <v>InitTypeState5('H011',0,0,3,1,40,0,0,0,0,1)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4"/>
        <v>InitTypeState6('H011',0,0,0,0,0,0,0,0,0,0)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5"/>
        <v>InitTypeState7('H011',0,0,0,0,0,0,0,0,0,0)</v>
      </c>
      <c r="CC139" t="str">
        <f t="shared" si="56"/>
        <v>InitTypeState1('H011',100,0,0,0,1000,100,5,1,50,0)</v>
      </c>
      <c r="CD139" t="str">
        <f t="shared" si="57"/>
        <v>InitTypeState2('H011',0,0,0,0,0,0,0,0,5,0)</v>
      </c>
      <c r="CE139" t="str">
        <f t="shared" si="58"/>
        <v>InitTypeState3('H011',0,15,0,0,0,0,0,0,0,0)</v>
      </c>
      <c r="CF139" t="str">
        <f t="shared" si="59"/>
        <v/>
      </c>
      <c r="CG139" t="str">
        <f t="shared" si="60"/>
        <v>InitTypeState5('H011',0,0,3,1,40,0,0,0,0,1)</v>
      </c>
      <c r="CH139" t="str">
        <f t="shared" si="61"/>
        <v/>
      </c>
      <c r="CI139" t="str">
        <f t="shared" si="62"/>
        <v/>
      </c>
    </row>
    <row r="140" spans="1:87" ht="15.95" customHeight="1">
      <c r="A140" t="str">
        <f>单位属性!A140</f>
        <v>H012</v>
      </c>
      <c r="B140" t="str">
        <f t="shared" si="63"/>
        <v>'H012'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50</v>
      </c>
      <c r="M140">
        <f>ROUND(单位属性!M140,0)</f>
        <v>0</v>
      </c>
      <c r="N140" t="str">
        <f t="shared" si="49"/>
        <v>InitTypeState1('H012',100,0,0,0,1000,100,5,1,50,0)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5</v>
      </c>
      <c r="X140">
        <f>ROUND(单位属性!W140,0)</f>
        <v>0</v>
      </c>
      <c r="Y140" t="str">
        <f t="shared" si="50"/>
        <v>InitTypeState2('H012',0,0,0,0,0,0,0,0,5,0)</v>
      </c>
      <c r="Z140">
        <f>ROUND(单位属性!X140,0)</f>
        <v>0</v>
      </c>
      <c r="AA140">
        <f>ROUND(单位属性!Y140,0)</f>
        <v>15</v>
      </c>
      <c r="AB140">
        <f>ROUND(单位属性!Z140,0)</f>
        <v>0</v>
      </c>
      <c r="AC140">
        <f>ROUND(单位属性!AA140,0)</f>
        <v>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51"/>
        <v>InitTypeState3('H012',0,15,0,0,0,0,0,0,0,0)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52"/>
        <v>InitTypeState4('H012',0,0,0,0,0,0,0,0,0,0)</v>
      </c>
      <c r="AV140">
        <f>单位属性!AR140</f>
        <v>0</v>
      </c>
      <c r="AW140">
        <f>单位属性!AS140</f>
        <v>0</v>
      </c>
      <c r="AX140">
        <f>单位属性!AT140</f>
        <v>3</v>
      </c>
      <c r="AY140">
        <f>单位属性!AU140</f>
        <v>1</v>
      </c>
      <c r="AZ140">
        <f>单位属性!AV140</f>
        <v>40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1</v>
      </c>
      <c r="BF140" t="str">
        <f t="shared" si="53"/>
        <v>InitTypeState5('H012',0,0,3,1,40,0,0,0,0,1)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4"/>
        <v>InitTypeState6('H012',0,0,0,0,0,0,0,0,0,0)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5"/>
        <v>InitTypeState7('H012',0,0,0,0,0,0,0,0,0,0)</v>
      </c>
      <c r="CC140" t="str">
        <f t="shared" si="56"/>
        <v>InitTypeState1('H012',100,0,0,0,1000,100,5,1,50,0)</v>
      </c>
      <c r="CD140" t="str">
        <f t="shared" si="57"/>
        <v>InitTypeState2('H012',0,0,0,0,0,0,0,0,5,0)</v>
      </c>
      <c r="CE140" t="str">
        <f t="shared" si="58"/>
        <v>InitTypeState3('H012',0,15,0,0,0,0,0,0,0,0)</v>
      </c>
      <c r="CF140" t="str">
        <f t="shared" si="59"/>
        <v/>
      </c>
      <c r="CG140" t="str">
        <f t="shared" si="60"/>
        <v>InitTypeState5('H012',0,0,3,1,40,0,0,0,0,1)</v>
      </c>
      <c r="CH140" t="str">
        <f t="shared" si="61"/>
        <v/>
      </c>
      <c r="CI140" t="str">
        <f t="shared" si="62"/>
        <v/>
      </c>
    </row>
    <row r="141" spans="1:87" ht="15.95" customHeight="1">
      <c r="A141" t="str">
        <f>单位属性!A141</f>
        <v>H013</v>
      </c>
      <c r="B141" t="str">
        <f t="shared" si="63"/>
        <v>'H013'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50</v>
      </c>
      <c r="M141">
        <f>ROUND(单位属性!M141,0)</f>
        <v>0</v>
      </c>
      <c r="N141" t="str">
        <f t="shared" ref="N141:N204" si="64">"InitTypeState1("&amp;$B141&amp;","&amp;D141&amp;","&amp;E141&amp;","&amp;F141&amp;","&amp;G141&amp;","&amp;H141&amp;","&amp;I141&amp;","&amp;J141&amp;","&amp;K141&amp;","&amp;L141&amp;","&amp;M141&amp;")"</f>
        <v>InitTypeState1('H013',100,0,0,0,1000,100,5,1,50,0)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5</v>
      </c>
      <c r="X141">
        <f>ROUND(单位属性!W141,0)</f>
        <v>0</v>
      </c>
      <c r="Y141" t="str">
        <f t="shared" ref="Y141:Y204" si="65">"InitTypeState2("&amp;$B141&amp;","&amp;O141&amp;","&amp;P141&amp;","&amp;Q141&amp;","&amp;R141&amp;","&amp;S141&amp;","&amp;T141&amp;","&amp;U141&amp;","&amp;V141&amp;","&amp;W141&amp;","&amp;X141&amp;")"</f>
        <v>InitTypeState2('H013',0,0,0,0,0,0,0,0,5,0)</v>
      </c>
      <c r="Z141">
        <f>ROUND(单位属性!X141,0)</f>
        <v>0</v>
      </c>
      <c r="AA141">
        <f>ROUND(单位属性!Y141,0)</f>
        <v>15</v>
      </c>
      <c r="AB141">
        <f>ROUND(单位属性!Z141,0)</f>
        <v>0</v>
      </c>
      <c r="AC141">
        <f>ROUND(单位属性!AA141,0)</f>
        <v>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66">"InitTypeState3("&amp;$B141&amp;","&amp;Z141&amp;","&amp;AA141&amp;","&amp;AB141&amp;","&amp;AC141&amp;","&amp;AD141&amp;","&amp;AE141&amp;","&amp;AF141&amp;","&amp;AG141&amp;","&amp;AH141&amp;","&amp;AI141&amp;")"</f>
        <v>InitTypeState3('H013',0,15,0,0,0,0,0,0,0,0)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67">"InitTypeState4("&amp;$B141&amp;","&amp;AK141&amp;","&amp;AL141&amp;","&amp;AM141&amp;","&amp;AN141&amp;","&amp;AO141&amp;","&amp;AP141&amp;","&amp;AQ141&amp;","&amp;AR141&amp;","&amp;AS141&amp;","&amp;AT141&amp;")"</f>
        <v>InitTypeState4('H013',0,0,0,0,0,0,0,0,0,0)</v>
      </c>
      <c r="AV141">
        <f>单位属性!AR141</f>
        <v>0</v>
      </c>
      <c r="AW141">
        <f>单位属性!AS141</f>
        <v>0</v>
      </c>
      <c r="AX141">
        <f>单位属性!AT141</f>
        <v>3</v>
      </c>
      <c r="AY141">
        <f>单位属性!AU141</f>
        <v>1</v>
      </c>
      <c r="AZ141">
        <f>单位属性!AV141</f>
        <v>40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1</v>
      </c>
      <c r="BF141" t="str">
        <f t="shared" ref="BF141:BF204" si="68">"InitTypeState5("&amp;$B141&amp;","&amp;AV141&amp;","&amp;AW141&amp;","&amp;AX141&amp;","&amp;AY141&amp;","&amp;AZ141&amp;","&amp;BA141&amp;","&amp;BB141&amp;","&amp;BC141&amp;","&amp;BD141&amp;","&amp;BE141&amp;")"</f>
        <v>InitTypeState5('H013',0,0,3,1,40,0,0,0,0,1)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69">"InitTypeState6("&amp;$B141&amp;","&amp;BG141&amp;","&amp;BH141&amp;","&amp;BI141&amp;","&amp;BJ141&amp;","&amp;BK141&amp;","&amp;BL141&amp;","&amp;BM141&amp;","&amp;BN141&amp;","&amp;BO141&amp;","&amp;BP141&amp;")"</f>
        <v>InitTypeState6('H013',0,0,0,0,0,0,0,0,0,0)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70">"InitTypeState7("&amp;$B141&amp;","&amp;BR141&amp;","&amp;BS141&amp;","&amp;BT141&amp;","&amp;BU141&amp;","&amp;BV141&amp;","&amp;BW141&amp;","&amp;BX141&amp;","&amp;BY141&amp;","&amp;BZ141&amp;","&amp;CA141&amp;")"</f>
        <v>InitTypeState7('H013',0,0,0,0,0,0,0,0,0,0)</v>
      </c>
      <c r="CC141" t="str">
        <f t="shared" ref="CC141:CC204" si="71">IF(ISERROR(FIND(",0,0,0,0,0,0,0,0,0,0)",N141)),N141,"")</f>
        <v>InitTypeState1('H013',100,0,0,0,1000,100,5,1,50,0)</v>
      </c>
      <c r="CD141" t="str">
        <f t="shared" ref="CD141:CD204" si="72">IF(ISERROR(FIND(",0,0,0,0,0,0,0,0,0,0)",Y141)),Y141,"")</f>
        <v>InitTypeState2('H013',0,0,0,0,0,0,0,0,5,0)</v>
      </c>
      <c r="CE141" t="str">
        <f t="shared" ref="CE141:CE204" si="73">IF(ISERROR(FIND(",0,0,0,0,0,0,0,0,0,0)",AJ141)),AJ141,"")</f>
        <v>InitTypeState3('H013',0,15,0,0,0,0,0,0,0,0)</v>
      </c>
      <c r="CF141" t="str">
        <f t="shared" ref="CF141:CF204" si="74">IF(ISERROR(FIND(",0,0,0,0,0,0,0,0,0,0)",AU141)),AU141,"")</f>
        <v/>
      </c>
      <c r="CG141" t="str">
        <f t="shared" ref="CG141:CG204" si="75">IF(ISERROR(FIND(",0,0,0,0,0,0,0,0,0,0)",BF141)),BF141,"")</f>
        <v>InitTypeState5('H013',0,0,3,1,40,0,0,0,0,1)</v>
      </c>
      <c r="CH141" t="str">
        <f t="shared" ref="CH141:CH204" si="76">IF(ISERROR(FIND(",0,0,0,0,0,0,0,0,0,0)",BQ141)),BQ141,"")</f>
        <v/>
      </c>
      <c r="CI141" t="str">
        <f t="shared" ref="CI141:CI204" si="77">IF(ISERROR(FIND(",0,0,0,0,0,0,0,0,0,0)",CB141)),CB141,"")</f>
        <v/>
      </c>
    </row>
    <row r="142" spans="1:87" ht="15.95" customHeight="1">
      <c r="A142" t="str">
        <f>单位属性!A142</f>
        <v>H014</v>
      </c>
      <c r="B142" t="str">
        <f t="shared" si="63"/>
        <v>'H014'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50</v>
      </c>
      <c r="M142">
        <f>ROUND(单位属性!M142,0)</f>
        <v>0</v>
      </c>
      <c r="N142" t="str">
        <f t="shared" si="64"/>
        <v>InitTypeState1('H014',100,0,0,0,1000,100,5,1,50,0)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5</v>
      </c>
      <c r="X142">
        <f>ROUND(单位属性!W142,0)</f>
        <v>0</v>
      </c>
      <c r="Y142" t="str">
        <f t="shared" si="65"/>
        <v>InitTypeState2('H014',0,0,0,0,0,0,0,0,5,0)</v>
      </c>
      <c r="Z142">
        <f>ROUND(单位属性!X142,0)</f>
        <v>0</v>
      </c>
      <c r="AA142">
        <f>ROUND(单位属性!Y142,0)</f>
        <v>15</v>
      </c>
      <c r="AB142">
        <f>ROUND(单位属性!Z142,0)</f>
        <v>0</v>
      </c>
      <c r="AC142">
        <f>ROUND(单位属性!AA142,0)</f>
        <v>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66"/>
        <v>InitTypeState3('H014',0,15,0,0,0,0,0,0,0,0)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67"/>
        <v>InitTypeState4('H014',0,0,0,0,0,0,0,0,0,0)</v>
      </c>
      <c r="AV142">
        <f>单位属性!AR142</f>
        <v>0</v>
      </c>
      <c r="AW142">
        <f>单位属性!AS142</f>
        <v>0</v>
      </c>
      <c r="AX142">
        <f>单位属性!AT142</f>
        <v>3</v>
      </c>
      <c r="AY142">
        <f>单位属性!AU142</f>
        <v>1</v>
      </c>
      <c r="AZ142">
        <f>单位属性!AV142</f>
        <v>40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1</v>
      </c>
      <c r="BF142" t="str">
        <f t="shared" si="68"/>
        <v>InitTypeState5('H014',0,0,3,1,40,0,0,0,0,1)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69"/>
        <v>InitTypeState6('H014',0,0,0,0,0,0,0,0,0,0)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70"/>
        <v>InitTypeState7('H014',0,0,0,0,0,0,0,0,0,0)</v>
      </c>
      <c r="CC142" t="str">
        <f t="shared" si="71"/>
        <v>InitTypeState1('H014',100,0,0,0,1000,100,5,1,50,0)</v>
      </c>
      <c r="CD142" t="str">
        <f t="shared" si="72"/>
        <v>InitTypeState2('H014',0,0,0,0,0,0,0,0,5,0)</v>
      </c>
      <c r="CE142" t="str">
        <f t="shared" si="73"/>
        <v>InitTypeState3('H014',0,15,0,0,0,0,0,0,0,0)</v>
      </c>
      <c r="CF142" t="str">
        <f t="shared" si="74"/>
        <v/>
      </c>
      <c r="CG142" t="str">
        <f t="shared" si="75"/>
        <v>InitTypeState5('H014',0,0,3,1,40,0,0,0,0,1)</v>
      </c>
      <c r="CH142" t="str">
        <f t="shared" si="76"/>
        <v/>
      </c>
      <c r="CI142" t="str">
        <f t="shared" si="77"/>
        <v/>
      </c>
    </row>
    <row r="143" spans="1:87" ht="15.95" customHeight="1">
      <c r="A143" t="str">
        <f>单位属性!A143</f>
        <v>H015</v>
      </c>
      <c r="B143" t="str">
        <f t="shared" si="63"/>
        <v>'H015'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50</v>
      </c>
      <c r="M143">
        <f>ROUND(单位属性!M143,0)</f>
        <v>0</v>
      </c>
      <c r="N143" t="str">
        <f t="shared" si="64"/>
        <v>InitTypeState1('H015',100,0,0,0,1000,100,5,1,50,0)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5</v>
      </c>
      <c r="X143">
        <f>ROUND(单位属性!W143,0)</f>
        <v>0</v>
      </c>
      <c r="Y143" t="str">
        <f t="shared" si="65"/>
        <v>InitTypeState2('H015',0,0,0,0,0,0,0,0,5,0)</v>
      </c>
      <c r="Z143">
        <f>ROUND(单位属性!X143,0)</f>
        <v>0</v>
      </c>
      <c r="AA143">
        <f>ROUND(单位属性!Y143,0)</f>
        <v>15</v>
      </c>
      <c r="AB143">
        <f>ROUND(单位属性!Z143,0)</f>
        <v>0</v>
      </c>
      <c r="AC143">
        <f>ROUND(单位属性!AA143,0)</f>
        <v>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66"/>
        <v>InitTypeState3('H015',0,15,0,0,0,0,0,0,0,0)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67"/>
        <v>InitTypeState4('H015',0,0,0,0,0,0,0,0,0,0)</v>
      </c>
      <c r="AV143">
        <f>单位属性!AR143</f>
        <v>0</v>
      </c>
      <c r="AW143">
        <f>单位属性!AS143</f>
        <v>0</v>
      </c>
      <c r="AX143">
        <f>单位属性!AT143</f>
        <v>3</v>
      </c>
      <c r="AY143">
        <f>单位属性!AU143</f>
        <v>1</v>
      </c>
      <c r="AZ143">
        <f>单位属性!AV143</f>
        <v>40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1</v>
      </c>
      <c r="BF143" t="str">
        <f t="shared" si="68"/>
        <v>InitTypeState5('H015',0,0,3,1,40,0,0,0,0,1)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69"/>
        <v>InitTypeState6('H015',0,0,0,0,0,0,0,0,0,0)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70"/>
        <v>InitTypeState7('H015',0,0,0,0,0,0,0,0,0,0)</v>
      </c>
      <c r="CC143" t="str">
        <f t="shared" si="71"/>
        <v>InitTypeState1('H015',100,0,0,0,1000,100,5,1,50,0)</v>
      </c>
      <c r="CD143" t="str">
        <f t="shared" si="72"/>
        <v>InitTypeState2('H015',0,0,0,0,0,0,0,0,5,0)</v>
      </c>
      <c r="CE143" t="str">
        <f t="shared" si="73"/>
        <v>InitTypeState3('H015',0,15,0,0,0,0,0,0,0,0)</v>
      </c>
      <c r="CF143" t="str">
        <f t="shared" si="74"/>
        <v/>
      </c>
      <c r="CG143" t="str">
        <f t="shared" si="75"/>
        <v>InitTypeState5('H015',0,0,3,1,40,0,0,0,0,1)</v>
      </c>
      <c r="CH143" t="str">
        <f t="shared" si="76"/>
        <v/>
      </c>
      <c r="CI143" t="str">
        <f t="shared" si="77"/>
        <v/>
      </c>
    </row>
    <row r="144" spans="1:87" ht="15.95" customHeight="1">
      <c r="A144" t="str">
        <f>单位属性!A144</f>
        <v>H016</v>
      </c>
      <c r="B144" t="str">
        <f t="shared" si="63"/>
        <v>'H016'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50</v>
      </c>
      <c r="M144">
        <f>ROUND(单位属性!M144,0)</f>
        <v>0</v>
      </c>
      <c r="N144" t="str">
        <f t="shared" si="64"/>
        <v>InitTypeState1('H016',100,0,0,0,1000,100,5,1,50,0)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5</v>
      </c>
      <c r="X144">
        <f>ROUND(单位属性!W144,0)</f>
        <v>0</v>
      </c>
      <c r="Y144" t="str">
        <f t="shared" si="65"/>
        <v>InitTypeState2('H016',0,0,0,0,0,0,0,0,5,0)</v>
      </c>
      <c r="Z144">
        <f>ROUND(单位属性!X144,0)</f>
        <v>0</v>
      </c>
      <c r="AA144">
        <f>ROUND(单位属性!Y144,0)</f>
        <v>15</v>
      </c>
      <c r="AB144">
        <f>ROUND(单位属性!Z144,0)</f>
        <v>0</v>
      </c>
      <c r="AC144">
        <f>ROUND(单位属性!AA144,0)</f>
        <v>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6"/>
        <v>InitTypeState3('H016',0,15,0,0,0,0,0,0,0,0)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7"/>
        <v>InitTypeState4('H016',0,0,0,0,0,0,0,0,0,0)</v>
      </c>
      <c r="AV144">
        <f>单位属性!AR144</f>
        <v>0</v>
      </c>
      <c r="AW144">
        <f>单位属性!AS144</f>
        <v>0</v>
      </c>
      <c r="AX144">
        <f>单位属性!AT144</f>
        <v>3</v>
      </c>
      <c r="AY144">
        <f>单位属性!AU144</f>
        <v>1</v>
      </c>
      <c r="AZ144">
        <f>单位属性!AV144</f>
        <v>40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1</v>
      </c>
      <c r="BF144" t="str">
        <f t="shared" si="68"/>
        <v>InitTypeState5('H016',0,0,3,1,40,0,0,0,0,1)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9"/>
        <v>InitTypeState6('H016',0,0,0,0,0,0,0,0,0,0)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70"/>
        <v>InitTypeState7('H016',0,0,0,0,0,0,0,0,0,0)</v>
      </c>
      <c r="CC144" t="str">
        <f t="shared" si="71"/>
        <v>InitTypeState1('H016',100,0,0,0,1000,100,5,1,50,0)</v>
      </c>
      <c r="CD144" t="str">
        <f t="shared" si="72"/>
        <v>InitTypeState2('H016',0,0,0,0,0,0,0,0,5,0)</v>
      </c>
      <c r="CE144" t="str">
        <f t="shared" si="73"/>
        <v>InitTypeState3('H016',0,15,0,0,0,0,0,0,0,0)</v>
      </c>
      <c r="CF144" t="str">
        <f t="shared" si="74"/>
        <v/>
      </c>
      <c r="CG144" t="str">
        <f t="shared" si="75"/>
        <v>InitTypeState5('H016',0,0,3,1,40,0,0,0,0,1)</v>
      </c>
      <c r="CH144" t="str">
        <f t="shared" si="76"/>
        <v/>
      </c>
      <c r="CI144" t="str">
        <f t="shared" si="77"/>
        <v/>
      </c>
    </row>
    <row r="145" spans="1:87" ht="15.95" customHeight="1">
      <c r="A145" t="str">
        <f>单位属性!A145</f>
        <v>H017</v>
      </c>
      <c r="B145" t="str">
        <f t="shared" si="63"/>
        <v>'H017'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50</v>
      </c>
      <c r="M145">
        <f>ROUND(单位属性!M145,0)</f>
        <v>0</v>
      </c>
      <c r="N145" t="str">
        <f t="shared" si="64"/>
        <v>InitTypeState1('H017',100,0,0,0,1000,100,5,1,50,0)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5</v>
      </c>
      <c r="X145">
        <f>ROUND(单位属性!W145,0)</f>
        <v>0</v>
      </c>
      <c r="Y145" t="str">
        <f t="shared" si="65"/>
        <v>InitTypeState2('H017',0,0,0,0,0,0,0,0,5,0)</v>
      </c>
      <c r="Z145">
        <f>ROUND(单位属性!X145,0)</f>
        <v>0</v>
      </c>
      <c r="AA145">
        <f>ROUND(单位属性!Y145,0)</f>
        <v>15</v>
      </c>
      <c r="AB145">
        <f>ROUND(单位属性!Z145,0)</f>
        <v>0</v>
      </c>
      <c r="AC145">
        <f>ROUND(单位属性!AA145,0)</f>
        <v>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6"/>
        <v>InitTypeState3('H017',0,15,0,0,0,0,0,0,0,0)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7"/>
        <v>InitTypeState4('H017',0,0,0,0,0,0,0,0,0,0)</v>
      </c>
      <c r="AV145">
        <f>单位属性!AR145</f>
        <v>0</v>
      </c>
      <c r="AW145">
        <f>单位属性!AS145</f>
        <v>0</v>
      </c>
      <c r="AX145">
        <f>单位属性!AT145</f>
        <v>3</v>
      </c>
      <c r="AY145">
        <f>单位属性!AU145</f>
        <v>1</v>
      </c>
      <c r="AZ145">
        <f>单位属性!AV145</f>
        <v>40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1</v>
      </c>
      <c r="BF145" t="str">
        <f t="shared" si="68"/>
        <v>InitTypeState5('H017',0,0,3,1,40,0,0,0,0,1)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9"/>
        <v>InitTypeState6('H017',0,0,0,0,0,0,0,0,0,0)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70"/>
        <v>InitTypeState7('H017',0,0,0,0,0,0,0,0,0,0)</v>
      </c>
      <c r="CC145" t="str">
        <f t="shared" si="71"/>
        <v>InitTypeState1('H017',100,0,0,0,1000,100,5,1,50,0)</v>
      </c>
      <c r="CD145" t="str">
        <f t="shared" si="72"/>
        <v>InitTypeState2('H017',0,0,0,0,0,0,0,0,5,0)</v>
      </c>
      <c r="CE145" t="str">
        <f t="shared" si="73"/>
        <v>InitTypeState3('H017',0,15,0,0,0,0,0,0,0,0)</v>
      </c>
      <c r="CF145" t="str">
        <f t="shared" si="74"/>
        <v/>
      </c>
      <c r="CG145" t="str">
        <f t="shared" si="75"/>
        <v>InitTypeState5('H017',0,0,3,1,40,0,0,0,0,1)</v>
      </c>
      <c r="CH145" t="str">
        <f t="shared" si="76"/>
        <v/>
      </c>
      <c r="CI145" t="str">
        <f t="shared" si="77"/>
        <v/>
      </c>
    </row>
    <row r="146" spans="1:87" ht="15.95" customHeight="1">
      <c r="A146" t="str">
        <f>单位属性!A146</f>
        <v>H018</v>
      </c>
      <c r="B146" t="str">
        <f t="shared" si="63"/>
        <v>'H018'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50</v>
      </c>
      <c r="M146">
        <f>ROUND(单位属性!M146,0)</f>
        <v>0</v>
      </c>
      <c r="N146" t="str">
        <f t="shared" si="64"/>
        <v>InitTypeState1('H018',100,0,0,0,1000,100,5,1,50,0)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5</v>
      </c>
      <c r="X146">
        <f>ROUND(单位属性!W146,0)</f>
        <v>0</v>
      </c>
      <c r="Y146" t="str">
        <f t="shared" si="65"/>
        <v>InitTypeState2('H018',0,0,0,0,0,0,0,0,5,0)</v>
      </c>
      <c r="Z146">
        <f>ROUND(单位属性!X146,0)</f>
        <v>0</v>
      </c>
      <c r="AA146">
        <f>ROUND(单位属性!Y146,0)</f>
        <v>15</v>
      </c>
      <c r="AB146">
        <f>ROUND(单位属性!Z146,0)</f>
        <v>0</v>
      </c>
      <c r="AC146">
        <f>ROUND(单位属性!AA146,0)</f>
        <v>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6"/>
        <v>InitTypeState3('H018',0,15,0,0,0,0,0,0,0,0)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7"/>
        <v>InitTypeState4('H018',0,0,0,0,0,0,0,0,0,0)</v>
      </c>
      <c r="AV146">
        <f>单位属性!AR146</f>
        <v>0</v>
      </c>
      <c r="AW146">
        <f>单位属性!AS146</f>
        <v>0</v>
      </c>
      <c r="AX146">
        <f>单位属性!AT146</f>
        <v>3</v>
      </c>
      <c r="AY146">
        <f>单位属性!AU146</f>
        <v>1</v>
      </c>
      <c r="AZ146">
        <f>单位属性!AV146</f>
        <v>40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1</v>
      </c>
      <c r="BF146" t="str">
        <f t="shared" si="68"/>
        <v>InitTypeState5('H018',0,0,3,1,40,0,0,0,0,1)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9"/>
        <v>InitTypeState6('H018',0,0,0,0,0,0,0,0,0,0)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70"/>
        <v>InitTypeState7('H018',0,0,0,0,0,0,0,0,0,0)</v>
      </c>
      <c r="CC146" t="str">
        <f t="shared" si="71"/>
        <v>InitTypeState1('H018',100,0,0,0,1000,100,5,1,50,0)</v>
      </c>
      <c r="CD146" t="str">
        <f t="shared" si="72"/>
        <v>InitTypeState2('H018',0,0,0,0,0,0,0,0,5,0)</v>
      </c>
      <c r="CE146" t="str">
        <f t="shared" si="73"/>
        <v>InitTypeState3('H018',0,15,0,0,0,0,0,0,0,0)</v>
      </c>
      <c r="CF146" t="str">
        <f t="shared" si="74"/>
        <v/>
      </c>
      <c r="CG146" t="str">
        <f t="shared" si="75"/>
        <v>InitTypeState5('H018',0,0,3,1,40,0,0,0,0,1)</v>
      </c>
      <c r="CH146" t="str">
        <f t="shared" si="76"/>
        <v/>
      </c>
      <c r="CI146" t="str">
        <f t="shared" si="77"/>
        <v/>
      </c>
    </row>
    <row r="147" spans="1:87" ht="15.95" customHeight="1">
      <c r="A147" t="str">
        <f>单位属性!A147</f>
        <v>H019</v>
      </c>
      <c r="B147" t="str">
        <f t="shared" si="63"/>
        <v>'H019'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50</v>
      </c>
      <c r="M147">
        <f>ROUND(单位属性!M147,0)</f>
        <v>0</v>
      </c>
      <c r="N147" t="str">
        <f t="shared" si="64"/>
        <v>InitTypeState1('H019',100,0,0,0,1000,100,5,1,50,0)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5</v>
      </c>
      <c r="X147">
        <f>ROUND(单位属性!W147,0)</f>
        <v>0</v>
      </c>
      <c r="Y147" t="str">
        <f t="shared" si="65"/>
        <v>InitTypeState2('H019',0,0,0,0,0,0,0,0,5,0)</v>
      </c>
      <c r="Z147">
        <f>ROUND(单位属性!X147,0)</f>
        <v>0</v>
      </c>
      <c r="AA147">
        <f>ROUND(单位属性!Y147,0)</f>
        <v>15</v>
      </c>
      <c r="AB147">
        <f>ROUND(单位属性!Z147,0)</f>
        <v>0</v>
      </c>
      <c r="AC147">
        <f>ROUND(单位属性!AA147,0)</f>
        <v>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6"/>
        <v>InitTypeState3('H019',0,15,0,0,0,0,0,0,0,0)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7"/>
        <v>InitTypeState4('H019',0,0,0,0,0,0,0,0,0,0)</v>
      </c>
      <c r="AV147">
        <f>单位属性!AR147</f>
        <v>0</v>
      </c>
      <c r="AW147">
        <f>单位属性!AS147</f>
        <v>0</v>
      </c>
      <c r="AX147">
        <f>单位属性!AT147</f>
        <v>3</v>
      </c>
      <c r="AY147">
        <f>单位属性!AU147</f>
        <v>1</v>
      </c>
      <c r="AZ147">
        <f>单位属性!AV147</f>
        <v>40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1</v>
      </c>
      <c r="BF147" t="str">
        <f t="shared" si="68"/>
        <v>InitTypeState5('H019',0,0,3,1,40,0,0,0,0,1)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9"/>
        <v>InitTypeState6('H019',0,0,0,0,0,0,0,0,0,0)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70"/>
        <v>InitTypeState7('H019',0,0,0,0,0,0,0,0,0,0)</v>
      </c>
      <c r="CC147" t="str">
        <f t="shared" si="71"/>
        <v>InitTypeState1('H019',100,0,0,0,1000,100,5,1,50,0)</v>
      </c>
      <c r="CD147" t="str">
        <f t="shared" si="72"/>
        <v>InitTypeState2('H019',0,0,0,0,0,0,0,0,5,0)</v>
      </c>
      <c r="CE147" t="str">
        <f t="shared" si="73"/>
        <v>InitTypeState3('H019',0,15,0,0,0,0,0,0,0,0)</v>
      </c>
      <c r="CF147" t="str">
        <f t="shared" si="74"/>
        <v/>
      </c>
      <c r="CG147" t="str">
        <f t="shared" si="75"/>
        <v>InitTypeState5('H019',0,0,3,1,40,0,0,0,0,1)</v>
      </c>
      <c r="CH147" t="str">
        <f t="shared" si="76"/>
        <v/>
      </c>
      <c r="CI147" t="str">
        <f t="shared" si="77"/>
        <v/>
      </c>
    </row>
    <row r="148" spans="1:87" ht="15.95" customHeight="1">
      <c r="A148" t="str">
        <f>单位属性!A148</f>
        <v>H020</v>
      </c>
      <c r="B148" t="str">
        <f t="shared" si="63"/>
        <v>'H020'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50</v>
      </c>
      <c r="M148">
        <f>ROUND(单位属性!M148,0)</f>
        <v>0</v>
      </c>
      <c r="N148" t="str">
        <f t="shared" si="64"/>
        <v>InitTypeState1('H020',100,0,0,0,1000,100,5,1,50,0)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5</v>
      </c>
      <c r="X148">
        <f>ROUND(单位属性!W148,0)</f>
        <v>0</v>
      </c>
      <c r="Y148" t="str">
        <f t="shared" si="65"/>
        <v>InitTypeState2('H020',0,0,0,0,0,0,0,0,5,0)</v>
      </c>
      <c r="Z148">
        <f>ROUND(单位属性!X148,0)</f>
        <v>0</v>
      </c>
      <c r="AA148">
        <f>ROUND(单位属性!Y148,0)</f>
        <v>15</v>
      </c>
      <c r="AB148">
        <f>ROUND(单位属性!Z148,0)</f>
        <v>0</v>
      </c>
      <c r="AC148">
        <f>ROUND(单位属性!AA148,0)</f>
        <v>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6"/>
        <v>InitTypeState3('H020',0,15,0,0,0,0,0,0,0,0)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7"/>
        <v>InitTypeState4('H020',0,0,0,0,0,0,0,0,0,0)</v>
      </c>
      <c r="AV148">
        <f>单位属性!AR148</f>
        <v>0</v>
      </c>
      <c r="AW148">
        <f>单位属性!AS148</f>
        <v>0</v>
      </c>
      <c r="AX148">
        <f>单位属性!AT148</f>
        <v>3</v>
      </c>
      <c r="AY148">
        <f>单位属性!AU148</f>
        <v>1</v>
      </c>
      <c r="AZ148">
        <f>单位属性!AV148</f>
        <v>40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1</v>
      </c>
      <c r="BF148" t="str">
        <f t="shared" si="68"/>
        <v>InitTypeState5('H020',0,0,3,1,40,0,0,0,0,1)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9"/>
        <v>InitTypeState6('H020',0,0,0,0,0,0,0,0,0,0)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70"/>
        <v>InitTypeState7('H020',0,0,0,0,0,0,0,0,0,0)</v>
      </c>
      <c r="CC148" t="str">
        <f t="shared" si="71"/>
        <v>InitTypeState1('H020',100,0,0,0,1000,100,5,1,50,0)</v>
      </c>
      <c r="CD148" t="str">
        <f t="shared" si="72"/>
        <v>InitTypeState2('H020',0,0,0,0,0,0,0,0,5,0)</v>
      </c>
      <c r="CE148" t="str">
        <f t="shared" si="73"/>
        <v>InitTypeState3('H020',0,15,0,0,0,0,0,0,0,0)</v>
      </c>
      <c r="CF148" t="str">
        <f t="shared" si="74"/>
        <v/>
      </c>
      <c r="CG148" t="str">
        <f t="shared" si="75"/>
        <v>InitTypeState5('H020',0,0,3,1,40,0,0,0,0,1)</v>
      </c>
      <c r="CH148" t="str">
        <f t="shared" si="76"/>
        <v/>
      </c>
      <c r="CI148" t="str">
        <f t="shared" si="77"/>
        <v/>
      </c>
    </row>
    <row r="149" spans="1:87" ht="15.95" customHeight="1">
      <c r="A149" t="str">
        <f>单位属性!A149</f>
        <v>H021</v>
      </c>
      <c r="B149" t="str">
        <f t="shared" si="63"/>
        <v>'H021'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50</v>
      </c>
      <c r="M149">
        <f>ROUND(单位属性!M149,0)</f>
        <v>0</v>
      </c>
      <c r="N149" t="str">
        <f t="shared" si="64"/>
        <v>InitTypeState1('H021',100,0,0,0,1000,100,5,1,50,0)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5</v>
      </c>
      <c r="X149">
        <f>ROUND(单位属性!W149,0)</f>
        <v>0</v>
      </c>
      <c r="Y149" t="str">
        <f t="shared" si="65"/>
        <v>InitTypeState2('H021',0,0,0,0,0,0,0,0,5,0)</v>
      </c>
      <c r="Z149">
        <f>ROUND(单位属性!X149,0)</f>
        <v>0</v>
      </c>
      <c r="AA149">
        <f>ROUND(单位属性!Y149,0)</f>
        <v>15</v>
      </c>
      <c r="AB149">
        <f>ROUND(单位属性!Z149,0)</f>
        <v>0</v>
      </c>
      <c r="AC149">
        <f>ROUND(单位属性!AA149,0)</f>
        <v>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6"/>
        <v>InitTypeState3('H021',0,15,0,0,0,0,0,0,0,0)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7"/>
        <v>InitTypeState4('H021',0,0,0,0,0,0,0,0,0,0)</v>
      </c>
      <c r="AV149">
        <f>单位属性!AR149</f>
        <v>0</v>
      </c>
      <c r="AW149">
        <f>单位属性!AS149</f>
        <v>0</v>
      </c>
      <c r="AX149">
        <f>单位属性!AT149</f>
        <v>3</v>
      </c>
      <c r="AY149">
        <f>单位属性!AU149</f>
        <v>1</v>
      </c>
      <c r="AZ149">
        <f>单位属性!AV149</f>
        <v>40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1</v>
      </c>
      <c r="BF149" t="str">
        <f t="shared" si="68"/>
        <v>InitTypeState5('H021',0,0,3,1,40,0,0,0,0,1)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9"/>
        <v>InitTypeState6('H021',0,0,0,0,0,0,0,0,0,0)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70"/>
        <v>InitTypeState7('H021',0,0,0,0,0,0,0,0,0,0)</v>
      </c>
      <c r="CC149" t="str">
        <f t="shared" si="71"/>
        <v>InitTypeState1('H021',100,0,0,0,1000,100,5,1,50,0)</v>
      </c>
      <c r="CD149" t="str">
        <f t="shared" si="72"/>
        <v>InitTypeState2('H021',0,0,0,0,0,0,0,0,5,0)</v>
      </c>
      <c r="CE149" t="str">
        <f t="shared" si="73"/>
        <v>InitTypeState3('H021',0,15,0,0,0,0,0,0,0,0)</v>
      </c>
      <c r="CF149" t="str">
        <f t="shared" si="74"/>
        <v/>
      </c>
      <c r="CG149" t="str">
        <f t="shared" si="75"/>
        <v>InitTypeState5('H021',0,0,3,1,40,0,0,0,0,1)</v>
      </c>
      <c r="CH149" t="str">
        <f t="shared" si="76"/>
        <v/>
      </c>
      <c r="CI149" t="str">
        <f t="shared" si="77"/>
        <v/>
      </c>
    </row>
    <row r="150" spans="1:87" ht="15.95" customHeight="1">
      <c r="A150" t="str">
        <f>单位属性!A150</f>
        <v>H022</v>
      </c>
      <c r="B150" t="str">
        <f t="shared" si="63"/>
        <v>'H022'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100</v>
      </c>
      <c r="M150">
        <f>ROUND(单位属性!M150,0)</f>
        <v>0</v>
      </c>
      <c r="N150" t="str">
        <f t="shared" si="64"/>
        <v>InitTypeState1('H022',100,0,0,0,1000,100,5,1,100,0)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-50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5</v>
      </c>
      <c r="X150">
        <f>ROUND(单位属性!W150,0)</f>
        <v>0</v>
      </c>
      <c r="Y150" t="str">
        <f t="shared" si="65"/>
        <v>InitTypeState2('H022',0,0,0,0,-50,0,0,0,5,0)</v>
      </c>
      <c r="Z150">
        <f>ROUND(单位属性!X150,0)</f>
        <v>0</v>
      </c>
      <c r="AA150">
        <f>ROUND(单位属性!Y150,0)</f>
        <v>15</v>
      </c>
      <c r="AB150">
        <f>ROUND(单位属性!Z150,0)</f>
        <v>0</v>
      </c>
      <c r="AC150">
        <f>ROUND(单位属性!AA150,0)</f>
        <v>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6"/>
        <v>InitTypeState3('H022',0,15,0,0,0,0,0,0,0,0)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7"/>
        <v>InitTypeState4('H022',0,0,0,0,0,0,0,0,0,0)</v>
      </c>
      <c r="AV150">
        <f>单位属性!AR150</f>
        <v>0</v>
      </c>
      <c r="AW150">
        <f>单位属性!AS150</f>
        <v>0</v>
      </c>
      <c r="AX150">
        <f>单位属性!AT150</f>
        <v>3</v>
      </c>
      <c r="AY150">
        <f>单位属性!AU150</f>
        <v>1</v>
      </c>
      <c r="AZ150">
        <f>单位属性!AV150</f>
        <v>40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1</v>
      </c>
      <c r="BF150" t="str">
        <f t="shared" si="68"/>
        <v>InitTypeState5('H022',0,0,3,1,40,0,0,0,0,1)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9"/>
        <v>InitTypeState6('H022',0,0,0,0,0,0,0,0,0,0)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70"/>
        <v>InitTypeState7('H022',0,0,0,0,0,0,0,0,0,0)</v>
      </c>
      <c r="CC150" t="str">
        <f t="shared" si="71"/>
        <v>InitTypeState1('H022',100,0,0,0,1000,100,5,1,100,0)</v>
      </c>
      <c r="CD150" t="str">
        <f t="shared" si="72"/>
        <v>InitTypeState2('H022',0,0,0,0,-50,0,0,0,5,0)</v>
      </c>
      <c r="CE150" t="str">
        <f t="shared" si="73"/>
        <v>InitTypeState3('H022',0,15,0,0,0,0,0,0,0,0)</v>
      </c>
      <c r="CF150" t="str">
        <f t="shared" si="74"/>
        <v/>
      </c>
      <c r="CG150" t="str">
        <f t="shared" si="75"/>
        <v>InitTypeState5('H022',0,0,3,1,40,0,0,0,0,1)</v>
      </c>
      <c r="CH150" t="str">
        <f t="shared" si="76"/>
        <v/>
      </c>
      <c r="CI150" t="str">
        <f t="shared" si="77"/>
        <v/>
      </c>
    </row>
    <row r="151" spans="1:87" ht="15.95" customHeight="1">
      <c r="A151" t="str">
        <f>单位属性!A151</f>
        <v>H023</v>
      </c>
      <c r="B151" t="str">
        <f t="shared" si="63"/>
        <v>'H023'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50</v>
      </c>
      <c r="M151">
        <f>ROUND(单位属性!M151,0)</f>
        <v>0</v>
      </c>
      <c r="N151" t="str">
        <f t="shared" si="64"/>
        <v>InitTypeState1('H023',100,0,0,0,1000,100,5,1,50,0)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5</v>
      </c>
      <c r="X151">
        <f>ROUND(单位属性!W151,0)</f>
        <v>0</v>
      </c>
      <c r="Y151" t="str">
        <f t="shared" si="65"/>
        <v>InitTypeState2('H023',0,0,0,0,0,0,0,0,5,0)</v>
      </c>
      <c r="Z151">
        <f>ROUND(单位属性!X151,0)</f>
        <v>0</v>
      </c>
      <c r="AA151">
        <f>ROUND(单位属性!Y151,0)</f>
        <v>15</v>
      </c>
      <c r="AB151">
        <f>ROUND(单位属性!Z151,0)</f>
        <v>0</v>
      </c>
      <c r="AC151">
        <f>ROUND(单位属性!AA151,0)</f>
        <v>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6"/>
        <v>InitTypeState3('H023',0,15,0,0,0,0,0,0,0,0)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7"/>
        <v>InitTypeState4('H023',0,0,0,0,0,0,0,0,0,0)</v>
      </c>
      <c r="AV151">
        <f>单位属性!AR151</f>
        <v>0</v>
      </c>
      <c r="AW151">
        <f>单位属性!AS151</f>
        <v>0</v>
      </c>
      <c r="AX151">
        <f>单位属性!AT151</f>
        <v>3</v>
      </c>
      <c r="AY151">
        <f>单位属性!AU151</f>
        <v>1</v>
      </c>
      <c r="AZ151">
        <f>单位属性!AV151</f>
        <v>40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1</v>
      </c>
      <c r="BF151" t="str">
        <f t="shared" si="68"/>
        <v>InitTypeState5('H023',0,0,3,1,40,0,0,0,0,1)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9"/>
        <v>InitTypeState6('H023',0,0,0,0,0,0,0,0,0,0)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70"/>
        <v>InitTypeState7('H023',0,0,0,0,0,0,0,0,0,0)</v>
      </c>
      <c r="CC151" t="str">
        <f t="shared" si="71"/>
        <v>InitTypeState1('H023',100,0,0,0,1000,100,5,1,50,0)</v>
      </c>
      <c r="CD151" t="str">
        <f t="shared" si="72"/>
        <v>InitTypeState2('H023',0,0,0,0,0,0,0,0,5,0)</v>
      </c>
      <c r="CE151" t="str">
        <f t="shared" si="73"/>
        <v>InitTypeState3('H023',0,15,0,0,0,0,0,0,0,0)</v>
      </c>
      <c r="CF151" t="str">
        <f t="shared" si="74"/>
        <v/>
      </c>
      <c r="CG151" t="str">
        <f t="shared" si="75"/>
        <v>InitTypeState5('H023',0,0,3,1,40,0,0,0,0,1)</v>
      </c>
      <c r="CH151" t="str">
        <f t="shared" si="76"/>
        <v/>
      </c>
      <c r="CI151" t="str">
        <f t="shared" si="77"/>
        <v/>
      </c>
    </row>
    <row r="152" spans="1:87" ht="15.95" customHeight="1">
      <c r="A152" t="str">
        <f>单位属性!A152</f>
        <v>H024</v>
      </c>
      <c r="B152" t="str">
        <f t="shared" si="63"/>
        <v>'H024'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50</v>
      </c>
      <c r="M152">
        <f>ROUND(单位属性!M152,0)</f>
        <v>0</v>
      </c>
      <c r="N152" t="str">
        <f t="shared" si="64"/>
        <v>InitTypeState1('H024',100,0,0,0,1000,100,5,1,50,0)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5</v>
      </c>
      <c r="X152">
        <f>ROUND(单位属性!W152,0)</f>
        <v>0</v>
      </c>
      <c r="Y152" t="str">
        <f t="shared" si="65"/>
        <v>InitTypeState2('H024',0,0,0,0,0,0,0,0,5,0)</v>
      </c>
      <c r="Z152">
        <f>ROUND(单位属性!X152,0)</f>
        <v>0</v>
      </c>
      <c r="AA152">
        <f>ROUND(单位属性!Y152,0)</f>
        <v>15</v>
      </c>
      <c r="AB152">
        <f>ROUND(单位属性!Z152,0)</f>
        <v>0</v>
      </c>
      <c r="AC152">
        <f>ROUND(单位属性!AA152,0)</f>
        <v>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6"/>
        <v>InitTypeState3('H024',0,15,0,0,0,0,0,0,0,0)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7"/>
        <v>InitTypeState4('H024',0,0,0,0,0,0,0,0,0,0)</v>
      </c>
      <c r="AV152">
        <f>单位属性!AR152</f>
        <v>0</v>
      </c>
      <c r="AW152">
        <f>单位属性!AS152</f>
        <v>0</v>
      </c>
      <c r="AX152">
        <f>单位属性!AT152</f>
        <v>3</v>
      </c>
      <c r="AY152">
        <f>单位属性!AU152</f>
        <v>1</v>
      </c>
      <c r="AZ152">
        <f>单位属性!AV152</f>
        <v>40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1</v>
      </c>
      <c r="BF152" t="str">
        <f t="shared" si="68"/>
        <v>InitTypeState5('H024',0,0,3,1,40,0,0,0,0,1)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9"/>
        <v>InitTypeState6('H024',0,0,0,0,0,0,0,0,0,0)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70"/>
        <v>InitTypeState7('H024',0,0,0,0,0,0,0,0,0,0)</v>
      </c>
      <c r="CC152" t="str">
        <f t="shared" si="71"/>
        <v>InitTypeState1('H024',100,0,0,0,1000,100,5,1,50,0)</v>
      </c>
      <c r="CD152" t="str">
        <f t="shared" si="72"/>
        <v>InitTypeState2('H024',0,0,0,0,0,0,0,0,5,0)</v>
      </c>
      <c r="CE152" t="str">
        <f t="shared" si="73"/>
        <v>InitTypeState3('H024',0,15,0,0,0,0,0,0,0,0)</v>
      </c>
      <c r="CF152" t="str">
        <f t="shared" si="74"/>
        <v/>
      </c>
      <c r="CG152" t="str">
        <f t="shared" si="75"/>
        <v>InitTypeState5('H024',0,0,3,1,40,0,0,0,0,1)</v>
      </c>
      <c r="CH152" t="str">
        <f t="shared" si="76"/>
        <v/>
      </c>
      <c r="CI152" t="str">
        <f t="shared" si="77"/>
        <v/>
      </c>
    </row>
    <row r="153" spans="1:87" ht="15.95" customHeight="1">
      <c r="A153" t="str">
        <f>单位属性!A153</f>
        <v>H025</v>
      </c>
      <c r="B153" t="str">
        <f t="shared" si="63"/>
        <v>'H025'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50</v>
      </c>
      <c r="M153">
        <f>ROUND(单位属性!M153,0)</f>
        <v>0</v>
      </c>
      <c r="N153" t="str">
        <f t="shared" si="64"/>
        <v>InitTypeState1('H025',100,0,0,0,1000,100,5,1,50,0)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5</v>
      </c>
      <c r="X153">
        <f>ROUND(单位属性!W153,0)</f>
        <v>0</v>
      </c>
      <c r="Y153" t="str">
        <f t="shared" si="65"/>
        <v>InitTypeState2('H025',0,0,0,0,0,0,0,0,5,0)</v>
      </c>
      <c r="Z153">
        <f>ROUND(单位属性!X153,0)</f>
        <v>0</v>
      </c>
      <c r="AA153">
        <f>ROUND(单位属性!Y153,0)</f>
        <v>15</v>
      </c>
      <c r="AB153">
        <f>ROUND(单位属性!Z153,0)</f>
        <v>0</v>
      </c>
      <c r="AC153">
        <f>ROUND(单位属性!AA153,0)</f>
        <v>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6"/>
        <v>InitTypeState3('H025',0,15,0,0,0,0,0,0,0,0)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7"/>
        <v>InitTypeState4('H025',0,0,0,0,0,0,0,0,0,0)</v>
      </c>
      <c r="AV153">
        <f>单位属性!AR153</f>
        <v>0</v>
      </c>
      <c r="AW153">
        <f>单位属性!AS153</f>
        <v>0</v>
      </c>
      <c r="AX153">
        <f>单位属性!AT153</f>
        <v>3</v>
      </c>
      <c r="AY153">
        <f>单位属性!AU153</f>
        <v>1</v>
      </c>
      <c r="AZ153">
        <f>单位属性!AV153</f>
        <v>40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1</v>
      </c>
      <c r="BF153" t="str">
        <f t="shared" si="68"/>
        <v>InitTypeState5('H025',0,0,3,1,40,0,0,0,0,1)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9"/>
        <v>InitTypeState6('H025',0,0,0,0,0,0,0,0,0,0)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70"/>
        <v>InitTypeState7('H025',0,0,0,0,0,0,0,0,0,0)</v>
      </c>
      <c r="CC153" t="str">
        <f t="shared" si="71"/>
        <v>InitTypeState1('H025',100,0,0,0,1000,100,5,1,50,0)</v>
      </c>
      <c r="CD153" t="str">
        <f t="shared" si="72"/>
        <v>InitTypeState2('H025',0,0,0,0,0,0,0,0,5,0)</v>
      </c>
      <c r="CE153" t="str">
        <f t="shared" si="73"/>
        <v>InitTypeState3('H025',0,15,0,0,0,0,0,0,0,0)</v>
      </c>
      <c r="CF153" t="str">
        <f t="shared" si="74"/>
        <v/>
      </c>
      <c r="CG153" t="str">
        <f t="shared" si="75"/>
        <v>InitTypeState5('H025',0,0,3,1,40,0,0,0,0,1)</v>
      </c>
      <c r="CH153" t="str">
        <f t="shared" si="76"/>
        <v/>
      </c>
      <c r="CI153" t="str">
        <f t="shared" si="77"/>
        <v/>
      </c>
    </row>
    <row r="154" spans="1:87" ht="15.95" customHeight="1">
      <c r="A154" t="str">
        <f>单位属性!A154</f>
        <v>H026</v>
      </c>
      <c r="B154" t="str">
        <f t="shared" si="63"/>
        <v>'H026'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5</v>
      </c>
      <c r="K154">
        <f>ROUND(单位属性!K154,0)</f>
        <v>1</v>
      </c>
      <c r="L154">
        <f>ROUND(单位属性!L154,0)</f>
        <v>50</v>
      </c>
      <c r="M154">
        <f>ROUND(单位属性!M154,0)</f>
        <v>0</v>
      </c>
      <c r="N154" t="str">
        <f t="shared" si="64"/>
        <v>InitTypeState1('H026',100,0,0,0,1000,100,5,1,50,0)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5</v>
      </c>
      <c r="X154">
        <f>ROUND(单位属性!W154,0)</f>
        <v>0</v>
      </c>
      <c r="Y154" t="str">
        <f t="shared" si="65"/>
        <v>InitTypeState2('H026',0,0,0,0,0,0,0,0,5,0)</v>
      </c>
      <c r="Z154">
        <f>ROUND(单位属性!X154,0)</f>
        <v>0</v>
      </c>
      <c r="AA154">
        <f>ROUND(单位属性!Y154,0)</f>
        <v>15</v>
      </c>
      <c r="AB154">
        <f>ROUND(单位属性!Z154,0)</f>
        <v>0</v>
      </c>
      <c r="AC154">
        <f>ROUND(单位属性!AA154,0)</f>
        <v>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6"/>
        <v>InitTypeState3('H026',0,15,0,0,0,0,0,0,0,0)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7"/>
        <v>InitTypeState4('H026',0,0,0,0,0,0,0,0,0,0)</v>
      </c>
      <c r="AV154">
        <f>单位属性!AR154</f>
        <v>0</v>
      </c>
      <c r="AW154">
        <f>单位属性!AS154</f>
        <v>0</v>
      </c>
      <c r="AX154">
        <f>单位属性!AT154</f>
        <v>3</v>
      </c>
      <c r="AY154">
        <f>单位属性!AU154</f>
        <v>1</v>
      </c>
      <c r="AZ154">
        <f>单位属性!AV154</f>
        <v>40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1</v>
      </c>
      <c r="BF154" t="str">
        <f t="shared" si="68"/>
        <v>InitTypeState5('H026',0,0,3,1,40,0,0,0,0,1)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9"/>
        <v>InitTypeState6('H026',0,0,0,0,0,0,0,0,0,0)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70"/>
        <v>InitTypeState7('H026',0,0,0,0,0,0,0,0,0,0)</v>
      </c>
      <c r="CC154" t="str">
        <f t="shared" si="71"/>
        <v>InitTypeState1('H026',100,0,0,0,1000,100,5,1,50,0)</v>
      </c>
      <c r="CD154" t="str">
        <f t="shared" si="72"/>
        <v>InitTypeState2('H026',0,0,0,0,0,0,0,0,5,0)</v>
      </c>
      <c r="CE154" t="str">
        <f t="shared" si="73"/>
        <v>InitTypeState3('H026',0,15,0,0,0,0,0,0,0,0)</v>
      </c>
      <c r="CF154" t="str">
        <f t="shared" si="74"/>
        <v/>
      </c>
      <c r="CG154" t="str">
        <f t="shared" si="75"/>
        <v>InitTypeState5('H026',0,0,3,1,40,0,0,0,0,1)</v>
      </c>
      <c r="CH154" t="str">
        <f t="shared" si="76"/>
        <v/>
      </c>
      <c r="CI154" t="str">
        <f t="shared" si="77"/>
        <v/>
      </c>
    </row>
    <row r="155" spans="1:87" ht="15.95" customHeight="1">
      <c r="A155" t="str">
        <f>单位属性!A155</f>
        <v>H027</v>
      </c>
      <c r="B155" t="str">
        <f t="shared" si="63"/>
        <v>'H027'</v>
      </c>
      <c r="C155" t="str">
        <f>单位属性!B155</f>
        <v>英雄</v>
      </c>
      <c r="D155">
        <f>ROUND(单位属性!D155,0)</f>
        <v>100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1000</v>
      </c>
      <c r="I155">
        <f>ROUND(单位属性!I155,0)</f>
        <v>100</v>
      </c>
      <c r="J155">
        <f>ROUND(单位属性!J155,0)</f>
        <v>5</v>
      </c>
      <c r="K155">
        <f>ROUND(单位属性!K155,0)</f>
        <v>1</v>
      </c>
      <c r="L155">
        <f>ROUND(单位属性!L155,0)</f>
        <v>50</v>
      </c>
      <c r="M155">
        <f>ROUND(单位属性!M155,0)</f>
        <v>0</v>
      </c>
      <c r="N155" t="str">
        <f t="shared" si="64"/>
        <v>InitTypeState1('H027',100,0,0,0,1000,100,5,1,50,0)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5</v>
      </c>
      <c r="X155">
        <f>ROUND(单位属性!W155,0)</f>
        <v>0</v>
      </c>
      <c r="Y155" t="str">
        <f t="shared" si="65"/>
        <v>InitTypeState2('H027',0,0,0,0,0,0,0,0,5,0)</v>
      </c>
      <c r="Z155">
        <f>ROUND(单位属性!X155,0)</f>
        <v>0</v>
      </c>
      <c r="AA155">
        <f>ROUND(单位属性!Y155,0)</f>
        <v>15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6"/>
        <v>InitTypeState3('H027',0,15,0,0,0,0,0,0,0,0)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7"/>
        <v>InitTypeState4('H027',0,0,0,0,0,0,0,0,0,0)</v>
      </c>
      <c r="AV155">
        <f>单位属性!AR155</f>
        <v>0</v>
      </c>
      <c r="AW155">
        <f>单位属性!AS155</f>
        <v>0</v>
      </c>
      <c r="AX155">
        <f>单位属性!AT155</f>
        <v>3</v>
      </c>
      <c r="AY155">
        <f>单位属性!AU155</f>
        <v>1</v>
      </c>
      <c r="AZ155">
        <f>单位属性!AV155</f>
        <v>40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1</v>
      </c>
      <c r="BF155" t="str">
        <f t="shared" si="68"/>
        <v>InitTypeState5('H027',0,0,3,1,40,0,0,0,0,1)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9"/>
        <v>InitTypeState6('H027',0,0,0,0,0,0,0,0,0,0)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70"/>
        <v>InitTypeState7('H027',0,0,0,0,0,0,0,0,0,0)</v>
      </c>
      <c r="CC155" t="str">
        <f t="shared" si="71"/>
        <v>InitTypeState1('H027',100,0,0,0,1000,100,5,1,50,0)</v>
      </c>
      <c r="CD155" t="str">
        <f t="shared" si="72"/>
        <v>InitTypeState2('H027',0,0,0,0,0,0,0,0,5,0)</v>
      </c>
      <c r="CE155" t="str">
        <f t="shared" si="73"/>
        <v>InitTypeState3('H027',0,15,0,0,0,0,0,0,0,0)</v>
      </c>
      <c r="CF155" t="str">
        <f t="shared" si="74"/>
        <v/>
      </c>
      <c r="CG155" t="str">
        <f t="shared" si="75"/>
        <v>InitTypeState5('H027',0,0,3,1,40,0,0,0,0,1)</v>
      </c>
      <c r="CH155" t="str">
        <f t="shared" si="76"/>
        <v/>
      </c>
      <c r="CI155" t="str">
        <f t="shared" si="77"/>
        <v/>
      </c>
    </row>
    <row r="156" spans="1:87" ht="15.95" customHeight="1">
      <c r="A156" t="str">
        <f>单位属性!A156</f>
        <v>H028</v>
      </c>
      <c r="B156" t="str">
        <f t="shared" si="63"/>
        <v>'H028'</v>
      </c>
      <c r="C156" t="str">
        <f>单位属性!B156</f>
        <v>英雄</v>
      </c>
      <c r="D156">
        <f>ROUND(单位属性!D156,0)</f>
        <v>100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1000</v>
      </c>
      <c r="I156">
        <f>ROUND(单位属性!I156,0)</f>
        <v>100</v>
      </c>
      <c r="J156">
        <f>ROUND(单位属性!J156,0)</f>
        <v>5</v>
      </c>
      <c r="K156">
        <f>ROUND(单位属性!K156,0)</f>
        <v>1</v>
      </c>
      <c r="L156">
        <f>ROUND(单位属性!L156,0)</f>
        <v>50</v>
      </c>
      <c r="M156">
        <f>ROUND(单位属性!M156,0)</f>
        <v>0</v>
      </c>
      <c r="N156" t="str">
        <f t="shared" si="64"/>
        <v>InitTypeState1('H028',100,0,0,0,1000,100,5,1,50,0)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20</v>
      </c>
      <c r="T156">
        <f>ROUND(单位属性!S156,0)</f>
        <v>-30</v>
      </c>
      <c r="U156">
        <f>ROUND(单位属性!T156,0)</f>
        <v>0</v>
      </c>
      <c r="V156">
        <f>ROUND(单位属性!U156,0)</f>
        <v>0</v>
      </c>
      <c r="W156">
        <f>ROUND(单位属性!V156,0)</f>
        <v>5</v>
      </c>
      <c r="X156">
        <f>ROUND(单位属性!W156,0)</f>
        <v>0</v>
      </c>
      <c r="Y156" t="str">
        <f t="shared" si="65"/>
        <v>InitTypeState2('H028',0,0,0,0,20,-30,0,0,5,0)</v>
      </c>
      <c r="Z156">
        <f>ROUND(单位属性!X156,0)</f>
        <v>0</v>
      </c>
      <c r="AA156">
        <f>ROUND(单位属性!Y156,0)</f>
        <v>15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6"/>
        <v>InitTypeState3('H028',0,15,0,0,0,0,0,0,0,0)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7"/>
        <v>InitTypeState4('H028',0,0,0,0,0,0,0,0,0,0)</v>
      </c>
      <c r="AV156">
        <f>单位属性!AR156</f>
        <v>0</v>
      </c>
      <c r="AW156">
        <f>单位属性!AS156</f>
        <v>0</v>
      </c>
      <c r="AX156">
        <f>单位属性!AT156</f>
        <v>3</v>
      </c>
      <c r="AY156">
        <f>单位属性!AU156</f>
        <v>1</v>
      </c>
      <c r="AZ156">
        <f>单位属性!AV156</f>
        <v>40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1</v>
      </c>
      <c r="BF156" t="str">
        <f t="shared" si="68"/>
        <v>InitTypeState5('H028',0,0,3,1,40,0,0,0,0,1)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9"/>
        <v>InitTypeState6('H028',0,0,0,0,0,0,0,0,0,0)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70"/>
        <v>InitTypeState7('H028',0,0,0,0,0,0,0,0,0,0)</v>
      </c>
      <c r="CC156" t="str">
        <f t="shared" si="71"/>
        <v>InitTypeState1('H028',100,0,0,0,1000,100,5,1,50,0)</v>
      </c>
      <c r="CD156" t="str">
        <f t="shared" si="72"/>
        <v>InitTypeState2('H028',0,0,0,0,20,-30,0,0,5,0)</v>
      </c>
      <c r="CE156" t="str">
        <f t="shared" si="73"/>
        <v>InitTypeState3('H028',0,15,0,0,0,0,0,0,0,0)</v>
      </c>
      <c r="CF156" t="str">
        <f t="shared" si="74"/>
        <v/>
      </c>
      <c r="CG156" t="str">
        <f t="shared" si="75"/>
        <v>InitTypeState5('H028',0,0,3,1,40,0,0,0,0,1)</v>
      </c>
      <c r="CH156" t="str">
        <f t="shared" si="76"/>
        <v/>
      </c>
      <c r="CI156" t="str">
        <f t="shared" si="77"/>
        <v/>
      </c>
    </row>
    <row r="157" spans="1:87" ht="15.95" customHeight="1">
      <c r="A157" t="str">
        <f>单位属性!A157</f>
        <v>H029</v>
      </c>
      <c r="B157" t="str">
        <f t="shared" si="63"/>
        <v>'H029'</v>
      </c>
      <c r="C157" t="str">
        <f>单位属性!B157</f>
        <v>英雄</v>
      </c>
      <c r="D157">
        <f>ROUND(单位属性!D157,0)</f>
        <v>100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1000</v>
      </c>
      <c r="I157">
        <f>ROUND(单位属性!I157,0)</f>
        <v>100</v>
      </c>
      <c r="J157">
        <f>ROUND(单位属性!J157,0)</f>
        <v>5</v>
      </c>
      <c r="K157">
        <f>ROUND(单位属性!K157,0)</f>
        <v>1</v>
      </c>
      <c r="L157">
        <f>ROUND(单位属性!L157,0)</f>
        <v>50</v>
      </c>
      <c r="M157">
        <f>ROUND(单位属性!M157,0)</f>
        <v>0</v>
      </c>
      <c r="N157" t="str">
        <f t="shared" si="64"/>
        <v>InitTypeState1('H029',100,0,0,0,1000,100,5,1,50,0)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5</v>
      </c>
      <c r="X157">
        <f>ROUND(单位属性!W157,0)</f>
        <v>0</v>
      </c>
      <c r="Y157" t="str">
        <f t="shared" si="65"/>
        <v>InitTypeState2('H029',0,0,0,0,0,0,0,0,5,0)</v>
      </c>
      <c r="Z157">
        <f>ROUND(单位属性!X157,0)</f>
        <v>0</v>
      </c>
      <c r="AA157">
        <f>ROUND(单位属性!Y157,0)</f>
        <v>15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6"/>
        <v>InitTypeState3('H029',0,15,0,0,0,0,0,0,0,0)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7"/>
        <v>InitTypeState4('H029',0,0,0,0,0,0,0,0,0,0)</v>
      </c>
      <c r="AV157">
        <f>单位属性!AR157</f>
        <v>0</v>
      </c>
      <c r="AW157">
        <f>单位属性!AS157</f>
        <v>0</v>
      </c>
      <c r="AX157">
        <f>单位属性!AT157</f>
        <v>3</v>
      </c>
      <c r="AY157">
        <f>单位属性!AU157</f>
        <v>1</v>
      </c>
      <c r="AZ157">
        <f>单位属性!AV157</f>
        <v>40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1</v>
      </c>
      <c r="BF157" t="str">
        <f t="shared" si="68"/>
        <v>InitTypeState5('H029',0,0,3,1,40,0,0,0,0,1)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9"/>
        <v>InitTypeState6('H029',0,0,0,0,0,0,0,0,0,0)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70"/>
        <v>InitTypeState7('H029',0,0,0,0,0,0,0,0,0,0)</v>
      </c>
      <c r="CC157" t="str">
        <f t="shared" si="71"/>
        <v>InitTypeState1('H029',100,0,0,0,1000,100,5,1,50,0)</v>
      </c>
      <c r="CD157" t="str">
        <f t="shared" si="72"/>
        <v>InitTypeState2('H029',0,0,0,0,0,0,0,0,5,0)</v>
      </c>
      <c r="CE157" t="str">
        <f t="shared" si="73"/>
        <v>InitTypeState3('H029',0,15,0,0,0,0,0,0,0,0)</v>
      </c>
      <c r="CF157" t="str">
        <f t="shared" si="74"/>
        <v/>
      </c>
      <c r="CG157" t="str">
        <f t="shared" si="75"/>
        <v>InitTypeState5('H029',0,0,3,1,40,0,0,0,0,1)</v>
      </c>
      <c r="CH157" t="str">
        <f t="shared" si="76"/>
        <v/>
      </c>
      <c r="CI157" t="str">
        <f t="shared" si="77"/>
        <v/>
      </c>
    </row>
    <row r="158" spans="1:87" ht="15.95" customHeight="1">
      <c r="A158" t="str">
        <f>单位属性!A158</f>
        <v>H030</v>
      </c>
      <c r="B158" t="str">
        <f t="shared" si="63"/>
        <v>'H030'</v>
      </c>
      <c r="C158" t="str">
        <f>单位属性!B158</f>
        <v>英雄</v>
      </c>
      <c r="D158">
        <f>ROUND(单位属性!D158,0)</f>
        <v>100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1000</v>
      </c>
      <c r="I158">
        <f>ROUND(单位属性!I158,0)</f>
        <v>100</v>
      </c>
      <c r="J158">
        <f>ROUND(单位属性!J158,0)</f>
        <v>5</v>
      </c>
      <c r="K158">
        <f>ROUND(单位属性!K158,0)</f>
        <v>1</v>
      </c>
      <c r="L158">
        <f>ROUND(单位属性!L158,0)</f>
        <v>50</v>
      </c>
      <c r="M158">
        <f>ROUND(单位属性!M158,0)</f>
        <v>0</v>
      </c>
      <c r="N158" t="str">
        <f t="shared" si="64"/>
        <v>InitTypeState1('H030',100,0,0,0,1000,100,5,1,50,0)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5</v>
      </c>
      <c r="X158">
        <f>ROUND(单位属性!W158,0)</f>
        <v>0</v>
      </c>
      <c r="Y158" t="str">
        <f t="shared" si="65"/>
        <v>InitTypeState2('H030',0,0,0,0,0,0,0,0,5,0)</v>
      </c>
      <c r="Z158">
        <f>ROUND(单位属性!X158,0)</f>
        <v>0</v>
      </c>
      <c r="AA158">
        <f>ROUND(单位属性!Y158,0)</f>
        <v>15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6"/>
        <v>InitTypeState3('H030',0,15,0,0,0,0,0,0,0,0)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7"/>
        <v>InitTypeState4('H030',0,0,0,0,0,0,0,0,0,0)</v>
      </c>
      <c r="AV158">
        <f>单位属性!AR158</f>
        <v>0</v>
      </c>
      <c r="AW158">
        <f>单位属性!AS158</f>
        <v>0</v>
      </c>
      <c r="AX158">
        <f>单位属性!AT158</f>
        <v>3</v>
      </c>
      <c r="AY158">
        <f>单位属性!AU158</f>
        <v>1</v>
      </c>
      <c r="AZ158">
        <f>单位属性!AV158</f>
        <v>40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1</v>
      </c>
      <c r="BF158" t="str">
        <f t="shared" si="68"/>
        <v>InitTypeState5('H030',0,0,3,1,40,0,0,0,0,1)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9"/>
        <v>InitTypeState6('H030',0,0,0,0,0,0,0,0,0,0)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70"/>
        <v>InitTypeState7('H030',0,0,0,0,0,0,0,0,0,0)</v>
      </c>
      <c r="CC158" t="str">
        <f t="shared" si="71"/>
        <v>InitTypeState1('H030',100,0,0,0,1000,100,5,1,50,0)</v>
      </c>
      <c r="CD158" t="str">
        <f t="shared" si="72"/>
        <v>InitTypeState2('H030',0,0,0,0,0,0,0,0,5,0)</v>
      </c>
      <c r="CE158" t="str">
        <f t="shared" si="73"/>
        <v>InitTypeState3('H030',0,15,0,0,0,0,0,0,0,0)</v>
      </c>
      <c r="CF158" t="str">
        <f t="shared" si="74"/>
        <v/>
      </c>
      <c r="CG158" t="str">
        <f t="shared" si="75"/>
        <v>InitTypeState5('H030',0,0,3,1,40,0,0,0,0,1)</v>
      </c>
      <c r="CH158" t="str">
        <f t="shared" si="76"/>
        <v/>
      </c>
      <c r="CI158" t="str">
        <f t="shared" si="77"/>
        <v/>
      </c>
    </row>
    <row r="159" spans="1:87" ht="15.95" customHeight="1">
      <c r="A159" t="str">
        <f>单位属性!A159</f>
        <v>H031</v>
      </c>
      <c r="B159" t="str">
        <f t="shared" si="63"/>
        <v>'H031'</v>
      </c>
      <c r="C159" t="str">
        <f>单位属性!B159</f>
        <v>英雄</v>
      </c>
      <c r="D159">
        <f>ROUND(单位属性!D159,0)</f>
        <v>100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1000</v>
      </c>
      <c r="I159">
        <f>ROUND(单位属性!I159,0)</f>
        <v>100</v>
      </c>
      <c r="J159">
        <f>ROUND(单位属性!J159,0)</f>
        <v>5</v>
      </c>
      <c r="K159">
        <f>ROUND(单位属性!K159,0)</f>
        <v>1</v>
      </c>
      <c r="L159">
        <f>ROUND(单位属性!L159,0)</f>
        <v>50</v>
      </c>
      <c r="M159">
        <f>ROUND(单位属性!M159,0)</f>
        <v>0</v>
      </c>
      <c r="N159" t="str">
        <f t="shared" si="64"/>
        <v>InitTypeState1('H031',100,0,0,0,1000,100,5,1,50,0)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5</v>
      </c>
      <c r="X159">
        <f>ROUND(单位属性!W159,0)</f>
        <v>0</v>
      </c>
      <c r="Y159" t="str">
        <f t="shared" si="65"/>
        <v>InitTypeState2('H031',0,0,0,0,0,0,0,0,5,0)</v>
      </c>
      <c r="Z159">
        <f>ROUND(单位属性!X159,0)</f>
        <v>0</v>
      </c>
      <c r="AA159">
        <f>ROUND(单位属性!Y159,0)</f>
        <v>15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6"/>
        <v>InitTypeState3('H031',0,15,0,0,0,0,0,0,0,0)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7"/>
        <v>InitTypeState4('H031',0,0,0,0,0,0,0,0,0,0)</v>
      </c>
      <c r="AV159">
        <f>单位属性!AR159</f>
        <v>0</v>
      </c>
      <c r="AW159">
        <f>单位属性!AS159</f>
        <v>0</v>
      </c>
      <c r="AX159">
        <f>单位属性!AT159</f>
        <v>3</v>
      </c>
      <c r="AY159">
        <f>单位属性!AU159</f>
        <v>1</v>
      </c>
      <c r="AZ159">
        <f>单位属性!AV159</f>
        <v>40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1</v>
      </c>
      <c r="BF159" t="str">
        <f t="shared" si="68"/>
        <v>InitTypeState5('H031',0,0,3,1,40,0,0,0,0,1)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9"/>
        <v>InitTypeState6('H031',0,0,0,0,0,0,0,0,0,0)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70"/>
        <v>InitTypeState7('H031',0,0,0,0,0,0,0,0,0,0)</v>
      </c>
      <c r="CC159" t="str">
        <f t="shared" si="71"/>
        <v>InitTypeState1('H031',100,0,0,0,1000,100,5,1,50,0)</v>
      </c>
      <c r="CD159" t="str">
        <f t="shared" si="72"/>
        <v>InitTypeState2('H031',0,0,0,0,0,0,0,0,5,0)</v>
      </c>
      <c r="CE159" t="str">
        <f t="shared" si="73"/>
        <v>InitTypeState3('H031',0,15,0,0,0,0,0,0,0,0)</v>
      </c>
      <c r="CF159" t="str">
        <f t="shared" si="74"/>
        <v/>
      </c>
      <c r="CG159" t="str">
        <f t="shared" si="75"/>
        <v>InitTypeState5('H031',0,0,3,1,40,0,0,0,0,1)</v>
      </c>
      <c r="CH159" t="str">
        <f t="shared" si="76"/>
        <v/>
      </c>
      <c r="CI159" t="str">
        <f t="shared" si="77"/>
        <v/>
      </c>
    </row>
    <row r="160" spans="1:87" ht="15.95" customHeight="1">
      <c r="A160" t="str">
        <f>单位属性!A160</f>
        <v>FB01</v>
      </c>
      <c r="B160" t="str">
        <f t="shared" si="63"/>
        <v>'FB01'</v>
      </c>
      <c r="C160" t="str">
        <f>单位属性!B160</f>
        <v>打神鞭</v>
      </c>
      <c r="D160">
        <f>ROUND(单位属性!D160,0)</f>
        <v>100000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4"/>
        <v>InitTypeState1('FB01',100000,0,0,0,0,0,0,0,0,0)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65"/>
        <v>InitTypeState2('FB01',0,0,0,0,0,0,0,0,0,0)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6"/>
        <v>InitTypeState3('FB01',0,0,0,0,0,0,0,0,0,0)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7"/>
        <v>InitTypeState4('FB01',0,0,0,0,0,0,0,0,0,0)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8"/>
        <v>InitTypeState5('FB01',0,0,0,0,0,0,0,0,0,0)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9"/>
        <v>InitTypeState6('FB01',0,0,0,0,0,0,0,0,0,0)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70"/>
        <v>InitTypeState7('FB01',0,0,0,0,0,0,0,0,0,0)</v>
      </c>
      <c r="CC160" t="str">
        <f t="shared" si="71"/>
        <v>InitTypeState1('FB01',100000,0,0,0,0,0,0,0,0,0)</v>
      </c>
      <c r="CD160" t="str">
        <f t="shared" si="72"/>
        <v/>
      </c>
      <c r="CE160" t="str">
        <f t="shared" si="73"/>
        <v/>
      </c>
      <c r="CF160" t="str">
        <f t="shared" si="74"/>
        <v/>
      </c>
      <c r="CG160" t="str">
        <f t="shared" si="75"/>
        <v/>
      </c>
      <c r="CH160" t="str">
        <f t="shared" si="76"/>
        <v/>
      </c>
      <c r="CI160" t="str">
        <f t="shared" si="77"/>
        <v/>
      </c>
    </row>
    <row r="161" spans="1:87" ht="15.95" customHeight="1">
      <c r="A161" t="str">
        <f>单位属性!A161</f>
        <v>FB02</v>
      </c>
      <c r="B161" t="str">
        <f t="shared" si="63"/>
        <v>'FB02'</v>
      </c>
      <c r="C161" t="str">
        <f>单位属性!B161</f>
        <v>中央戊己旗</v>
      </c>
      <c r="D161">
        <f>ROUND(单位属性!D161,0)</f>
        <v>10000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4"/>
        <v>InitTypeState1('FB02',10000,0,0,0,0,0,0,0,0,0)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7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5"/>
        <v>InitTypeState2('FB02',0,0,0,0,0,7,0,0,0,0)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6"/>
        <v>InitTypeState3('FB02',0,0,0,0,0,0,0,0,0,0)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7"/>
        <v>InitTypeState4('FB02',0,0,0,0,0,0,0,0,0,0)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8"/>
        <v>InitTypeState5('FB02',0,0,0,0,0,0,0,0,0,0)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9"/>
        <v>InitTypeState6('FB02',0,0,0,0,0,0,0,0,0,0)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70"/>
        <v>InitTypeState7('FB02',0,0,0,0,0,0,0,0,0,0)</v>
      </c>
      <c r="CC161" t="str">
        <f t="shared" si="71"/>
        <v>InitTypeState1('FB02',10000,0,0,0,0,0,0,0,0,0)</v>
      </c>
      <c r="CD161" t="str">
        <f t="shared" si="72"/>
        <v>InitTypeState2('FB02',0,0,0,0,0,7,0,0,0,0)</v>
      </c>
      <c r="CE161" t="str">
        <f t="shared" si="73"/>
        <v/>
      </c>
      <c r="CF161" t="str">
        <f t="shared" si="74"/>
        <v/>
      </c>
      <c r="CG161" t="str">
        <f t="shared" si="75"/>
        <v/>
      </c>
      <c r="CH161" t="str">
        <f t="shared" si="76"/>
        <v/>
      </c>
      <c r="CI161" t="str">
        <f t="shared" si="77"/>
        <v/>
      </c>
    </row>
    <row r="162" spans="1:87" ht="15.95" customHeight="1">
      <c r="A162" t="str">
        <f>单位属性!A162</f>
        <v>FB03</v>
      </c>
      <c r="B162" t="str">
        <f t="shared" si="63"/>
        <v>'FB03'</v>
      </c>
      <c r="C162" t="str">
        <f>单位属性!B162</f>
        <v>四不像</v>
      </c>
      <c r="D162">
        <f>ROUND(单位属性!D162,0)</f>
        <v>120000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4"/>
        <v>InitTypeState1('FB03',120000,0,0,0,0,0,0,0,0,0)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9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5"/>
        <v>InitTypeState2('FB03',0,0,0,0,0,9,0,0,0,0)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6"/>
        <v>InitTypeState3('FB03',0,0,0,0,0,0,0,0,0,0)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7"/>
        <v>InitTypeState4('FB03',0,0,0,0,0,0,0,0,0,0)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8"/>
        <v>InitTypeState5('FB03',0,0,0,0,0,0,0,0,0,0)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9"/>
        <v>InitTypeState6('FB03',0,0,0,0,0,0,0,0,0,0)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70"/>
        <v>InitTypeState7('FB03',0,0,0,0,0,0,0,0,0,0)</v>
      </c>
      <c r="CC162" t="str">
        <f t="shared" si="71"/>
        <v>InitTypeState1('FB03',120000,0,0,0,0,0,0,0,0,0)</v>
      </c>
      <c r="CD162" t="str">
        <f t="shared" si="72"/>
        <v>InitTypeState2('FB03',0,0,0,0,0,9,0,0,0,0)</v>
      </c>
      <c r="CE162" t="str">
        <f t="shared" si="73"/>
        <v/>
      </c>
      <c r="CF162" t="str">
        <f t="shared" si="74"/>
        <v/>
      </c>
      <c r="CG162" t="str">
        <f t="shared" si="75"/>
        <v/>
      </c>
      <c r="CH162" t="str">
        <f t="shared" si="76"/>
        <v/>
      </c>
      <c r="CI162" t="str">
        <f t="shared" si="77"/>
        <v/>
      </c>
    </row>
    <row r="163" spans="1:87" ht="15.95" customHeight="1">
      <c r="A163" t="str">
        <f>单位属性!A163</f>
        <v>FB04</v>
      </c>
      <c r="B163" t="str">
        <f t="shared" si="63"/>
        <v>'FB04'</v>
      </c>
      <c r="C163" t="str">
        <f>单位属性!B163</f>
        <v>三尖两刃刀</v>
      </c>
      <c r="D163">
        <f>ROUND(单位属性!D163,0)</f>
        <v>0</v>
      </c>
      <c r="E163">
        <f>ROUND(单位属性!E163,0)</f>
        <v>0</v>
      </c>
      <c r="F163">
        <f>ROUND(单位属性!F163,0)</f>
        <v>300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4"/>
        <v>InitTypeState1('FB04',0,0,300,0,0,0,0,0,0,0)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4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5"/>
        <v>InitTypeState2('FB04',0,0,4,0,0,0,0,0,0,0)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6"/>
        <v>InitTypeState3('FB04',0,0,0,0,0,0,0,0,0,0)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7"/>
        <v>InitTypeState4('FB04',0,0,0,0,0,0,0,0,0,0)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8"/>
        <v>InitTypeState5('FB04',0,0,0,0,0,0,0,0,0,0)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9"/>
        <v>InitTypeState6('FB04',0,0,0,0,0,0,0,0,0,0)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70"/>
        <v>InitTypeState7('FB04',0,0,0,0,0,0,0,0,0,0)</v>
      </c>
      <c r="CC163" t="str">
        <f t="shared" si="71"/>
        <v>InitTypeState1('FB04',0,0,300,0,0,0,0,0,0,0)</v>
      </c>
      <c r="CD163" t="str">
        <f t="shared" si="72"/>
        <v>InitTypeState2('FB04',0,0,4,0,0,0,0,0,0,0)</v>
      </c>
      <c r="CE163" t="str">
        <f t="shared" si="73"/>
        <v/>
      </c>
      <c r="CF163" t="str">
        <f t="shared" si="74"/>
        <v/>
      </c>
      <c r="CG163" t="str">
        <f t="shared" si="75"/>
        <v/>
      </c>
      <c r="CH163" t="str">
        <f t="shared" si="76"/>
        <v/>
      </c>
      <c r="CI163" t="str">
        <f t="shared" si="77"/>
        <v/>
      </c>
    </row>
    <row r="164" spans="1:87" ht="15.95" customHeight="1">
      <c r="A164" t="str">
        <f>单位属性!A164</f>
        <v>FB05</v>
      </c>
      <c r="B164" t="str">
        <f t="shared" si="63"/>
        <v>'FB05'</v>
      </c>
      <c r="C164" t="str">
        <f>单位属性!B164</f>
        <v>八爪龙纹黄袍</v>
      </c>
      <c r="D164">
        <f>ROUND(单位属性!D164,0)</f>
        <v>50000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64"/>
        <v>InitTypeState1('FB05',50000,0,0,0,0,0,0,0,0,0)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5"/>
        <v>InitTypeState2('FB05',0,0,0,0,0,0,0,0,0,0)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6"/>
        <v>InitTypeState3('FB05',0,0,0,0,0,0,0,0,0,0)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7"/>
        <v>InitTypeState4('FB05',0,0,0,0,0,0,0,0,0,0)</v>
      </c>
      <c r="AV164">
        <f>单位属性!AR164</f>
        <v>10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8"/>
        <v>InitTypeState5('FB05',10,0,0,0,0,0,0,0,0,0)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9"/>
        <v>InitTypeState6('FB05',0,0,0,0,0,0,0,0,0,0)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70"/>
        <v>InitTypeState7('FB05',0,0,0,0,0,0,0,0,0,0)</v>
      </c>
      <c r="CC164" t="str">
        <f t="shared" si="71"/>
        <v>InitTypeState1('FB05',50000,0,0,0,0,0,0,0,0,0)</v>
      </c>
      <c r="CD164" t="str">
        <f t="shared" si="72"/>
        <v/>
      </c>
      <c r="CE164" t="str">
        <f t="shared" si="73"/>
        <v/>
      </c>
      <c r="CF164" t="str">
        <f t="shared" si="74"/>
        <v/>
      </c>
      <c r="CG164" t="str">
        <f t="shared" si="75"/>
        <v>InitTypeState5('FB05',10,0,0,0,0,0,0,0,0,0)</v>
      </c>
      <c r="CH164" t="str">
        <f t="shared" si="76"/>
        <v/>
      </c>
      <c r="CI164" t="str">
        <f t="shared" si="77"/>
        <v/>
      </c>
    </row>
    <row r="165" spans="1:87" ht="15.95" customHeight="1">
      <c r="A165" t="str">
        <f>单位属性!A165</f>
        <v>FB06</v>
      </c>
      <c r="B165" t="str">
        <f t="shared" si="63"/>
        <v>'FB06'</v>
      </c>
      <c r="C165" t="str">
        <f>单位属性!B165</f>
        <v>缚妖索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100000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4"/>
        <v>InitTypeState1('FB06',0,0,0,0,100000,0,0,0,0,0)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6</v>
      </c>
      <c r="W165">
        <f>ROUND(单位属性!V165,0)</f>
        <v>0</v>
      </c>
      <c r="X165">
        <f>ROUND(单位属性!W165,0)</f>
        <v>0</v>
      </c>
      <c r="Y165" t="str">
        <f t="shared" si="65"/>
        <v>InitTypeState2('FB06',0,0,0,0,0,0,0,6,0,0)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6"/>
        <v>InitTypeState3('FB06',0,0,0,0,0,0,0,0,0,0)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7"/>
        <v>InitTypeState4('FB06',0,0,0,0,0,0,0,0,0,0)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8"/>
        <v>InitTypeState5('FB06',0,0,0,0,0,0,0,0,0,0)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9"/>
        <v>InitTypeState6('FB06',0,0,0,0,0,0,0,0,0,0)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70"/>
        <v>InitTypeState7('FB06',0,0,0,0,0,0,0,0,0,0)</v>
      </c>
      <c r="CC165" t="str">
        <f t="shared" si="71"/>
        <v>InitTypeState1('FB06',0,0,0,0,100000,0,0,0,0,0)</v>
      </c>
      <c r="CD165" t="str">
        <f t="shared" si="72"/>
        <v>InitTypeState2('FB06',0,0,0,0,0,0,0,6,0,0)</v>
      </c>
      <c r="CE165" t="str">
        <f t="shared" si="73"/>
        <v/>
      </c>
      <c r="CF165" t="str">
        <f t="shared" si="74"/>
        <v/>
      </c>
      <c r="CG165" t="str">
        <f t="shared" si="75"/>
        <v/>
      </c>
      <c r="CH165" t="str">
        <f t="shared" si="76"/>
        <v/>
      </c>
      <c r="CI165" t="str">
        <f t="shared" si="77"/>
        <v/>
      </c>
    </row>
    <row r="166" spans="1:87" ht="15.95" customHeight="1">
      <c r="A166" t="str">
        <f>单位属性!A166</f>
        <v>FB07</v>
      </c>
      <c r="B166" t="str">
        <f t="shared" si="63"/>
        <v>'FB07'</v>
      </c>
      <c r="C166" t="str">
        <f>单位属性!B166</f>
        <v>哮天犬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0</v>
      </c>
      <c r="M166">
        <f>ROUND(单位属性!M166,0)</f>
        <v>0</v>
      </c>
      <c r="N166" t="str">
        <f t="shared" si="64"/>
        <v>InitTypeState1('FB07',0,0,0,0,0,0,0,0,0,0)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3</v>
      </c>
      <c r="X166">
        <f>ROUND(单位属性!W166,0)</f>
        <v>50</v>
      </c>
      <c r="Y166" t="str">
        <f t="shared" si="65"/>
        <v>InitTypeState2('FB07',0,0,0,0,0,0,0,0,3,50)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6"/>
        <v>InitTypeState3('FB07',0,0,0,0,0,0,0,0,0,0)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7"/>
        <v>InitTypeState4('FB07',0,0,0,0,0,0,0,0,0,0)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8"/>
        <v>InitTypeState5('FB07',0,0,0,0,0,0,0,0,0,0)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9"/>
        <v>InitTypeState6('FB07',0,0,0,0,0,0,0,0,0,0)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70"/>
        <v>InitTypeState7('FB07',0,0,0,0,0,0,0,0,0,0)</v>
      </c>
      <c r="CC166" t="str">
        <f t="shared" si="71"/>
        <v/>
      </c>
      <c r="CD166" t="str">
        <f t="shared" si="72"/>
        <v>InitTypeState2('FB07',0,0,0,0,0,0,0,0,3,50)</v>
      </c>
      <c r="CE166" t="str">
        <f t="shared" si="73"/>
        <v/>
      </c>
      <c r="CF166" t="str">
        <f t="shared" si="74"/>
        <v/>
      </c>
      <c r="CG166" t="str">
        <f t="shared" si="75"/>
        <v/>
      </c>
      <c r="CH166" t="str">
        <f t="shared" si="76"/>
        <v/>
      </c>
      <c r="CI166" t="str">
        <f t="shared" si="77"/>
        <v/>
      </c>
    </row>
    <row r="167" spans="1:87" ht="15.95" customHeight="1">
      <c r="A167" t="str">
        <f>单位属性!A167</f>
        <v>FB08</v>
      </c>
      <c r="B167" t="str">
        <f t="shared" si="63"/>
        <v>'FB08'</v>
      </c>
      <c r="C167" t="str">
        <f>单位属性!B167</f>
        <v>乾坤弓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1000000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64"/>
        <v>InitTypeState1('FB08',0,0,0,0,1000000,0,0,0,0,0)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5"/>
        <v>InitTypeState2('FB08',0,0,0,0,0,0,0,0,0,0)</v>
      </c>
      <c r="Z167">
        <f>ROUND(单位属性!X167,0)</f>
        <v>3</v>
      </c>
      <c r="AA167">
        <f>ROUND(单位属性!Y167,0)</f>
        <v>4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6"/>
        <v>InitTypeState3('FB08',3,4,0,0,0,0,0,0,0,0)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7"/>
        <v>InitTypeState4('FB08',0,0,0,0,0,0,0,0,0,0)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8"/>
        <v>InitTypeState5('FB08',0,0,0,0,0,0,0,0,0,0)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9"/>
        <v>InitTypeState6('FB08',0,0,0,0,0,0,0,0,0,0)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70"/>
        <v>InitTypeState7('FB08',0,0,0,0,0,0,0,0,0,0)</v>
      </c>
      <c r="CC167" t="str">
        <f t="shared" si="71"/>
        <v>InitTypeState1('FB08',0,0,0,0,1000000,0,0,0,0,0)</v>
      </c>
      <c r="CD167" t="str">
        <f t="shared" si="72"/>
        <v/>
      </c>
      <c r="CE167" t="str">
        <f t="shared" si="73"/>
        <v>InitTypeState3('FB08',3,4,0,0,0,0,0,0,0,0)</v>
      </c>
      <c r="CF167" t="str">
        <f t="shared" si="74"/>
        <v/>
      </c>
      <c r="CG167" t="str">
        <f t="shared" si="75"/>
        <v/>
      </c>
      <c r="CH167" t="str">
        <f t="shared" si="76"/>
        <v/>
      </c>
      <c r="CI167" t="str">
        <f t="shared" si="77"/>
        <v/>
      </c>
    </row>
    <row r="168" spans="1:87" ht="15.95" customHeight="1">
      <c r="A168" t="str">
        <f>单位属性!A168</f>
        <v>FB09</v>
      </c>
      <c r="B168" t="str">
        <f t="shared" si="63"/>
        <v>'FB09'</v>
      </c>
      <c r="C168" t="str">
        <f>单位属性!B168</f>
        <v>震天箭</v>
      </c>
      <c r="D168">
        <f>ROUND(单位属性!D168,0)</f>
        <v>20000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4"/>
        <v>InitTypeState1('FB09',20000,0,0,0,0,0,0,0,0,0)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5"/>
        <v>InitTypeState2('FB09',0,0,0,0,0,0,0,0,0,0)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6"/>
        <v>InitTypeState3('FB09',0,0,0,0,0,0,0,0,0,0)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7"/>
        <v>InitTypeState4('FB09',0,0,0,0,0,0,0,0,0,0)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8"/>
        <v>InitTypeState5('FB09',0,0,0,0,0,0,0,0,0,0)</v>
      </c>
      <c r="BG168">
        <f>单位属性!BB168</f>
        <v>200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9"/>
        <v>InitTypeState6('FB09',200,0,0,0,0,0,0,0,0,0)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70"/>
        <v>InitTypeState7('FB09',0,0,0,0,0,0,0,0,0,0)</v>
      </c>
      <c r="CC168" t="str">
        <f t="shared" si="71"/>
        <v>InitTypeState1('FB09',20000,0,0,0,0,0,0,0,0,0)</v>
      </c>
      <c r="CD168" t="str">
        <f t="shared" si="72"/>
        <v/>
      </c>
      <c r="CE168" t="str">
        <f t="shared" si="73"/>
        <v/>
      </c>
      <c r="CF168" t="str">
        <f t="shared" si="74"/>
        <v/>
      </c>
      <c r="CG168" t="str">
        <f t="shared" si="75"/>
        <v/>
      </c>
      <c r="CH168" t="str">
        <f t="shared" si="76"/>
        <v>InitTypeState6('FB09',200,0,0,0,0,0,0,0,0,0)</v>
      </c>
      <c r="CI168" t="str">
        <f t="shared" si="77"/>
        <v/>
      </c>
    </row>
    <row r="169" spans="1:87" ht="15.95" customHeight="1">
      <c r="A169" t="str">
        <f>单位属性!A169</f>
        <v>FB10</v>
      </c>
      <c r="B169" t="str">
        <f t="shared" si="63"/>
        <v>'FB10'</v>
      </c>
      <c r="C169" t="str">
        <f>单位属性!B169</f>
        <v>玲珑黄金塔</v>
      </c>
      <c r="D169">
        <f>ROUND(单位属性!D169,0)</f>
        <v>200000</v>
      </c>
      <c r="E169">
        <f>ROUND(单位属性!E169,0)</f>
        <v>0</v>
      </c>
      <c r="F169">
        <f>ROUND(单位属性!F169,0)</f>
        <v>600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64"/>
        <v>InitTypeState1('FB10',200000,0,600,0,0,0,0,0,0,0)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5"/>
        <v>InitTypeState2('FB10',0,0,0,0,0,0,0,0,0,0)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6"/>
        <v>InitTypeState3('FB10',0,0,0,0,0,0,0,0,0,0)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7"/>
        <v>InitTypeState4('FB10',0,0,0,0,0,0,0,0,0,0)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8"/>
        <v>InitTypeState5('FB10',0,0,0,0,0,0,0,0,0,0)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9"/>
        <v>InitTypeState6('FB10',0,0,0,0,0,0,0,0,0,0)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70"/>
        <v>InitTypeState7('FB10',0,0,0,0,0,0,0,0,0,0)</v>
      </c>
      <c r="CC169" t="str">
        <f t="shared" si="71"/>
        <v>InitTypeState1('FB10',200000,0,600,0,0,0,0,0,0,0)</v>
      </c>
      <c r="CD169" t="str">
        <f t="shared" si="72"/>
        <v/>
      </c>
      <c r="CE169" t="str">
        <f t="shared" si="73"/>
        <v/>
      </c>
      <c r="CF169" t="str">
        <f t="shared" si="74"/>
        <v/>
      </c>
      <c r="CG169" t="str">
        <f t="shared" si="75"/>
        <v/>
      </c>
      <c r="CH169" t="str">
        <f t="shared" si="76"/>
        <v/>
      </c>
      <c r="CI169" t="str">
        <f t="shared" si="77"/>
        <v/>
      </c>
    </row>
    <row r="170" spans="1:87" ht="15.95" customHeight="1">
      <c r="A170" t="str">
        <f>单位属性!A170</f>
        <v>FB11</v>
      </c>
      <c r="B170" t="str">
        <f t="shared" si="63"/>
        <v>'FB11'</v>
      </c>
      <c r="C170" t="str">
        <f>单位属性!B170</f>
        <v>火尖枪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700000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64"/>
        <v>InitTypeState1('FB11',0,0,0,0,700000,0,0,0,0,0)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100</v>
      </c>
      <c r="Y170" t="str">
        <f t="shared" si="65"/>
        <v>InitTypeState2('FB11',0,0,0,0,0,0,0,0,0,100)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6"/>
        <v>InitTypeState3('FB11',0,0,0,0,0,0,0,0,0,0)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7"/>
        <v>InitTypeState4('FB11',0,0,0,0,0,0,0,0,0,0)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8"/>
        <v>InitTypeState5('FB11',0,0,0,0,0,0,0,0,0,0)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9"/>
        <v>InitTypeState6('FB11',0,0,0,0,0,0,0,0,0,0)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70"/>
        <v>InitTypeState7('FB11',0,0,0,0,0,0,0,0,0,0)</v>
      </c>
      <c r="CC170" t="str">
        <f t="shared" si="71"/>
        <v>InitTypeState1('FB11',0,0,0,0,700000,0,0,0,0,0)</v>
      </c>
      <c r="CD170" t="str">
        <f t="shared" si="72"/>
        <v>InitTypeState2('FB11',0,0,0,0,0,0,0,0,0,100)</v>
      </c>
      <c r="CE170" t="str">
        <f t="shared" si="73"/>
        <v/>
      </c>
      <c r="CF170" t="str">
        <f t="shared" si="74"/>
        <v/>
      </c>
      <c r="CG170" t="str">
        <f t="shared" si="75"/>
        <v/>
      </c>
      <c r="CH170" t="str">
        <f t="shared" si="76"/>
        <v/>
      </c>
      <c r="CI170" t="str">
        <f t="shared" si="77"/>
        <v/>
      </c>
    </row>
    <row r="171" spans="1:87" ht="15.95" customHeight="1">
      <c r="A171" t="str">
        <f>单位属性!A171</f>
        <v>FB12</v>
      </c>
      <c r="B171" t="str">
        <f t="shared" si="63"/>
        <v>'FB12'</v>
      </c>
      <c r="C171" t="str">
        <f>单位属性!B171</f>
        <v>乾坤圈</v>
      </c>
      <c r="D171">
        <f>ROUND(单位属性!D171,0)</f>
        <v>0</v>
      </c>
      <c r="E171">
        <f>ROUND(单位属性!E171,0)</f>
        <v>0</v>
      </c>
      <c r="F171">
        <f>ROUND(单位属性!F171,0)</f>
        <v>250</v>
      </c>
      <c r="G171">
        <f>ROUND(单位属性!G171,0)</f>
        <v>0</v>
      </c>
      <c r="H171">
        <f>ROUND(单位属性!H171,0)</f>
        <v>500000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20</v>
      </c>
      <c r="M171">
        <f>ROUND(单位属性!M171,0)</f>
        <v>0</v>
      </c>
      <c r="N171" t="str">
        <f t="shared" si="64"/>
        <v>InitTypeState1('FB12',0,0,250,0,500000,0,0,0,20,0)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5"/>
        <v>InitTypeState2('FB12',0,0,0,0,0,0,0,0,0,0)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6"/>
        <v>InitTypeState3('FB12',0,0,0,0,0,0,0,0,0,0)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7"/>
        <v>InitTypeState4('FB12',0,0,0,0,0,0,0,0,0,0)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8"/>
        <v>InitTypeState5('FB12',0,0,0,0,0,0,0,0,0,0)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9"/>
        <v>InitTypeState6('FB12',0,0,0,0,0,0,0,0,0,0)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70"/>
        <v>InitTypeState7('FB12',0,0,0,0,0,0,0,0,0,0)</v>
      </c>
      <c r="CC171" t="str">
        <f t="shared" si="71"/>
        <v>InitTypeState1('FB12',0,0,250,0,500000,0,0,0,20,0)</v>
      </c>
      <c r="CD171" t="str">
        <f t="shared" si="72"/>
        <v/>
      </c>
      <c r="CE171" t="str">
        <f t="shared" si="73"/>
        <v/>
      </c>
      <c r="CF171" t="str">
        <f t="shared" si="74"/>
        <v/>
      </c>
      <c r="CG171" t="str">
        <f t="shared" si="75"/>
        <v/>
      </c>
      <c r="CH171" t="str">
        <f t="shared" si="76"/>
        <v/>
      </c>
      <c r="CI171" t="str">
        <f t="shared" si="77"/>
        <v/>
      </c>
    </row>
    <row r="172" spans="1:87" ht="15.95" customHeight="1">
      <c r="A172" t="str">
        <f>单位属性!A172</f>
        <v>FB13</v>
      </c>
      <c r="B172" t="str">
        <f t="shared" si="63"/>
        <v>'FB13'</v>
      </c>
      <c r="C172" t="str">
        <f>单位属性!B172</f>
        <v>阴阳剑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100000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40</v>
      </c>
      <c r="M172">
        <f>ROUND(单位属性!M172,0)</f>
        <v>0</v>
      </c>
      <c r="N172" t="str">
        <f t="shared" si="64"/>
        <v>InitTypeState1('FB13',0,0,0,0,100000,0,0,0,40,0)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5"/>
        <v>InitTypeState2('FB13',0,0,0,0,0,0,0,0,0,0)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6"/>
        <v>InitTypeState3('FB13',0,0,0,0,0,0,0,0,0,0)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7"/>
        <v>InitTypeState4('FB13',0,0,0,0,0,0,0,0,0,0)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8"/>
        <v>InitTypeState5('FB13',0,0,0,0,0,0,0,0,0,0)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9"/>
        <v>InitTypeState6('FB13',0,0,0,0,0,0,0,0,0,0)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70"/>
        <v>InitTypeState7('FB13',0,0,0,0,0,0,0,0,0,0)</v>
      </c>
      <c r="CC172" t="str">
        <f t="shared" si="71"/>
        <v>InitTypeState1('FB13',0,0,0,0,100000,0,0,0,40,0)</v>
      </c>
      <c r="CD172" t="str">
        <f t="shared" si="72"/>
        <v/>
      </c>
      <c r="CE172" t="str">
        <f t="shared" si="73"/>
        <v/>
      </c>
      <c r="CF172" t="str">
        <f t="shared" si="74"/>
        <v/>
      </c>
      <c r="CG172" t="str">
        <f t="shared" si="75"/>
        <v/>
      </c>
      <c r="CH172" t="str">
        <f t="shared" si="76"/>
        <v/>
      </c>
      <c r="CI172" t="str">
        <f t="shared" si="77"/>
        <v/>
      </c>
    </row>
    <row r="173" spans="1:87" ht="15.95" customHeight="1">
      <c r="A173" t="str">
        <f>单位属性!A173</f>
        <v>FB14</v>
      </c>
      <c r="B173" t="str">
        <f t="shared" si="63"/>
        <v>'FB14'</v>
      </c>
      <c r="C173" t="str">
        <f>单位属性!B173</f>
        <v>混天绫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4"/>
        <v>InitTypeState1('FB14',0,0,0,0,0,0,0,0,0,0)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65"/>
        <v>InitTypeState2('FB14',0,0,0,0,0,0,0,0,0,0)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6"/>
        <v>InitTypeState3('FB14',0,0,0,0,0,0,0,0,0,0)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7"/>
        <v>InitTypeState4('FB14',0,0,0,0,0,0,0,0,0,0)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8"/>
        <v>InitTypeState5('FB14',0,0,0,0,0,0,0,0,0,0)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9"/>
        <v>InitTypeState6('FB14',0,0,0,0,0,0,0,0,0,0)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70"/>
        <v>InitTypeState7('FB14',0,0,0,0,0,0,0,0,0,0)</v>
      </c>
      <c r="CC173" t="str">
        <f t="shared" si="71"/>
        <v/>
      </c>
      <c r="CD173" t="str">
        <f t="shared" si="72"/>
        <v/>
      </c>
      <c r="CE173" t="str">
        <f t="shared" si="73"/>
        <v/>
      </c>
      <c r="CF173" t="str">
        <f t="shared" si="74"/>
        <v/>
      </c>
      <c r="CG173" t="str">
        <f t="shared" si="75"/>
        <v/>
      </c>
      <c r="CH173" t="str">
        <f t="shared" si="76"/>
        <v/>
      </c>
      <c r="CI173" t="str">
        <f t="shared" si="77"/>
        <v/>
      </c>
    </row>
    <row r="174" spans="1:87" ht="15.95" customHeight="1">
      <c r="A174" t="str">
        <f>单位属性!A174</f>
        <v>FB15</v>
      </c>
      <c r="B174" t="str">
        <f t="shared" si="63"/>
        <v>'FB15'</v>
      </c>
      <c r="C174" t="str">
        <f>单位属性!B174</f>
        <v>九龙神火罩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8</v>
      </c>
      <c r="H174">
        <f>ROUND(单位属性!H174,0)</f>
        <v>900000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4"/>
        <v>InitTypeState1('FB15',0,0,0,8,900000,0,0,0,0,0)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5"/>
        <v>InitTypeState2('FB15',0,0,0,0,0,0,0,0,0,0)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6"/>
        <v>InitTypeState3('FB15',0,0,0,0,0,0,0,0,0,0)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7"/>
        <v>InitTypeState4('FB15',0,0,0,0,0,0,0,0,0,0)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8"/>
        <v>InitTypeState5('FB15',0,0,0,0,0,0,0,0,0,0)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9"/>
        <v>InitTypeState6('FB15',0,0,0,0,0,0,0,0,0,0)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70"/>
        <v>InitTypeState7('FB15',0,0,0,0,0,0,0,0,0,0)</v>
      </c>
      <c r="CC174" t="str">
        <f t="shared" si="71"/>
        <v>InitTypeState1('FB15',0,0,0,8,900000,0,0,0,0,0)</v>
      </c>
      <c r="CD174" t="str">
        <f t="shared" si="72"/>
        <v/>
      </c>
      <c r="CE174" t="str">
        <f t="shared" si="73"/>
        <v/>
      </c>
      <c r="CF174" t="str">
        <f t="shared" si="74"/>
        <v/>
      </c>
      <c r="CG174" t="str">
        <f t="shared" si="75"/>
        <v/>
      </c>
      <c r="CH174" t="str">
        <f t="shared" si="76"/>
        <v/>
      </c>
      <c r="CI174" t="str">
        <f t="shared" si="77"/>
        <v/>
      </c>
    </row>
    <row r="175" spans="1:87" ht="15.95" customHeight="1">
      <c r="A175" t="str">
        <f>单位属性!A175</f>
        <v>FB16</v>
      </c>
      <c r="B175" t="str">
        <f t="shared" si="63"/>
        <v>'FB16'</v>
      </c>
      <c r="C175" t="str">
        <f>单位属性!B175</f>
        <v>风火轮</v>
      </c>
      <c r="D175">
        <f>ROUND(单位属性!D175,0)</f>
        <v>100000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40</v>
      </c>
      <c r="M175">
        <f>ROUND(单位属性!M175,0)</f>
        <v>0</v>
      </c>
      <c r="N175" t="str">
        <f t="shared" si="64"/>
        <v>InitTypeState1('FB16',100000,0,0,0,0,0,0,0,40,0)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5"/>
        <v>InitTypeState2('FB16',0,0,0,0,0,0,0,0,0,0)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6"/>
        <v>InitTypeState3('FB16',0,0,0,0,0,0,0,0,0,0)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7"/>
        <v>InitTypeState4('FB16',0,0,0,0,0,0,0,0,0,0)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8"/>
        <v>InitTypeState5('FB16',0,0,0,0,0,0,0,0,0,0)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9"/>
        <v>InitTypeState6('FB16',0,0,0,0,0,0,0,0,0,0)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70"/>
        <v>InitTypeState7('FB16',0,0,0,0,0,0,0,0,0,0)</v>
      </c>
      <c r="CC175" t="str">
        <f t="shared" si="71"/>
        <v>InitTypeState1('FB16',100000,0,0,0,0,0,0,0,40,0)</v>
      </c>
      <c r="CD175" t="str">
        <f t="shared" si="72"/>
        <v/>
      </c>
      <c r="CE175" t="str">
        <f t="shared" si="73"/>
        <v/>
      </c>
      <c r="CF175" t="str">
        <f t="shared" si="74"/>
        <v/>
      </c>
      <c r="CG175" t="str">
        <f t="shared" si="75"/>
        <v/>
      </c>
      <c r="CH175" t="str">
        <f t="shared" si="76"/>
        <v/>
      </c>
      <c r="CI175" t="str">
        <f t="shared" si="77"/>
        <v/>
      </c>
    </row>
    <row r="176" spans="1:87" ht="15.95" customHeight="1">
      <c r="A176" t="str">
        <f>单位属性!A176</f>
        <v>FB17</v>
      </c>
      <c r="B176" t="str">
        <f t="shared" si="63"/>
        <v>'FB17'</v>
      </c>
      <c r="C176" t="str">
        <f>单位属性!B176</f>
        <v>八棱双银锤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800000</v>
      </c>
      <c r="I176">
        <f>ROUND(单位属性!I176,0)</f>
        <v>0</v>
      </c>
      <c r="J176">
        <f>ROUND(单位属性!J176,0)</f>
        <v>30000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4"/>
        <v>InitTypeState1('FB17',0,0,0,0,800000,0,30000,0,0,0)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5"/>
        <v>InitTypeState2('FB17',0,0,0,0,0,0,0,0,0,0)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6"/>
        <v>InitTypeState3('FB17',0,0,0,0,0,0,0,0,0,0)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7"/>
        <v>InitTypeState4('FB17',0,0,0,0,0,0,0,0,0,0)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8"/>
        <v>InitTypeState5('FB17',0,0,0,0,0,0,0,0,0,0)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9"/>
        <v>InitTypeState6('FB17',0,0,0,0,0,0,0,0,0,0)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70"/>
        <v>InitTypeState7('FB17',0,0,0,0,0,0,0,0,0,0)</v>
      </c>
      <c r="CC176" t="str">
        <f t="shared" si="71"/>
        <v>InitTypeState1('FB17',0,0,0,0,800000,0,30000,0,0,0)</v>
      </c>
      <c r="CD176" t="str">
        <f t="shared" si="72"/>
        <v/>
      </c>
      <c r="CE176" t="str">
        <f t="shared" si="73"/>
        <v/>
      </c>
      <c r="CF176" t="str">
        <f t="shared" si="74"/>
        <v/>
      </c>
      <c r="CG176" t="str">
        <f t="shared" si="75"/>
        <v/>
      </c>
      <c r="CH176" t="str">
        <f t="shared" si="76"/>
        <v/>
      </c>
      <c r="CI176" t="str">
        <f t="shared" si="77"/>
        <v/>
      </c>
    </row>
    <row r="177" spans="1:87" ht="15.95" customHeight="1">
      <c r="A177" t="str">
        <f>单位属性!A177</f>
        <v>FB18</v>
      </c>
      <c r="B177" t="str">
        <f t="shared" si="63"/>
        <v>'FB18'</v>
      </c>
      <c r="C177" t="str">
        <f>单位属性!B177</f>
        <v>莫邪宝剑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60</v>
      </c>
      <c r="M177">
        <f>ROUND(单位属性!M177,0)</f>
        <v>0</v>
      </c>
      <c r="N177" t="str">
        <f t="shared" si="64"/>
        <v>InitTypeState1('FB18',0,0,0,0,0,0,0,0,60,0)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5"/>
        <v>InitTypeState2('FB18',0,0,0,0,0,0,0,0,0,0)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66"/>
        <v>InitTypeState3('FB18',0,0,0,0,0,0,0,0,0,0)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7"/>
        <v>InitTypeState4('FB18',0,0,0,0,0,0,0,0,0,0)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8"/>
        <v>InitTypeState5('FB18',0,0,0,0,0,0,0,0,0,0)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9"/>
        <v>InitTypeState6('FB18',0,0,0,0,0,0,0,0,0,0)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70"/>
        <v>InitTypeState7('FB18',0,0,0,0,0,0,0,0,0,0)</v>
      </c>
      <c r="CC177" t="str">
        <f t="shared" si="71"/>
        <v>InitTypeState1('FB18',0,0,0,0,0,0,0,0,60,0)</v>
      </c>
      <c r="CD177" t="str">
        <f t="shared" si="72"/>
        <v/>
      </c>
      <c r="CE177" t="str">
        <f t="shared" si="73"/>
        <v/>
      </c>
      <c r="CF177" t="str">
        <f t="shared" si="74"/>
        <v/>
      </c>
      <c r="CG177" t="str">
        <f t="shared" si="75"/>
        <v/>
      </c>
      <c r="CH177" t="str">
        <f t="shared" si="76"/>
        <v/>
      </c>
      <c r="CI177" t="str">
        <f t="shared" si="77"/>
        <v/>
      </c>
    </row>
    <row r="178" spans="1:87" ht="15.95" customHeight="1">
      <c r="A178" t="str">
        <f>单位属性!A178</f>
        <v>FB19</v>
      </c>
      <c r="B178" t="str">
        <f t="shared" si="63"/>
        <v>'FB19'</v>
      </c>
      <c r="C178" t="str">
        <f>单位属性!B178</f>
        <v>火龙标</v>
      </c>
      <c r="D178">
        <f>ROUND(单位属性!D178,0)</f>
        <v>10000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4"/>
        <v>InitTypeState1('FB19',10000,0,0,0,0,0,0,0,0,0)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5"/>
        <v>InitTypeState2('FB19',0,0,0,0,0,0,0,0,0,0)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7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6"/>
        <v>InitTypeState3('FB19',0,0,0,0,7,0,0,0,0,0)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7"/>
        <v>InitTypeState4('FB19',0,0,0,0,0,0,0,0,0,0)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8"/>
        <v>InitTypeState5('FB19',0,0,0,0,0,0,0,0,0,0)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9"/>
        <v>InitTypeState6('FB19',0,0,0,0,0,0,0,0,0,0)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70"/>
        <v>InitTypeState7('FB19',0,0,0,0,0,0,0,0,0,0)</v>
      </c>
      <c r="CC178" t="str">
        <f t="shared" si="71"/>
        <v>InitTypeState1('FB19',10000,0,0,0,0,0,0,0,0,0)</v>
      </c>
      <c r="CD178" t="str">
        <f t="shared" si="72"/>
        <v/>
      </c>
      <c r="CE178" t="str">
        <f t="shared" si="73"/>
        <v>InitTypeState3('FB19',0,0,0,0,7,0,0,0,0,0)</v>
      </c>
      <c r="CF178" t="str">
        <f t="shared" si="74"/>
        <v/>
      </c>
      <c r="CG178" t="str">
        <f t="shared" si="75"/>
        <v/>
      </c>
      <c r="CH178" t="str">
        <f t="shared" si="76"/>
        <v/>
      </c>
      <c r="CI178" t="str">
        <f t="shared" si="77"/>
        <v/>
      </c>
    </row>
    <row r="179" spans="1:87" ht="15.95" customHeight="1">
      <c r="A179" t="str">
        <f>单位属性!A179</f>
        <v>FB20</v>
      </c>
      <c r="B179" t="str">
        <f t="shared" si="63"/>
        <v>'FB20'</v>
      </c>
      <c r="C179" t="str">
        <f>单位属性!B179</f>
        <v>攒心钉</v>
      </c>
      <c r="D179">
        <f>ROUND(单位属性!D179,0)</f>
        <v>120000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4"/>
        <v>InitTypeState1('FB20',120000,0,0,0,0,0,0,0,0,0)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65"/>
        <v>InitTypeState2('FB20',0,0,0,0,0,0,0,0,0,0)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6"/>
        <v>InitTypeState3('FB20',0,0,0,0,0,0,0,0,0,0)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7"/>
        <v>InitTypeState4('FB20',0,0,0,0,0,0,0,0,0,0)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8"/>
        <v>InitTypeState5('FB20',0,0,0,0,0,0,0,0,0,0)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9"/>
        <v>InitTypeState6('FB20',0,0,0,0,0,0,0,0,0,0)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70"/>
        <v>InitTypeState7('FB20',0,0,0,0,0,0,0,0,0,0)</v>
      </c>
      <c r="CC179" t="str">
        <f t="shared" si="71"/>
        <v>InitTypeState1('FB20',120000,0,0,0,0,0,0,0,0,0)</v>
      </c>
      <c r="CD179" t="str">
        <f t="shared" si="72"/>
        <v/>
      </c>
      <c r="CE179" t="str">
        <f t="shared" si="73"/>
        <v/>
      </c>
      <c r="CF179" t="str">
        <f t="shared" si="74"/>
        <v/>
      </c>
      <c r="CG179" t="str">
        <f t="shared" si="75"/>
        <v/>
      </c>
      <c r="CH179" t="str">
        <f t="shared" si="76"/>
        <v/>
      </c>
      <c r="CI179" t="str">
        <f t="shared" si="77"/>
        <v/>
      </c>
    </row>
    <row r="180" spans="1:87" ht="15.95" customHeight="1">
      <c r="A180" t="str">
        <f>单位属性!A180</f>
        <v>FB21</v>
      </c>
      <c r="B180" t="str">
        <f t="shared" si="63"/>
        <v>'FB21'</v>
      </c>
      <c r="C180" t="str">
        <f>单位属性!B180</f>
        <v>玉麒麟</v>
      </c>
      <c r="D180">
        <f>ROUND(单位属性!D180,0)</f>
        <v>60000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64"/>
        <v>InitTypeState1('FB21',60000,0,0,0,0,0,0,0,0,0)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6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5"/>
        <v>InitTypeState2('FB21',0,0,0,0,6,0,0,0,0,0)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6"/>
        <v>InitTypeState3('FB21',0,0,0,0,0,0,0,0,0,0)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7"/>
        <v>InitTypeState4('FB21',0,0,0,0,0,0,0,0,0,0)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8"/>
        <v>InitTypeState5('FB21',0,0,0,0,0,0,0,0,0,0)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9"/>
        <v>InitTypeState6('FB21',0,0,0,0,0,0,0,0,0,0)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70"/>
        <v>InitTypeState7('FB21',0,0,0,0,0,0,0,0,0,0)</v>
      </c>
      <c r="CC180" t="str">
        <f t="shared" si="71"/>
        <v>InitTypeState1('FB21',60000,0,0,0,0,0,0,0,0,0)</v>
      </c>
      <c r="CD180" t="str">
        <f t="shared" si="72"/>
        <v>InitTypeState2('FB21',0,0,0,0,6,0,0,0,0,0)</v>
      </c>
      <c r="CE180" t="str">
        <f t="shared" si="73"/>
        <v/>
      </c>
      <c r="CF180" t="str">
        <f t="shared" si="74"/>
        <v/>
      </c>
      <c r="CG180" t="str">
        <f t="shared" si="75"/>
        <v/>
      </c>
      <c r="CH180" t="str">
        <f t="shared" si="76"/>
        <v/>
      </c>
      <c r="CI180" t="str">
        <f t="shared" si="77"/>
        <v/>
      </c>
    </row>
    <row r="181" spans="1:87" ht="15.95" customHeight="1">
      <c r="A181" t="str">
        <f>单位属性!A181</f>
        <v>FB22</v>
      </c>
      <c r="B181" t="str">
        <f t="shared" si="63"/>
        <v>'FB22'</v>
      </c>
      <c r="C181" t="str">
        <f>单位属性!B181</f>
        <v>方天画戟</v>
      </c>
      <c r="D181">
        <f>ROUND(单位属性!D181,0)</f>
        <v>70000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64"/>
        <v>InitTypeState1('FB22',70000,0,0,0,0,0,0,0,0,0)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5"/>
        <v>InitTypeState2('FB22',0,0,0,0,0,0,0,0,0,0)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10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6"/>
        <v>InitTypeState3('FB22',0,0,0,0,10,0,0,0,0,0)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7"/>
        <v>InitTypeState4('FB22',0,0,0,0,0,0,0,0,0,0)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8"/>
        <v>InitTypeState5('FB22',0,0,0,0,0,0,0,0,0,0)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9"/>
        <v>InitTypeState6('FB22',0,0,0,0,0,0,0,0,0,0)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70"/>
        <v>InitTypeState7('FB22',0,0,0,0,0,0,0,0,0,0)</v>
      </c>
      <c r="CC181" t="str">
        <f t="shared" si="71"/>
        <v>InitTypeState1('FB22',70000,0,0,0,0,0,0,0,0,0)</v>
      </c>
      <c r="CD181" t="str">
        <f t="shared" si="72"/>
        <v/>
      </c>
      <c r="CE181" t="str">
        <f t="shared" si="73"/>
        <v>InitTypeState3('FB22',0,0,0,0,10,0,0,0,0,0)</v>
      </c>
      <c r="CF181" t="str">
        <f t="shared" si="74"/>
        <v/>
      </c>
      <c r="CG181" t="str">
        <f t="shared" si="75"/>
        <v/>
      </c>
      <c r="CH181" t="str">
        <f t="shared" si="76"/>
        <v/>
      </c>
      <c r="CI181" t="str">
        <f t="shared" si="77"/>
        <v/>
      </c>
    </row>
    <row r="182" spans="1:87" ht="15.95" customHeight="1">
      <c r="A182" t="str">
        <f>单位属性!A182</f>
        <v>FB23</v>
      </c>
      <c r="B182" t="str">
        <f t="shared" si="63"/>
        <v>'FB23'</v>
      </c>
      <c r="C182" t="str">
        <f>单位属性!B182</f>
        <v>落魂钟</v>
      </c>
      <c r="D182">
        <f>ROUND(单位属性!D182,0)</f>
        <v>0</v>
      </c>
      <c r="E182">
        <f>ROUND(单位属性!E182,0)</f>
        <v>0</v>
      </c>
      <c r="F182">
        <f>ROUND(单位属性!F182,0)</f>
        <v>400</v>
      </c>
      <c r="G182">
        <f>ROUND(单位属性!G182,0)</f>
        <v>0</v>
      </c>
      <c r="H182">
        <f>ROUND(单位属性!H182,0)</f>
        <v>1200000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4"/>
        <v>InitTypeState1('FB23',0,0,400,0,1200000,0,0,0,0,0)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5"/>
        <v>InitTypeState2('FB23',0,0,0,0,0,0,0,0,0,0)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66"/>
        <v>InitTypeState3('FB23',0,0,0,0,0,0,0,0,0,0)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7"/>
        <v>InitTypeState4('FB23',0,0,0,0,0,0,0,0,0,0)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8"/>
        <v>InitTypeState5('FB23',0,0,0,0,0,0,0,0,0,0)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9"/>
        <v>InitTypeState6('FB23',0,0,0,0,0,0,0,0,0,0)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70"/>
        <v>InitTypeState7('FB23',0,0,0,0,0,0,0,0,0,0)</v>
      </c>
      <c r="CC182" t="str">
        <f t="shared" si="71"/>
        <v>InitTypeState1('FB23',0,0,400,0,1200000,0,0,0,0,0)</v>
      </c>
      <c r="CD182" t="str">
        <f t="shared" si="72"/>
        <v/>
      </c>
      <c r="CE182" t="str">
        <f t="shared" si="73"/>
        <v/>
      </c>
      <c r="CF182" t="str">
        <f t="shared" si="74"/>
        <v/>
      </c>
      <c r="CG182" t="str">
        <f t="shared" si="75"/>
        <v/>
      </c>
      <c r="CH182" t="str">
        <f t="shared" si="76"/>
        <v/>
      </c>
      <c r="CI182" t="str">
        <f t="shared" si="77"/>
        <v/>
      </c>
    </row>
    <row r="183" spans="1:87" ht="15.95" customHeight="1">
      <c r="A183" t="str">
        <f>单位属性!A183</f>
        <v>FB24</v>
      </c>
      <c r="B183" t="str">
        <f t="shared" si="63"/>
        <v>'FB24'</v>
      </c>
      <c r="C183" t="str">
        <f>单位属性!B183</f>
        <v>扫霞衣</v>
      </c>
      <c r="D183">
        <f>ROUND(单位属性!D183,0)</f>
        <v>30000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4"/>
        <v>InitTypeState1('FB24',30000,0,0,0,0,0,0,0,0,0)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5"/>
        <v>InitTypeState2('FB24',0,0,0,0,0,0,0,0,0,0)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6"/>
        <v>InitTypeState3('FB24',0,0,0,0,0,0,0,0,0,0)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7"/>
        <v>InitTypeState4('FB24',0,0,0,0,0,0,0,0,0,0)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8"/>
        <v>InitTypeState5('FB24',0,0,0,0,0,0,0,0,0,0)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9"/>
        <v>InitTypeState6('FB24',0,0,0,0,0,0,0,0,0,0)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70"/>
        <v>InitTypeState7('FB24',0,0,0,0,0,0,0,0,0,0)</v>
      </c>
      <c r="CC183" t="str">
        <f t="shared" si="71"/>
        <v>InitTypeState1('FB24',30000,0,0,0,0,0,0,0,0,0)</v>
      </c>
      <c r="CD183" t="str">
        <f t="shared" si="72"/>
        <v/>
      </c>
      <c r="CE183" t="str">
        <f t="shared" si="73"/>
        <v/>
      </c>
      <c r="CF183" t="str">
        <f t="shared" si="74"/>
        <v/>
      </c>
      <c r="CG183" t="str">
        <f t="shared" si="75"/>
        <v/>
      </c>
      <c r="CH183" t="str">
        <f t="shared" si="76"/>
        <v/>
      </c>
      <c r="CI183" t="str">
        <f t="shared" si="77"/>
        <v/>
      </c>
    </row>
    <row r="184" spans="1:87" ht="15.95" customHeight="1">
      <c r="A184" t="str">
        <f>单位属性!A184</f>
        <v>FB25</v>
      </c>
      <c r="B184" t="str">
        <f t="shared" si="63"/>
        <v>'FB25'</v>
      </c>
      <c r="C184" t="str">
        <f>单位属性!B184</f>
        <v>翻天印</v>
      </c>
      <c r="D184">
        <f>ROUND(单位属性!D184,0)</f>
        <v>100000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4"/>
        <v>InitTypeState1('FB25',100000,0,0,0,0,0,0,0,0,0)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5"/>
        <v>InitTypeState2('FB25',0,0,0,0,0,0,0,0,0,0)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13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6"/>
        <v>InitTypeState3('FB25',0,0,0,0,13,0,0,0,0,0)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7"/>
        <v>InitTypeState4('FB25',0,0,0,0,0,0,0,0,0,0)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8"/>
        <v>InitTypeState5('FB25',0,0,0,0,0,0,0,0,0,0)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9"/>
        <v>InitTypeState6('FB25',0,0,0,0,0,0,0,0,0,0)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70"/>
        <v>InitTypeState7('FB25',0,0,0,0,0,0,0,0,0,0)</v>
      </c>
      <c r="CC184" t="str">
        <f t="shared" si="71"/>
        <v>InitTypeState1('FB25',100000,0,0,0,0,0,0,0,0,0)</v>
      </c>
      <c r="CD184" t="str">
        <f t="shared" si="72"/>
        <v/>
      </c>
      <c r="CE184" t="str">
        <f t="shared" si="73"/>
        <v>InitTypeState3('FB25',0,0,0,0,13,0,0,0,0,0)</v>
      </c>
      <c r="CF184" t="str">
        <f t="shared" si="74"/>
        <v/>
      </c>
      <c r="CG184" t="str">
        <f t="shared" si="75"/>
        <v/>
      </c>
      <c r="CH184" t="str">
        <f t="shared" si="76"/>
        <v/>
      </c>
      <c r="CI184" t="str">
        <f t="shared" si="77"/>
        <v/>
      </c>
    </row>
    <row r="185" spans="1:87" ht="15.95" customHeight="1">
      <c r="A185" t="str">
        <f>单位属性!A185</f>
        <v>FB26</v>
      </c>
      <c r="B185" t="str">
        <f t="shared" si="63"/>
        <v>'FB26'</v>
      </c>
      <c r="C185" t="str">
        <f>单位属性!B185</f>
        <v>雾露乾坤网</v>
      </c>
      <c r="D185">
        <f>ROUND(单位属性!D185,0)</f>
        <v>0</v>
      </c>
      <c r="E185">
        <f>ROUND(单位属性!E185,0)</f>
        <v>0</v>
      </c>
      <c r="F185">
        <f>ROUND(单位属性!F185,0)</f>
        <v>300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40000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4"/>
        <v>InitTypeState1('FB26',0,0,300,0,0,0,40000,0,0,0)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5"/>
        <v>InitTypeState2('FB26',0,0,0,0,0,0,0,0,0,0)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6"/>
        <v>InitTypeState3('FB26',0,0,0,0,0,0,0,0,0,0)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7"/>
        <v>InitTypeState4('FB26',0,0,0,0,0,0,0,0,0,0)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8"/>
        <v>InitTypeState5('FB26',0,0,0,0,0,0,0,0,0,0)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9"/>
        <v>InitTypeState6('FB26',0,0,0,0,0,0,0,0,0,0)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70"/>
        <v>InitTypeState7('FB26',0,0,0,0,0,0,0,0,0,0)</v>
      </c>
      <c r="CC185" t="str">
        <f t="shared" si="71"/>
        <v>InitTypeState1('FB26',0,0,300,0,0,0,40000,0,0,0)</v>
      </c>
      <c r="CD185" t="str">
        <f t="shared" si="72"/>
        <v/>
      </c>
      <c r="CE185" t="str">
        <f t="shared" si="73"/>
        <v/>
      </c>
      <c r="CF185" t="str">
        <f t="shared" si="74"/>
        <v/>
      </c>
      <c r="CG185" t="str">
        <f t="shared" si="75"/>
        <v/>
      </c>
      <c r="CH185" t="str">
        <f t="shared" si="76"/>
        <v/>
      </c>
      <c r="CI185" t="str">
        <f t="shared" si="77"/>
        <v/>
      </c>
    </row>
    <row r="186" spans="1:87" ht="15.95" customHeight="1">
      <c r="A186" t="str">
        <f>单位属性!A186</f>
        <v>FB27</v>
      </c>
      <c r="B186" t="str">
        <f t="shared" si="63"/>
        <v>'FB27'</v>
      </c>
      <c r="C186" t="str">
        <f>单位属性!B186</f>
        <v>四海瓶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80</v>
      </c>
      <c r="M186">
        <f>ROUND(单位属性!M186,0)</f>
        <v>0</v>
      </c>
      <c r="N186" t="str">
        <f t="shared" si="64"/>
        <v>InitTypeState1('FB27',0,0,0,0,0,0,0,0,80,0)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5"/>
        <v>InitTypeState2('FB27',0,0,0,0,0,0,0,0,0,0)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6"/>
        <v>InitTypeState3('FB27',0,0,0,0,0,0,0,0,0,0)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7"/>
        <v>InitTypeState4('FB27',0,0,0,0,0,0,0,0,0,0)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8"/>
        <v>InitTypeState5('FB27',0,0,0,0,0,0,0,0,0,0)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9"/>
        <v>InitTypeState6('FB27',0,0,0,0,0,0,0,0,0,0)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70"/>
        <v>InitTypeState7('FB27',0,0,0,0,0,0,0,0,0,0)</v>
      </c>
      <c r="CC186" t="str">
        <f t="shared" si="71"/>
        <v>InitTypeState1('FB27',0,0,0,0,0,0,0,0,80,0)</v>
      </c>
      <c r="CD186" t="str">
        <f t="shared" si="72"/>
        <v/>
      </c>
      <c r="CE186" t="str">
        <f t="shared" si="73"/>
        <v/>
      </c>
      <c r="CF186" t="str">
        <f t="shared" si="74"/>
        <v/>
      </c>
      <c r="CG186" t="str">
        <f t="shared" si="75"/>
        <v/>
      </c>
      <c r="CH186" t="str">
        <f t="shared" si="76"/>
        <v/>
      </c>
      <c r="CI186" t="str">
        <f t="shared" si="77"/>
        <v/>
      </c>
    </row>
    <row r="187" spans="1:87" ht="15.95" customHeight="1">
      <c r="A187" t="str">
        <f>单位属性!A187</f>
        <v>FB28</v>
      </c>
      <c r="B187" t="str">
        <f t="shared" si="63"/>
        <v>'FB28'</v>
      </c>
      <c r="C187" t="str">
        <f>单位属性!B187</f>
        <v>乾坤针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100000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4"/>
        <v>InitTypeState1('FB28',0,0,0,0,100000,0,0,0,0,0)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5"/>
        <v>InitTypeState2('FB28',0,0,0,0,0,0,0,0,0,0)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3</v>
      </c>
      <c r="AH187">
        <f>ROUND(单位属性!AF187,0)</f>
        <v>0</v>
      </c>
      <c r="AI187">
        <f>ROUND(单位属性!AG187,0)</f>
        <v>0</v>
      </c>
      <c r="AJ187" t="str">
        <f t="shared" si="66"/>
        <v>InitTypeState3('FB28',0,0,0,0,0,0,0,3,0,0)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7"/>
        <v>InitTypeState4('FB28',0,0,0,0,0,0,0,0,0,0)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8"/>
        <v>InitTypeState5('FB28',0,0,0,0,0,0,0,0,0,0)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9"/>
        <v>InitTypeState6('FB28',0,0,0,0,0,0,0,0,0,0)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70"/>
        <v>InitTypeState7('FB28',0,0,0,0,0,0,0,0,0,0)</v>
      </c>
      <c r="CC187" t="str">
        <f t="shared" si="71"/>
        <v>InitTypeState1('FB28',0,0,0,0,100000,0,0,0,0,0)</v>
      </c>
      <c r="CD187" t="str">
        <f t="shared" si="72"/>
        <v/>
      </c>
      <c r="CE187" t="str">
        <f t="shared" si="73"/>
        <v>InitTypeState3('FB28',0,0,0,0,0,0,0,3,0,0)</v>
      </c>
      <c r="CF187" t="str">
        <f t="shared" si="74"/>
        <v/>
      </c>
      <c r="CG187" t="str">
        <f t="shared" si="75"/>
        <v/>
      </c>
      <c r="CH187" t="str">
        <f t="shared" si="76"/>
        <v/>
      </c>
      <c r="CI187" t="str">
        <f t="shared" si="77"/>
        <v/>
      </c>
    </row>
    <row r="188" spans="1:87" ht="15.95" customHeight="1">
      <c r="A188" t="str">
        <f>单位属性!A188</f>
        <v>FB29</v>
      </c>
      <c r="B188" t="str">
        <f t="shared" si="63"/>
        <v>'FB29'</v>
      </c>
      <c r="C188" t="str">
        <f>单位属性!B188</f>
        <v>斩仙飞刀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1200000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4"/>
        <v>InitTypeState1('FB29',0,0,0,0,1200000,0,0,0,0,0)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5"/>
        <v>InitTypeState2('FB29',0,0,0,0,0,0,0,0,0,0)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6"/>
        <v>InitTypeState3('FB29',0,0,0,0,0,0,0,0,0,0)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7"/>
        <v>InitTypeState4('FB29',0,0,0,0,0,0,0,0,0,0)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8"/>
        <v>InitTypeState5('FB29',0,0,0,0,0,0,0,0,0,0)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9"/>
        <v>InitTypeState6('FB29',0,0,0,0,0,0,0,0,0,0)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70"/>
        <v>InitTypeState7('FB29',0,0,0,0,0,0,0,0,0,0)</v>
      </c>
      <c r="CC188" t="str">
        <f t="shared" si="71"/>
        <v>InitTypeState1('FB29',0,0,0,0,1200000,0,0,0,0,0)</v>
      </c>
      <c r="CD188" t="str">
        <f t="shared" si="72"/>
        <v/>
      </c>
      <c r="CE188" t="str">
        <f t="shared" si="73"/>
        <v/>
      </c>
      <c r="CF188" t="str">
        <f t="shared" si="74"/>
        <v/>
      </c>
      <c r="CG188" t="str">
        <f t="shared" si="75"/>
        <v/>
      </c>
      <c r="CH188" t="str">
        <f t="shared" si="76"/>
        <v/>
      </c>
      <c r="CI188" t="str">
        <f t="shared" si="77"/>
        <v/>
      </c>
    </row>
    <row r="189" spans="1:87" ht="15.95" customHeight="1">
      <c r="A189" t="str">
        <f>单位属性!A189</f>
        <v>FB30</v>
      </c>
      <c r="B189" t="str">
        <f t="shared" si="63"/>
        <v>'FB30'</v>
      </c>
      <c r="C189" t="str">
        <f>单位属性!B189</f>
        <v>万鸦壶</v>
      </c>
      <c r="D189">
        <f>ROUND(单位属性!D189,0)</f>
        <v>0</v>
      </c>
      <c r="E189">
        <f>ROUND(单位属性!E189,0)</f>
        <v>0</v>
      </c>
      <c r="F189">
        <f>ROUND(单位属性!F189,0)</f>
        <v>70</v>
      </c>
      <c r="G189">
        <f>ROUND(单位属性!G189,0)</f>
        <v>0</v>
      </c>
      <c r="H189">
        <f>ROUND(单位属性!H189,0)</f>
        <v>100000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4"/>
        <v>InitTypeState1('FB30',0,0,70,0,100000,0,0,0,0,0)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5"/>
        <v>InitTypeState2('FB30',0,0,0,0,0,0,0,0,0,0)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6"/>
        <v>InitTypeState3('FB30',0,0,0,0,0,0,0,0,0,0)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7"/>
        <v>InitTypeState4('FB30',0,0,0,0,0,0,0,0,0,0)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8"/>
        <v>InitTypeState5('FB30',0,0,0,0,0,0,0,0,0,0)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9"/>
        <v>InitTypeState6('FB30',0,0,0,0,0,0,0,0,0,0)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70"/>
        <v>InitTypeState7('FB30',0,0,0,0,0,0,0,0,0,0)</v>
      </c>
      <c r="CC189" t="str">
        <f t="shared" si="71"/>
        <v>InitTypeState1('FB30',0,0,70,0,100000,0,0,0,0,0)</v>
      </c>
      <c r="CD189" t="str">
        <f t="shared" si="72"/>
        <v/>
      </c>
      <c r="CE189" t="str">
        <f t="shared" si="73"/>
        <v/>
      </c>
      <c r="CF189" t="str">
        <f t="shared" si="74"/>
        <v/>
      </c>
      <c r="CG189" t="str">
        <f t="shared" si="75"/>
        <v/>
      </c>
      <c r="CH189" t="str">
        <f t="shared" si="76"/>
        <v/>
      </c>
      <c r="CI189" t="str">
        <f t="shared" si="77"/>
        <v/>
      </c>
    </row>
    <row r="190" spans="1:87" ht="15.95" customHeight="1">
      <c r="A190" t="str">
        <f>单位属性!A190</f>
        <v>FB31</v>
      </c>
      <c r="B190" t="str">
        <f t="shared" si="63"/>
        <v>'FB31'</v>
      </c>
      <c r="C190" t="str">
        <f>单位属性!B190</f>
        <v>万里起云烟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30000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64"/>
        <v>InitTypeState1('FB31',0,0,0,0,0,0,30000,0,0,0)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4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5"/>
        <v>InitTypeState2('FB31',0,0,0,0,4,0,0,0,0,0)</v>
      </c>
      <c r="Z190">
        <f>ROUND(单位属性!X190,0)</f>
        <v>4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6"/>
        <v>InitTypeState3('FB31',4,0,0,0,0,0,0,0,0,0)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7"/>
        <v>InitTypeState4('FB31',0,0,0,0,0,0,0,0,0,0)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8"/>
        <v>InitTypeState5('FB31',0,0,0,0,0,0,0,0,0,0)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9"/>
        <v>InitTypeState6('FB31',0,0,0,0,0,0,0,0,0,0)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70"/>
        <v>InitTypeState7('FB31',0,0,0,0,0,0,0,0,0,0)</v>
      </c>
      <c r="CC190" t="str">
        <f t="shared" si="71"/>
        <v>InitTypeState1('FB31',0,0,0,0,0,0,30000,0,0,0)</v>
      </c>
      <c r="CD190" t="str">
        <f t="shared" si="72"/>
        <v>InitTypeState2('FB31',0,0,0,0,4,0,0,0,0,0)</v>
      </c>
      <c r="CE190" t="str">
        <f t="shared" si="73"/>
        <v>InitTypeState3('FB31',4,0,0,0,0,0,0,0,0,0)</v>
      </c>
      <c r="CF190" t="str">
        <f t="shared" si="74"/>
        <v/>
      </c>
      <c r="CG190" t="str">
        <f t="shared" si="75"/>
        <v/>
      </c>
      <c r="CH190" t="str">
        <f t="shared" si="76"/>
        <v/>
      </c>
      <c r="CI190" t="str">
        <f t="shared" si="77"/>
        <v/>
      </c>
    </row>
    <row r="191" spans="1:87" ht="15.95" customHeight="1">
      <c r="A191" t="str">
        <f>单位属性!A191</f>
        <v>FB32</v>
      </c>
      <c r="B191" t="str">
        <f t="shared" si="63"/>
        <v>'FB32'</v>
      </c>
      <c r="C191" t="str">
        <f>单位属性!B191</f>
        <v>照天印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800000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4"/>
        <v>InitTypeState1('FB32',0,0,0,0,800000,0,0,0,0,0)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9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5"/>
        <v>InitTypeState2('FB32',0,0,0,0,0,9,0,0,0,0)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6"/>
        <v>InitTypeState3('FB32',0,0,0,0,0,0,0,0,0,0)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7"/>
        <v>InitTypeState4('FB32',0,0,0,0,0,0,0,0,0,0)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8"/>
        <v>InitTypeState5('FB32',0,0,0,0,0,0,0,0,0,0)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9"/>
        <v>InitTypeState6('FB32',0,0,0,0,0,0,0,0,0,0)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70"/>
        <v>InitTypeState7('FB32',0,0,0,0,0,0,0,0,0,0)</v>
      </c>
      <c r="CC191" t="str">
        <f t="shared" si="71"/>
        <v>InitTypeState1('FB32',0,0,0,0,800000,0,0,0,0,0)</v>
      </c>
      <c r="CD191" t="str">
        <f t="shared" si="72"/>
        <v>InitTypeState2('FB32',0,0,0,0,0,9,0,0,0,0)</v>
      </c>
      <c r="CE191" t="str">
        <f t="shared" si="73"/>
        <v/>
      </c>
      <c r="CF191" t="str">
        <f t="shared" si="74"/>
        <v/>
      </c>
      <c r="CG191" t="str">
        <f t="shared" si="75"/>
        <v/>
      </c>
      <c r="CH191" t="str">
        <f t="shared" si="76"/>
        <v/>
      </c>
      <c r="CI191" t="str">
        <f t="shared" si="77"/>
        <v/>
      </c>
    </row>
    <row r="192" spans="1:87" ht="15.95" customHeight="1">
      <c r="A192" t="str">
        <f>单位属性!A192</f>
        <v>FB33</v>
      </c>
      <c r="B192" t="str">
        <f t="shared" si="63"/>
        <v>'FB33'</v>
      </c>
      <c r="C192" t="str">
        <f>单位属性!B192</f>
        <v>青云剑</v>
      </c>
      <c r="D192">
        <f>ROUND(单位属性!D192,0)</f>
        <v>60000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4"/>
        <v>InitTypeState1('FB33',60000,0,0,0,0,0,0,0,0,0)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4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0</v>
      </c>
      <c r="Y192" t="str">
        <f t="shared" si="65"/>
        <v>InitTypeState2('FB33',0,0,0,4,0,0,0,0,0,0)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6"/>
        <v>InitTypeState3('FB33',0,0,0,0,0,0,0,0,0,0)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7"/>
        <v>InitTypeState4('FB33',0,0,0,0,0,0,0,0,0,0)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8"/>
        <v>InitTypeState5('FB33',0,0,0,0,0,0,0,0,0,0)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9"/>
        <v>InitTypeState6('FB33',0,0,0,0,0,0,0,0,0,0)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70"/>
        <v>InitTypeState7('FB33',0,0,0,0,0,0,0,0,0,0)</v>
      </c>
      <c r="CC192" t="str">
        <f t="shared" si="71"/>
        <v>InitTypeState1('FB33',60000,0,0,0,0,0,0,0,0,0)</v>
      </c>
      <c r="CD192" t="str">
        <f t="shared" si="72"/>
        <v>InitTypeState2('FB33',0,0,0,4,0,0,0,0,0,0)</v>
      </c>
      <c r="CE192" t="str">
        <f t="shared" si="73"/>
        <v/>
      </c>
      <c r="CF192" t="str">
        <f t="shared" si="74"/>
        <v/>
      </c>
      <c r="CG192" t="str">
        <f t="shared" si="75"/>
        <v/>
      </c>
      <c r="CH192" t="str">
        <f t="shared" si="76"/>
        <v/>
      </c>
      <c r="CI192" t="str">
        <f t="shared" si="77"/>
        <v/>
      </c>
    </row>
    <row r="193" spans="1:87" ht="15.95" customHeight="1">
      <c r="A193" t="str">
        <f>单位属性!A193</f>
        <v>FB34</v>
      </c>
      <c r="B193" t="str">
        <f t="shared" si="63"/>
        <v>'FB34'</v>
      </c>
      <c r="C193" t="str">
        <f>单位属性!B193</f>
        <v>琵琶</v>
      </c>
      <c r="D193">
        <f>ROUND(单位属性!D193,0)</f>
        <v>15000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4"/>
        <v>InitTypeState1('FB34',15000,0,0,0,0,0,0,0,0,0)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5"/>
        <v>InitTypeState2('FB34',0,0,0,0,0,0,0,0,0,0)</v>
      </c>
      <c r="Z193">
        <f>ROUND(单位属性!X193,0)</f>
        <v>3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66"/>
        <v>InitTypeState3('FB34',3,0,0,0,0,0,0,0,0,0)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7"/>
        <v>InitTypeState4('FB34',0,0,0,0,0,0,0,0,0,0)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8"/>
        <v>InitTypeState5('FB34',0,0,0,0,0,0,0,0,0,0)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9"/>
        <v>InitTypeState6('FB34',0,0,0,0,0,0,0,0,0,0)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70"/>
        <v>InitTypeState7('FB34',0,0,0,0,0,0,0,0,0,0)</v>
      </c>
      <c r="CC193" t="str">
        <f t="shared" si="71"/>
        <v>InitTypeState1('FB34',15000,0,0,0,0,0,0,0,0,0)</v>
      </c>
      <c r="CD193" t="str">
        <f t="shared" si="72"/>
        <v/>
      </c>
      <c r="CE193" t="str">
        <f t="shared" si="73"/>
        <v>InitTypeState3('FB34',3,0,0,0,0,0,0,0,0,0)</v>
      </c>
      <c r="CF193" t="str">
        <f t="shared" si="74"/>
        <v/>
      </c>
      <c r="CG193" t="str">
        <f t="shared" si="75"/>
        <v/>
      </c>
      <c r="CH193" t="str">
        <f t="shared" si="76"/>
        <v/>
      </c>
      <c r="CI193" t="str">
        <f t="shared" si="77"/>
        <v/>
      </c>
    </row>
    <row r="194" spans="1:87" ht="15.95" customHeight="1">
      <c r="A194" t="str">
        <f>单位属性!A194</f>
        <v>FB35</v>
      </c>
      <c r="B194" t="str">
        <f t="shared" si="63"/>
        <v>'FB35'</v>
      </c>
      <c r="C194" t="str">
        <f>单位属性!B194</f>
        <v>混元伞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800000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4"/>
        <v>InitTypeState1('FB35',0,0,0,0,800000,0,0,0,0,0)</v>
      </c>
      <c r="O194">
        <f>ROUND(单位属性!N194,0)</f>
        <v>0</v>
      </c>
      <c r="P194">
        <f>ROUND(单位属性!O194,0)</f>
        <v>0</v>
      </c>
      <c r="Q194">
        <f>ROUND(单位属性!P194,0)</f>
        <v>6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5"/>
        <v>InitTypeState2('FB35',0,0,6,0,0,0,0,0,0,0)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6"/>
        <v>InitTypeState3('FB35',0,0,0,0,0,0,0,0,0,0)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7"/>
        <v>InitTypeState4('FB35',0,0,0,0,0,0,0,0,0,0)</v>
      </c>
      <c r="AV194">
        <f>单位属性!AR194</f>
        <v>10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8"/>
        <v>InitTypeState5('FB35',10,0,0,0,0,0,0,0,0,0)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9"/>
        <v>InitTypeState6('FB35',0,0,0,0,0,0,0,0,0,0)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70"/>
        <v>InitTypeState7('FB35',0,0,0,0,0,0,0,0,0,0)</v>
      </c>
      <c r="CC194" t="str">
        <f t="shared" si="71"/>
        <v>InitTypeState1('FB35',0,0,0,0,800000,0,0,0,0,0)</v>
      </c>
      <c r="CD194" t="str">
        <f t="shared" si="72"/>
        <v>InitTypeState2('FB35',0,0,6,0,0,0,0,0,0,0)</v>
      </c>
      <c r="CE194" t="str">
        <f t="shared" si="73"/>
        <v/>
      </c>
      <c r="CF194" t="str">
        <f t="shared" si="74"/>
        <v/>
      </c>
      <c r="CG194" t="str">
        <f t="shared" si="75"/>
        <v>InitTypeState5('FB35',10,0,0,0,0,0,0,0,0,0)</v>
      </c>
      <c r="CH194" t="str">
        <f t="shared" si="76"/>
        <v/>
      </c>
      <c r="CI194" t="str">
        <f t="shared" si="77"/>
        <v/>
      </c>
    </row>
    <row r="195" spans="1:87" ht="15.95" customHeight="1">
      <c r="A195" t="str">
        <f>单位属性!A195</f>
        <v>FB36</v>
      </c>
      <c r="B195" t="str">
        <f t="shared" si="63"/>
        <v>'FB36'</v>
      </c>
      <c r="C195" t="str">
        <f>单位属性!B195</f>
        <v>花狐貂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6000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4"/>
        <v>InitTypeState1('FB36',0,0,0,0,0,0,6000,0,0,0)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5"/>
        <v>InitTypeState2('FB36',0,0,0,0,0,0,0,0,0,0)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6"/>
        <v>InitTypeState3('FB36',0,0,0,0,0,0,0,0,0,0)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7"/>
        <v>InitTypeState4('FB36',0,0,0,0,0,0,0,0,0,0)</v>
      </c>
      <c r="AV195">
        <f>单位属性!AR195</f>
        <v>5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8"/>
        <v>InitTypeState5('FB36',5,0,0,0,0,0,0,0,0,0)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9"/>
        <v>InitTypeState6('FB36',0,0,0,0,0,0,0,0,0,0)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70"/>
        <v>InitTypeState7('FB36',0,0,0,0,0,0,0,0,0,0)</v>
      </c>
      <c r="CC195" t="str">
        <f t="shared" si="71"/>
        <v>InitTypeState1('FB36',0,0,0,0,0,0,6000,0,0,0)</v>
      </c>
      <c r="CD195" t="str">
        <f t="shared" si="72"/>
        <v/>
      </c>
      <c r="CE195" t="str">
        <f t="shared" si="73"/>
        <v/>
      </c>
      <c r="CF195" t="str">
        <f t="shared" si="74"/>
        <v/>
      </c>
      <c r="CG195" t="str">
        <f t="shared" si="75"/>
        <v>InitTypeState5('FB36',5,0,0,0,0,0,0,0,0,0)</v>
      </c>
      <c r="CH195" t="str">
        <f t="shared" si="76"/>
        <v/>
      </c>
      <c r="CI195" t="str">
        <f t="shared" si="77"/>
        <v/>
      </c>
    </row>
    <row r="196" spans="1:87" ht="15.95" customHeight="1">
      <c r="A196" t="str">
        <f>单位属性!A196</f>
        <v>FB37</v>
      </c>
      <c r="B196" t="str">
        <f t="shared" si="63"/>
        <v>'FB37'</v>
      </c>
      <c r="C196" t="str">
        <f>单位属性!B196</f>
        <v>降魔杵</v>
      </c>
      <c r="D196">
        <f>ROUND(单位属性!D196,0)</f>
        <v>10000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4"/>
        <v>InitTypeState1('FB37',10000,0,0,0,0,0,0,0,0,0)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6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5"/>
        <v>InitTypeState2('FB37',0,0,0,6,0,0,0,0,0,0)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6"/>
        <v>InitTypeState3('FB37',0,0,0,0,0,0,0,0,0,0)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7"/>
        <v>InitTypeState4('FB37',0,0,0,0,0,0,0,0,0,0)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8"/>
        <v>InitTypeState5('FB37',0,0,0,0,0,0,0,0,0,0)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9"/>
        <v>InitTypeState6('FB37',0,0,0,0,0,0,0,0,0,0)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70"/>
        <v>InitTypeState7('FB37',0,0,0,0,0,0,0,0,0,0)</v>
      </c>
      <c r="CC196" t="str">
        <f t="shared" si="71"/>
        <v>InitTypeState1('FB37',10000,0,0,0,0,0,0,0,0,0)</v>
      </c>
      <c r="CD196" t="str">
        <f t="shared" si="72"/>
        <v>InitTypeState2('FB37',0,0,0,6,0,0,0,0,0,0)</v>
      </c>
      <c r="CE196" t="str">
        <f t="shared" si="73"/>
        <v/>
      </c>
      <c r="CF196" t="str">
        <f t="shared" si="74"/>
        <v/>
      </c>
      <c r="CG196" t="str">
        <f t="shared" si="75"/>
        <v/>
      </c>
      <c r="CH196" t="str">
        <f t="shared" si="76"/>
        <v/>
      </c>
      <c r="CI196" t="str">
        <f t="shared" si="77"/>
        <v/>
      </c>
    </row>
    <row r="197" spans="1:87" ht="15.95" customHeight="1">
      <c r="A197" t="str">
        <f>单位属性!A197</f>
        <v>FB38</v>
      </c>
      <c r="B197" t="str">
        <f t="shared" si="63"/>
        <v>'FB38'</v>
      </c>
      <c r="C197" t="str">
        <f>单位属性!B197</f>
        <v>六根清净竹</v>
      </c>
      <c r="D197">
        <f>ROUND(单位属性!D197,0)</f>
        <v>60000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4"/>
        <v>InitTypeState1('FB38',60000,0,0,0,0,0,0,0,0,0)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70</v>
      </c>
      <c r="Y197" t="str">
        <f t="shared" si="65"/>
        <v>InitTypeState2('FB38',0,0,0,0,0,0,0,0,0,70)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6"/>
        <v>InitTypeState3('FB38',0,0,0,0,0,0,0,0,0,0)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7"/>
        <v>InitTypeState4('FB38',0,0,0,0,0,0,0,0,0,0)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8"/>
        <v>InitTypeState5('FB38',0,0,0,0,0,0,0,0,0,0)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9"/>
        <v>InitTypeState6('FB38',0,0,0,0,0,0,0,0,0,0)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70"/>
        <v>InitTypeState7('FB38',0,0,0,0,0,0,0,0,0,0)</v>
      </c>
      <c r="CC197" t="str">
        <f t="shared" si="71"/>
        <v>InitTypeState1('FB38',60000,0,0,0,0,0,0,0,0,0)</v>
      </c>
      <c r="CD197" t="str">
        <f t="shared" si="72"/>
        <v>InitTypeState2('FB38',0,0,0,0,0,0,0,0,0,70)</v>
      </c>
      <c r="CE197" t="str">
        <f t="shared" si="73"/>
        <v/>
      </c>
      <c r="CF197" t="str">
        <f t="shared" si="74"/>
        <v/>
      </c>
      <c r="CG197" t="str">
        <f t="shared" si="75"/>
        <v/>
      </c>
      <c r="CH197" t="str">
        <f t="shared" si="76"/>
        <v/>
      </c>
      <c r="CI197" t="str">
        <f t="shared" si="77"/>
        <v/>
      </c>
    </row>
    <row r="198" spans="1:87" ht="15.95" customHeight="1">
      <c r="A198" t="str">
        <f>单位属性!A198</f>
        <v>FB39</v>
      </c>
      <c r="B198" t="str">
        <f t="shared" si="63"/>
        <v>'FB39'</v>
      </c>
      <c r="C198" t="str">
        <f>单位属性!B198</f>
        <v>七宝妙树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1000000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4"/>
        <v>InitTypeState1('FB39',0,0,0,0,1000000,0,0,0,0,0)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5"/>
        <v>InitTypeState2('FB39',0,0,0,0,0,0,0,0,0,0)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7</v>
      </c>
      <c r="AH198">
        <f>ROUND(单位属性!AF198,0)</f>
        <v>0</v>
      </c>
      <c r="AI198">
        <f>ROUND(单位属性!AG198,0)</f>
        <v>0</v>
      </c>
      <c r="AJ198" t="str">
        <f t="shared" si="66"/>
        <v>InitTypeState3('FB39',0,0,0,0,0,0,0,7,0,0)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7"/>
        <v>InitTypeState4('FB39',0,0,0,0,0,0,0,0,0,0)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8"/>
        <v>InitTypeState5('FB39',0,0,0,0,0,0,0,0,0,0)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9"/>
        <v>InitTypeState6('FB39',0,0,0,0,0,0,0,0,0,0)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70"/>
        <v>InitTypeState7('FB39',0,0,0,0,0,0,0,0,0,0)</v>
      </c>
      <c r="CC198" t="str">
        <f t="shared" si="71"/>
        <v>InitTypeState1('FB39',0,0,0,0,1000000,0,0,0,0,0)</v>
      </c>
      <c r="CD198" t="str">
        <f t="shared" si="72"/>
        <v/>
      </c>
      <c r="CE198" t="str">
        <f t="shared" si="73"/>
        <v>InitTypeState3('FB39',0,0,0,0,0,0,0,7,0,0)</v>
      </c>
      <c r="CF198" t="str">
        <f t="shared" si="74"/>
        <v/>
      </c>
      <c r="CG198" t="str">
        <f t="shared" si="75"/>
        <v/>
      </c>
      <c r="CH198" t="str">
        <f t="shared" si="76"/>
        <v/>
      </c>
      <c r="CI198" t="str">
        <f t="shared" si="77"/>
        <v/>
      </c>
    </row>
    <row r="199" spans="1:87" ht="15.95" customHeight="1">
      <c r="A199" t="str">
        <f>单位属性!A199</f>
        <v>FB40</v>
      </c>
      <c r="B199" t="str">
        <f t="shared" si="63"/>
        <v>'FB40'</v>
      </c>
      <c r="C199" t="str">
        <f>单位属性!B199</f>
        <v>青色宝莲旗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1200000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4"/>
        <v>InitTypeState1('FB40',0,0,0,0,1200000,0,0,0,0,0)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65"/>
        <v>InitTypeState2('FB40',0,0,0,0,0,0,0,0,0,0)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6"/>
        <v>InitTypeState3('FB40',0,0,0,0,0,0,0,0,0,0)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7"/>
        <v>InitTypeState4('FB40',0,0,0,0,0,0,0,0,0,0)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8"/>
        <v>InitTypeState5('FB40',0,0,0,0,0,0,0,0,0,0)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9"/>
        <v>InitTypeState6('FB40',0,0,0,0,0,0,0,0,0,0)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70"/>
        <v>InitTypeState7('FB40',0,0,0,0,0,0,0,0,0,0)</v>
      </c>
      <c r="CC199" t="str">
        <f t="shared" si="71"/>
        <v>InitTypeState1('FB40',0,0,0,0,1200000,0,0,0,0,0)</v>
      </c>
      <c r="CD199" t="str">
        <f t="shared" si="72"/>
        <v/>
      </c>
      <c r="CE199" t="str">
        <f t="shared" si="73"/>
        <v/>
      </c>
      <c r="CF199" t="str">
        <f t="shared" si="74"/>
        <v/>
      </c>
      <c r="CG199" t="str">
        <f t="shared" si="75"/>
        <v/>
      </c>
      <c r="CH199" t="str">
        <f t="shared" si="76"/>
        <v/>
      </c>
      <c r="CI199" t="str">
        <f t="shared" si="77"/>
        <v/>
      </c>
    </row>
    <row r="200" spans="1:87" ht="15.95" customHeight="1">
      <c r="A200" t="str">
        <f>单位属性!A200</f>
        <v>FB41</v>
      </c>
      <c r="B200" t="str">
        <f t="shared" si="63"/>
        <v>'FB41'</v>
      </c>
      <c r="C200" t="str">
        <f>单位属性!B200</f>
        <v>金刚琢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160000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4"/>
        <v>InitTypeState1('FB41',0,0,0,0,160000,0,0,0,0,0)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5"/>
        <v>InitTypeState2('FB41',0,0,0,0,0,0,0,0,0,0)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6"/>
        <v>InitTypeState3('FB41',0,0,0,0,0,0,0,0,0,0)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7"/>
        <v>InitTypeState4('FB41',0,0,0,0,0,0,0,0,0,0)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8"/>
        <v>InitTypeState5('FB41',0,0,0,0,0,0,0,0,0,0)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9"/>
        <v>InitTypeState6('FB41',0,0,0,0,0,0,0,0,0,0)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70"/>
        <v>InitTypeState7('FB41',0,0,0,0,0,0,0,0,0,0)</v>
      </c>
      <c r="CC200" t="str">
        <f t="shared" si="71"/>
        <v>InitTypeState1('FB41',0,0,0,0,160000,0,0,0,0,0)</v>
      </c>
      <c r="CD200" t="str">
        <f t="shared" si="72"/>
        <v/>
      </c>
      <c r="CE200" t="str">
        <f t="shared" si="73"/>
        <v/>
      </c>
      <c r="CF200" t="str">
        <f t="shared" si="74"/>
        <v/>
      </c>
      <c r="CG200" t="str">
        <f t="shared" si="75"/>
        <v/>
      </c>
      <c r="CH200" t="str">
        <f t="shared" si="76"/>
        <v/>
      </c>
      <c r="CI200" t="str">
        <f t="shared" si="77"/>
        <v/>
      </c>
    </row>
    <row r="201" spans="1:87" ht="15.95" customHeight="1">
      <c r="A201" t="str">
        <f>单位属性!A201</f>
        <v>FB42</v>
      </c>
      <c r="B201" t="str">
        <f t="shared" si="63"/>
        <v>'FB42'</v>
      </c>
      <c r="C201" t="str">
        <f>单位属性!B201</f>
        <v>太极图</v>
      </c>
      <c r="D201">
        <f>ROUND(单位属性!D201,0)</f>
        <v>0</v>
      </c>
      <c r="E201">
        <f>ROUND(单位属性!E201,0)</f>
        <v>0</v>
      </c>
      <c r="F201">
        <f>ROUND(单位属性!F201,0)</f>
        <v>400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64"/>
        <v>InitTypeState1('FB42',0,0,400,0,0,0,0,0,0,0)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5"/>
        <v>InitTypeState2('FB42',0,0,0,0,0,0,0,0,0,0)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3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6"/>
        <v>InitTypeState3('FB42',0,0,0,0,0,0,3,0,0,0)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7"/>
        <v>InitTypeState4('FB42',0,0,0,0,0,0,0,0,0,0)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8"/>
        <v>InitTypeState5('FB42',0,0,0,0,0,0,0,0,0,0)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9"/>
        <v>InitTypeState6('FB42',0,0,0,0,0,0,0,0,0,0)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70"/>
        <v>InitTypeState7('FB42',0,0,0,0,0,0,0,0,0,0)</v>
      </c>
      <c r="CC201" t="str">
        <f t="shared" si="71"/>
        <v>InitTypeState1('FB42',0,0,400,0,0,0,0,0,0,0)</v>
      </c>
      <c r="CD201" t="str">
        <f t="shared" si="72"/>
        <v/>
      </c>
      <c r="CE201" t="str">
        <f t="shared" si="73"/>
        <v>InitTypeState3('FB42',0,0,0,0,0,0,3,0,0,0)</v>
      </c>
      <c r="CF201" t="str">
        <f t="shared" si="74"/>
        <v/>
      </c>
      <c r="CG201" t="str">
        <f t="shared" si="75"/>
        <v/>
      </c>
      <c r="CH201" t="str">
        <f t="shared" si="76"/>
        <v/>
      </c>
      <c r="CI201" t="str">
        <f t="shared" si="77"/>
        <v/>
      </c>
    </row>
    <row r="202" spans="1:87" ht="15.95" customHeight="1">
      <c r="A202" t="str">
        <f>单位属性!A202</f>
        <v>FB43</v>
      </c>
      <c r="B202" t="str">
        <f t="shared" ref="B202:B265" si="78">"'"&amp;$A202&amp;"'"</f>
        <v>'FB43'</v>
      </c>
      <c r="C202" t="str">
        <f>单位属性!B202</f>
        <v>乾坤图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500000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64"/>
        <v>InitTypeState1('FB43',0,0,0,0,500000,0,0,0,0,0)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6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5"/>
        <v>InitTypeState2('FB43',0,0,0,0,0,6,0,0,0,0)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6"/>
        <v>InitTypeState3('FB43',0,0,0,0,0,0,0,0,0,0)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7"/>
        <v>InitTypeState4('FB43',0,0,0,0,0,0,0,0,0,0)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8"/>
        <v>InitTypeState5('FB43',0,0,0,0,0,0,0,0,0,0)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9"/>
        <v>InitTypeState6('FB43',0,0,0,0,0,0,0,0,0,0)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70"/>
        <v>InitTypeState7('FB43',0,0,0,0,0,0,0,0,0,0)</v>
      </c>
      <c r="CC202" t="str">
        <f t="shared" si="71"/>
        <v>InitTypeState1('FB43',0,0,0,0,500000,0,0,0,0,0)</v>
      </c>
      <c r="CD202" t="str">
        <f t="shared" si="72"/>
        <v>InitTypeState2('FB43',0,0,0,0,0,6,0,0,0,0)</v>
      </c>
      <c r="CE202" t="str">
        <f t="shared" si="73"/>
        <v/>
      </c>
      <c r="CF202" t="str">
        <f t="shared" si="74"/>
        <v/>
      </c>
      <c r="CG202" t="str">
        <f t="shared" si="75"/>
        <v/>
      </c>
      <c r="CH202" t="str">
        <f t="shared" si="76"/>
        <v/>
      </c>
      <c r="CI202" t="str">
        <f t="shared" si="77"/>
        <v/>
      </c>
    </row>
    <row r="203" spans="1:87" ht="15.95" customHeight="1">
      <c r="A203" t="str">
        <f>单位属性!A203</f>
        <v>FB44</v>
      </c>
      <c r="B203" t="str">
        <f t="shared" si="78"/>
        <v>'FB44'</v>
      </c>
      <c r="C203" t="str">
        <f>单位属性!B203</f>
        <v>三宝玉如意</v>
      </c>
      <c r="D203">
        <f>ROUND(单位属性!D203,0)</f>
        <v>260000</v>
      </c>
      <c r="E203">
        <f>ROUND(单位属性!E203,0)</f>
        <v>0</v>
      </c>
      <c r="F203">
        <f>ROUND(单位属性!F203,0)</f>
        <v>800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64"/>
        <v>InitTypeState1('FB44',260000,0,800,0,0,0,0,0,0,0)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9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65"/>
        <v>InitTypeState2('FB44',0,0,0,0,9,0,0,0,0,0)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66"/>
        <v>InitTypeState3('FB44',0,0,0,0,0,0,0,0,0,0)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67"/>
        <v>InitTypeState4('FB44',0,0,0,0,0,0,0,0,0,0)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68"/>
        <v>InitTypeState5('FB44',0,0,0,0,0,0,0,0,0,0)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69"/>
        <v>InitTypeState6('FB44',0,0,0,0,0,0,0,0,0,0)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70"/>
        <v>InitTypeState7('FB44',0,0,0,0,0,0,0,0,0,0)</v>
      </c>
      <c r="CC203" t="str">
        <f t="shared" si="71"/>
        <v>InitTypeState1('FB44',260000,0,800,0,0,0,0,0,0,0)</v>
      </c>
      <c r="CD203" t="str">
        <f t="shared" si="72"/>
        <v>InitTypeState2('FB44',0,0,0,0,9,0,0,0,0,0)</v>
      </c>
      <c r="CE203" t="str">
        <f t="shared" si="73"/>
        <v/>
      </c>
      <c r="CF203" t="str">
        <f t="shared" si="74"/>
        <v/>
      </c>
      <c r="CG203" t="str">
        <f t="shared" si="75"/>
        <v/>
      </c>
      <c r="CH203" t="str">
        <f t="shared" si="76"/>
        <v/>
      </c>
      <c r="CI203" t="str">
        <f t="shared" si="77"/>
        <v/>
      </c>
    </row>
    <row r="204" spans="1:87" ht="15.95" customHeight="1">
      <c r="A204" t="str">
        <f>单位属性!A204</f>
        <v>FB45</v>
      </c>
      <c r="B204" t="str">
        <f t="shared" si="78"/>
        <v>'FB45'</v>
      </c>
      <c r="C204" t="str">
        <f>单位属性!B204</f>
        <v>玄都离焰旗</v>
      </c>
      <c r="D204">
        <f>ROUND(单位属性!D204,0)</f>
        <v>100000</v>
      </c>
      <c r="E204">
        <f>ROUND(单位属性!E204,0)</f>
        <v>0</v>
      </c>
      <c r="F204">
        <f>ROUND(单位属性!F204,0)</f>
        <v>800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64"/>
        <v>InitTypeState1('FB45',100000,0,800,0,0,0,0,0,0,0)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65"/>
        <v>InitTypeState2('FB45',0,0,0,0,0,0,0,0,0,0)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66"/>
        <v>InitTypeState3('FB45',0,0,0,0,0,0,0,0,0,0)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67"/>
        <v>InitTypeState4('FB45',0,0,0,0,0,0,0,0,0,0)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68"/>
        <v>InitTypeState5('FB45',0,0,0,0,0,0,0,0,0,0)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69"/>
        <v>InitTypeState6('FB45',0,0,0,0,0,0,0,0,0,0)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70"/>
        <v>InitTypeState7('FB45',0,0,0,0,0,0,0,0,0,0)</v>
      </c>
      <c r="CC204" t="str">
        <f t="shared" si="71"/>
        <v>InitTypeState1('FB45',100000,0,800,0,0,0,0,0,0,0)</v>
      </c>
      <c r="CD204" t="str">
        <f t="shared" si="72"/>
        <v/>
      </c>
      <c r="CE204" t="str">
        <f t="shared" si="73"/>
        <v/>
      </c>
      <c r="CF204" t="str">
        <f t="shared" si="74"/>
        <v/>
      </c>
      <c r="CG204" t="str">
        <f t="shared" si="75"/>
        <v/>
      </c>
      <c r="CH204" t="str">
        <f t="shared" si="76"/>
        <v/>
      </c>
      <c r="CI204" t="str">
        <f t="shared" si="77"/>
        <v/>
      </c>
    </row>
    <row r="205" spans="1:87" ht="15.95" customHeight="1">
      <c r="A205" t="str">
        <f>单位属性!A205</f>
        <v>FB46</v>
      </c>
      <c r="B205" t="str">
        <f t="shared" si="78"/>
        <v>'FB46'</v>
      </c>
      <c r="C205" t="str">
        <f>单位属性!B205</f>
        <v>青牛</v>
      </c>
      <c r="D205">
        <f>ROUND(单位属性!D205,0)</f>
        <v>50000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79">"InitTypeState1("&amp;$B205&amp;","&amp;D205&amp;","&amp;E205&amp;","&amp;F205&amp;","&amp;G205&amp;","&amp;H205&amp;","&amp;I205&amp;","&amp;J205&amp;","&amp;K205&amp;","&amp;L205&amp;","&amp;M205&amp;")"</f>
        <v>InitTypeState1('FB46',50000,0,0,0,0,0,0,0,0,0)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80">"InitTypeState2("&amp;$B205&amp;","&amp;O205&amp;","&amp;P205&amp;","&amp;Q205&amp;","&amp;R205&amp;","&amp;S205&amp;","&amp;T205&amp;","&amp;U205&amp;","&amp;V205&amp;","&amp;W205&amp;","&amp;X205&amp;")"</f>
        <v>InitTypeState2('FB46',0,0,0,0,0,0,0,0,0,0)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2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81">"InitTypeState3("&amp;$B205&amp;","&amp;Z205&amp;","&amp;AA205&amp;","&amp;AB205&amp;","&amp;AC205&amp;","&amp;AD205&amp;","&amp;AE205&amp;","&amp;AF205&amp;","&amp;AG205&amp;","&amp;AH205&amp;","&amp;AI205&amp;")"</f>
        <v>InitTypeState3('FB46',0,0,0,0,0,0,2,0,0,0)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82">"InitTypeState4("&amp;$B205&amp;","&amp;AK205&amp;","&amp;AL205&amp;","&amp;AM205&amp;","&amp;AN205&amp;","&amp;AO205&amp;","&amp;AP205&amp;","&amp;AQ205&amp;","&amp;AR205&amp;","&amp;AS205&amp;","&amp;AT205&amp;")"</f>
        <v>InitTypeState4('FB46',0,0,0,0,0,0,0,0,0,0)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83">"InitTypeState5("&amp;$B205&amp;","&amp;AV205&amp;","&amp;AW205&amp;","&amp;AX205&amp;","&amp;AY205&amp;","&amp;AZ205&amp;","&amp;BA205&amp;","&amp;BB205&amp;","&amp;BC205&amp;","&amp;BD205&amp;","&amp;BE205&amp;")"</f>
        <v>InitTypeState5('FB46',0,0,0,0,0,0,0,0,0,0)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84">"InitTypeState6("&amp;$B205&amp;","&amp;BG205&amp;","&amp;BH205&amp;","&amp;BI205&amp;","&amp;BJ205&amp;","&amp;BK205&amp;","&amp;BL205&amp;","&amp;BM205&amp;","&amp;BN205&amp;","&amp;BO205&amp;","&amp;BP205&amp;")"</f>
        <v>InitTypeState6('FB46',0,0,0,0,0,0,0,0,0,0)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85">"InitTypeState7("&amp;$B205&amp;","&amp;BR205&amp;","&amp;BS205&amp;","&amp;BT205&amp;","&amp;BU205&amp;","&amp;BV205&amp;","&amp;BW205&amp;","&amp;BX205&amp;","&amp;BY205&amp;","&amp;BZ205&amp;","&amp;CA205&amp;")"</f>
        <v>InitTypeState7('FB46',0,0,0,0,0,0,0,0,0,0)</v>
      </c>
      <c r="CC205" t="str">
        <f t="shared" ref="CC205:CC268" si="86">IF(ISERROR(FIND(",0,0,0,0,0,0,0,0,0,0)",N205)),N205,"")</f>
        <v>InitTypeState1('FB46',50000,0,0,0,0,0,0,0,0,0)</v>
      </c>
      <c r="CD205" t="str">
        <f t="shared" ref="CD205:CD268" si="87">IF(ISERROR(FIND(",0,0,0,0,0,0,0,0,0,0)",Y205)),Y205,"")</f>
        <v/>
      </c>
      <c r="CE205" t="str">
        <f t="shared" ref="CE205:CE268" si="88">IF(ISERROR(FIND(",0,0,0,0,0,0,0,0,0,0)",AJ205)),AJ205,"")</f>
        <v>InitTypeState3('FB46',0,0,0,0,0,0,2,0,0,0)</v>
      </c>
      <c r="CF205" t="str">
        <f t="shared" ref="CF205:CF268" si="89">IF(ISERROR(FIND(",0,0,0,0,0,0,0,0,0,0)",AU205)),AU205,"")</f>
        <v/>
      </c>
      <c r="CG205" t="str">
        <f t="shared" ref="CG205:CG268" si="90">IF(ISERROR(FIND(",0,0,0,0,0,0,0,0,0,0)",BF205)),BF205,"")</f>
        <v/>
      </c>
      <c r="CH205" t="str">
        <f t="shared" ref="CH205:CH268" si="91">IF(ISERROR(FIND(",0,0,0,0,0,0,0,0,0,0)",BQ205)),BQ205,"")</f>
        <v/>
      </c>
      <c r="CI205" t="str">
        <f t="shared" ref="CI205:CI268" si="92">IF(ISERROR(FIND(",0,0,0,0,0,0,0,0,0,0)",CB205)),CB205,"")</f>
        <v/>
      </c>
    </row>
    <row r="206" spans="1:87" ht="15.95" customHeight="1">
      <c r="A206" t="str">
        <f>单位属性!A206</f>
        <v>FB47</v>
      </c>
      <c r="B206" t="str">
        <f t="shared" si="78"/>
        <v>'FB47'</v>
      </c>
      <c r="C206" t="str">
        <f>单位属性!B206</f>
        <v>诛仙阵图</v>
      </c>
      <c r="D206">
        <f>ROUND(单位属性!D206,0)</f>
        <v>300000</v>
      </c>
      <c r="E206">
        <f>ROUND(单位属性!E206,0)</f>
        <v>0</v>
      </c>
      <c r="F206">
        <f>ROUND(单位属性!F206,0)</f>
        <v>1000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79"/>
        <v>InitTypeState1('FB47',300000,0,1000,0,0,0,0,0,0,0)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80"/>
        <v>InitTypeState2('FB47',0,0,0,0,0,0,0,0,0,0)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81"/>
        <v>InitTypeState3('FB47',0,0,0,0,0,0,0,0,0,0)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82"/>
        <v>InitTypeState4('FB47',0,0,0,0,0,0,0,0,0,0)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83"/>
        <v>InitTypeState5('FB47',0,0,0,0,0,0,0,0,0,0)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84"/>
        <v>InitTypeState6('FB47',0,0,0,0,0,0,0,0,0,0)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85"/>
        <v>InitTypeState7('FB47',0,0,0,0,0,0,0,0,0,0)</v>
      </c>
      <c r="CC206" t="str">
        <f t="shared" si="86"/>
        <v>InitTypeState1('FB47',300000,0,1000,0,0,0,0,0,0,0)</v>
      </c>
      <c r="CD206" t="str">
        <f t="shared" si="87"/>
        <v/>
      </c>
      <c r="CE206" t="str">
        <f t="shared" si="88"/>
        <v/>
      </c>
      <c r="CF206" t="str">
        <f t="shared" si="89"/>
        <v/>
      </c>
      <c r="CG206" t="str">
        <f t="shared" si="90"/>
        <v/>
      </c>
      <c r="CH206" t="str">
        <f t="shared" si="91"/>
        <v/>
      </c>
      <c r="CI206" t="str">
        <f t="shared" si="92"/>
        <v/>
      </c>
    </row>
    <row r="207" spans="1:87" ht="15.95" customHeight="1">
      <c r="A207" t="str">
        <f>单位属性!A207</f>
        <v>FB48</v>
      </c>
      <c r="B207" t="str">
        <f t="shared" si="78"/>
        <v>'FB48'</v>
      </c>
      <c r="C207" t="str">
        <f>单位属性!B207</f>
        <v>风雷双翼</v>
      </c>
      <c r="D207">
        <f>ROUND(单位属性!D207,0)</f>
        <v>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700000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7</v>
      </c>
      <c r="N207" t="str">
        <f t="shared" si="79"/>
        <v>InitTypeState1('FB48',0,0,0,0,700000,0,0,0,0,7)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80"/>
        <v>InitTypeState2('FB48',0,0,0,0,0,0,0,0,0,0)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81"/>
        <v>InitTypeState3('FB48',0,0,0,0,0,0,0,0,0,0)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82"/>
        <v>InitTypeState4('FB48',0,0,0,0,0,0,0,0,0,0)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83"/>
        <v>InitTypeState5('FB48',0,0,0,0,0,0,0,0,0,0)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84"/>
        <v>InitTypeState6('FB48',0,0,0,0,0,0,0,0,0,0)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85"/>
        <v>InitTypeState7('FB48',0,0,0,0,0,0,0,0,0,0)</v>
      </c>
      <c r="CC207" t="str">
        <f t="shared" si="86"/>
        <v>InitTypeState1('FB48',0,0,0,0,700000,0,0,0,0,7)</v>
      </c>
      <c r="CD207" t="str">
        <f t="shared" si="87"/>
        <v/>
      </c>
      <c r="CE207" t="str">
        <f t="shared" si="88"/>
        <v/>
      </c>
      <c r="CF207" t="str">
        <f t="shared" si="89"/>
        <v/>
      </c>
      <c r="CG207" t="str">
        <f t="shared" si="90"/>
        <v/>
      </c>
      <c r="CH207" t="str">
        <f t="shared" si="91"/>
        <v/>
      </c>
      <c r="CI207" t="str">
        <f t="shared" si="92"/>
        <v/>
      </c>
    </row>
    <row r="208" spans="1:87" ht="15.95" customHeight="1">
      <c r="A208" t="str">
        <f>单位属性!A208</f>
        <v>FB49</v>
      </c>
      <c r="B208" t="str">
        <f t="shared" si="78"/>
        <v>'FB49'</v>
      </c>
      <c r="C208" t="str">
        <f>单位属性!B208</f>
        <v>山河社稷图</v>
      </c>
      <c r="D208">
        <f>ROUND(单位属性!D208,0)</f>
        <v>260000</v>
      </c>
      <c r="E208">
        <f>ROUND(单位属性!E208,0)</f>
        <v>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79"/>
        <v>InitTypeState1('FB49',260000,0,0,0,0,0,0,0,0,0)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80"/>
        <v>InitTypeState2('FB49',0,0,0,0,0,0,0,0,0,0)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81"/>
        <v>InitTypeState3('FB49',0,0,0,0,0,0,0,0,0,0)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82"/>
        <v>InitTypeState4('FB49',0,0,0,0,0,0,0,0,0,0)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83"/>
        <v>InitTypeState5('FB49',0,0,0,0,0,0,0,0,0,0)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84"/>
        <v>InitTypeState6('FB49',0,0,0,0,0,0,0,0,0,0)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85"/>
        <v>InitTypeState7('FB49',0,0,0,0,0,0,0,0,0,0)</v>
      </c>
      <c r="CC208" t="str">
        <f t="shared" si="86"/>
        <v>InitTypeState1('FB49',260000,0,0,0,0,0,0,0,0,0)</v>
      </c>
      <c r="CD208" t="str">
        <f t="shared" si="87"/>
        <v/>
      </c>
      <c r="CE208" t="str">
        <f t="shared" si="88"/>
        <v/>
      </c>
      <c r="CF208" t="str">
        <f t="shared" si="89"/>
        <v/>
      </c>
      <c r="CG208" t="str">
        <f t="shared" si="90"/>
        <v/>
      </c>
      <c r="CH208" t="str">
        <f t="shared" si="91"/>
        <v/>
      </c>
      <c r="CI208" t="str">
        <f t="shared" si="92"/>
        <v/>
      </c>
    </row>
    <row r="209" spans="1:87" ht="15.95" customHeight="1">
      <c r="A209" t="str">
        <f>单位属性!A209</f>
        <v>FB50</v>
      </c>
      <c r="B209" t="str">
        <f t="shared" si="78"/>
        <v>'FB50'</v>
      </c>
      <c r="C209" t="str">
        <f>单位属性!B209</f>
        <v>招妖幡</v>
      </c>
      <c r="D209">
        <f>ROUND(单位属性!D209,0)</f>
        <v>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100000</v>
      </c>
      <c r="I209">
        <f>ROUND(单位属性!I209,0)</f>
        <v>0</v>
      </c>
      <c r="J209">
        <f>ROUND(单位属性!J209,0)</f>
        <v>7000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79"/>
        <v>InitTypeState1('FB50',0,0,0,0,100000,0,7000,0,0,0)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4</v>
      </c>
      <c r="W209">
        <f>ROUND(单位属性!V209,0)</f>
        <v>0</v>
      </c>
      <c r="X209">
        <f>ROUND(单位属性!W209,0)</f>
        <v>0</v>
      </c>
      <c r="Y209" t="str">
        <f t="shared" si="80"/>
        <v>InitTypeState2('FB50',0,0,0,0,0,0,0,4,0,0)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81"/>
        <v>InitTypeState3('FB50',0,0,0,0,0,0,0,0,0,0)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82"/>
        <v>InitTypeState4('FB50',0,0,0,0,0,0,0,0,0,0)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83"/>
        <v>InitTypeState5('FB50',0,0,0,0,0,0,0,0,0,0)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84"/>
        <v>InitTypeState6('FB50',0,0,0,0,0,0,0,0,0,0)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85"/>
        <v>InitTypeState7('FB50',0,0,0,0,0,0,0,0,0,0)</v>
      </c>
      <c r="CC209" t="str">
        <f t="shared" si="86"/>
        <v>InitTypeState1('FB50',0,0,0,0,100000,0,7000,0,0,0)</v>
      </c>
      <c r="CD209" t="str">
        <f t="shared" si="87"/>
        <v>InitTypeState2('FB50',0,0,0,0,0,0,0,4,0,0)</v>
      </c>
      <c r="CE209" t="str">
        <f t="shared" si="88"/>
        <v/>
      </c>
      <c r="CF209" t="str">
        <f t="shared" si="89"/>
        <v/>
      </c>
      <c r="CG209" t="str">
        <f t="shared" si="90"/>
        <v/>
      </c>
      <c r="CH209" t="str">
        <f t="shared" si="91"/>
        <v/>
      </c>
      <c r="CI209" t="str">
        <f t="shared" si="92"/>
        <v/>
      </c>
    </row>
    <row r="210" spans="1:87" ht="15.95" customHeight="1">
      <c r="A210" t="str">
        <f>单位属性!A210</f>
        <v>FB51</v>
      </c>
      <c r="B210" t="str">
        <f t="shared" si="78"/>
        <v>'FB51'</v>
      </c>
      <c r="C210" t="str">
        <f>单位属性!B210</f>
        <v>九曲黄河阵</v>
      </c>
      <c r="D210">
        <f>ROUND(单位属性!D210,0)</f>
        <v>0</v>
      </c>
      <c r="E210">
        <f>ROUND(单位属性!E210,0)</f>
        <v>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79"/>
        <v>InitTypeState1('FB51',0,0,0,0,0,0,0,0,0,0)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80"/>
        <v>InitTypeState2('FB51',0,0,0,0,0,0,0,0,0,0)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81"/>
        <v>InitTypeState3('FB51',0,0,0,0,0,0,0,0,0,0)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82"/>
        <v>InitTypeState4('FB51',0,0,0,0,0,0,0,0,0,0)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83"/>
        <v>InitTypeState5('FB51',0,0,0,0,0,0,0,0,0,0)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84"/>
        <v>InitTypeState6('FB51',0,0,0,0,0,0,0,0,0,0)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85"/>
        <v>InitTypeState7('FB51',0,0,0,0,0,0,0,0,0,0)</v>
      </c>
      <c r="CC210" t="str">
        <f t="shared" si="86"/>
        <v/>
      </c>
      <c r="CD210" t="str">
        <f t="shared" si="87"/>
        <v/>
      </c>
      <c r="CE210" t="str">
        <f t="shared" si="88"/>
        <v/>
      </c>
      <c r="CF210" t="str">
        <f t="shared" si="89"/>
        <v/>
      </c>
      <c r="CG210" t="str">
        <f t="shared" si="90"/>
        <v/>
      </c>
      <c r="CH210" t="str">
        <f t="shared" si="91"/>
        <v/>
      </c>
      <c r="CI210" t="str">
        <f t="shared" si="92"/>
        <v/>
      </c>
    </row>
    <row r="211" spans="1:87" ht="15.95" customHeight="1">
      <c r="A211" t="str">
        <f>单位属性!A211</f>
        <v>FB52</v>
      </c>
      <c r="B211" t="str">
        <f t="shared" si="78"/>
        <v>'FB52'</v>
      </c>
      <c r="C211" t="str">
        <f>单位属性!B211</f>
        <v>紫绶仙衣</v>
      </c>
      <c r="D211">
        <f>ROUND(单位属性!D211,0)</f>
        <v>0</v>
      </c>
      <c r="E211">
        <f>ROUND(单位属性!E211,0)</f>
        <v>0</v>
      </c>
      <c r="F211">
        <f>ROUND(单位属性!F211,0)</f>
        <v>300</v>
      </c>
      <c r="G211">
        <f>ROUND(单位属性!G211,0)</f>
        <v>0</v>
      </c>
      <c r="H211">
        <f>ROUND(单位属性!H211,0)</f>
        <v>800000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79"/>
        <v>InitTypeState1('FB52',0,0,300,0,800000,0,0,0,0,0)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80"/>
        <v>InitTypeState2('FB52',0,0,0,0,0,0,0,0,0,0)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81"/>
        <v>InitTypeState3('FB52',0,0,0,0,0,0,0,0,0,0)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82"/>
        <v>InitTypeState4('FB52',0,0,0,0,0,0,0,0,0,0)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83"/>
        <v>InitTypeState5('FB52',0,0,0,0,0,0,0,0,0,0)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84"/>
        <v>InitTypeState6('FB52',0,0,0,0,0,0,0,0,0,0)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85"/>
        <v>InitTypeState7('FB52',0,0,0,0,0,0,0,0,0,0)</v>
      </c>
      <c r="CC211" t="str">
        <f t="shared" si="86"/>
        <v>InitTypeState1('FB52',0,0,300,0,800000,0,0,0,0,0)</v>
      </c>
      <c r="CD211" t="str">
        <f t="shared" si="87"/>
        <v/>
      </c>
      <c r="CE211" t="str">
        <f t="shared" si="88"/>
        <v/>
      </c>
      <c r="CF211" t="str">
        <f t="shared" si="89"/>
        <v/>
      </c>
      <c r="CG211" t="str">
        <f t="shared" si="90"/>
        <v/>
      </c>
      <c r="CH211" t="str">
        <f t="shared" si="91"/>
        <v/>
      </c>
      <c r="CI211" t="str">
        <f t="shared" si="92"/>
        <v/>
      </c>
    </row>
    <row r="212" spans="1:87" ht="15.95" customHeight="1">
      <c r="A212" t="str">
        <f>单位属性!A212</f>
        <v>IF01</v>
      </c>
      <c r="B212" t="str">
        <f t="shared" si="78"/>
        <v>'IF01'</v>
      </c>
      <c r="C212">
        <f>单位属性!B212</f>
        <v>0</v>
      </c>
      <c r="D212">
        <f>ROUND(单位属性!D212,0)</f>
        <v>0</v>
      </c>
      <c r="E212">
        <f>ROUND(单位属性!E212,0)</f>
        <v>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3</v>
      </c>
      <c r="N212" t="str">
        <f t="shared" si="79"/>
        <v>InitTypeState1('IF01',0,0,0,0,0,0,0,0,0,3)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80"/>
        <v>InitTypeState2('IF01',0,0,0,0,0,0,0,0,0,0)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81"/>
        <v>InitTypeState3('IF01',0,0,0,0,0,0,0,0,0,0)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82"/>
        <v>InitTypeState4('IF01',0,0,0,0,0,0,0,0,0,0)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83"/>
        <v>InitTypeState5('IF01',0,0,0,0,0,0,0,0,0,0)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84"/>
        <v>InitTypeState6('IF01',0,0,0,0,0,0,0,0,0,0)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85"/>
        <v>InitTypeState7('IF01',0,0,0,0,0,0,0,0,0,0)</v>
      </c>
      <c r="CC212" t="str">
        <f t="shared" si="86"/>
        <v>InitTypeState1('IF01',0,0,0,0,0,0,0,0,0,3)</v>
      </c>
      <c r="CD212" t="str">
        <f t="shared" si="87"/>
        <v/>
      </c>
      <c r="CE212" t="str">
        <f t="shared" si="88"/>
        <v/>
      </c>
      <c r="CF212" t="str">
        <f t="shared" si="89"/>
        <v/>
      </c>
      <c r="CG212" t="str">
        <f t="shared" si="90"/>
        <v/>
      </c>
      <c r="CH212" t="str">
        <f t="shared" si="91"/>
        <v/>
      </c>
      <c r="CI212" t="str">
        <f t="shared" si="92"/>
        <v/>
      </c>
    </row>
    <row r="213" spans="1:87" ht="15.95" customHeight="1">
      <c r="A213" t="str">
        <f>单位属性!A213</f>
        <v>IF02</v>
      </c>
      <c r="B213" t="str">
        <f t="shared" si="78"/>
        <v>'IF02'</v>
      </c>
      <c r="C213">
        <f>单位属性!B213</f>
        <v>0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4</v>
      </c>
      <c r="N213" t="str">
        <f t="shared" si="79"/>
        <v>InitTypeState1('IF02',0,0,0,0,0,0,0,0,0,4)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80"/>
        <v>InitTypeState2('IF02',0,0,0,0,0,0,0,0,0,0)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81"/>
        <v>InitTypeState3('IF02',0,0,0,0,0,0,0,0,0,0)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82"/>
        <v>InitTypeState4('IF02',0,0,0,0,0,0,0,0,0,0)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83"/>
        <v>InitTypeState5('IF02',0,0,0,0,0,0,0,0,0,0)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84"/>
        <v>InitTypeState6('IF02',0,0,0,0,0,0,0,0,0,0)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85"/>
        <v>InitTypeState7('IF02',0,0,0,0,0,0,0,0,0,0)</v>
      </c>
      <c r="CC213" t="str">
        <f t="shared" si="86"/>
        <v>InitTypeState1('IF02',0,0,0,0,0,0,0,0,0,4)</v>
      </c>
      <c r="CD213" t="str">
        <f t="shared" si="87"/>
        <v/>
      </c>
      <c r="CE213" t="str">
        <f t="shared" si="88"/>
        <v/>
      </c>
      <c r="CF213" t="str">
        <f t="shared" si="89"/>
        <v/>
      </c>
      <c r="CG213" t="str">
        <f t="shared" si="90"/>
        <v/>
      </c>
      <c r="CH213" t="str">
        <f t="shared" si="91"/>
        <v/>
      </c>
      <c r="CI213" t="str">
        <f t="shared" si="92"/>
        <v/>
      </c>
    </row>
    <row r="214" spans="1:87" ht="15.95" customHeight="1">
      <c r="A214" t="str">
        <f>单位属性!A214</f>
        <v>IF03</v>
      </c>
      <c r="B214" t="str">
        <f t="shared" si="78"/>
        <v>'IF03'</v>
      </c>
      <c r="C214">
        <f>单位属性!B214</f>
        <v>0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20</v>
      </c>
      <c r="M214">
        <f>ROUND(单位属性!M214,0)</f>
        <v>0</v>
      </c>
      <c r="N214" t="str">
        <f t="shared" si="79"/>
        <v>InitTypeState1('IF03',0,0,0,0,0,0,0,0,20,0)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80"/>
        <v>InitTypeState2('IF03',0,0,0,0,0,0,0,0,0,0)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81"/>
        <v>InitTypeState3('IF03',0,0,0,0,0,0,0,0,0,0)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82"/>
        <v>InitTypeState4('IF03',0,0,0,0,0,0,0,0,0,0)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83"/>
        <v>InitTypeState5('IF03',0,0,0,0,0,0,0,0,0,0)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84"/>
        <v>InitTypeState6('IF03',0,0,0,0,0,0,0,0,0,0)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85"/>
        <v>InitTypeState7('IF03',0,0,0,0,0,0,0,0,0,0)</v>
      </c>
      <c r="CC214" t="str">
        <f t="shared" si="86"/>
        <v>InitTypeState1('IF03',0,0,0,0,0,0,0,0,20,0)</v>
      </c>
      <c r="CD214" t="str">
        <f t="shared" si="87"/>
        <v/>
      </c>
      <c r="CE214" t="str">
        <f t="shared" si="88"/>
        <v/>
      </c>
      <c r="CF214" t="str">
        <f t="shared" si="89"/>
        <v/>
      </c>
      <c r="CG214" t="str">
        <f t="shared" si="90"/>
        <v/>
      </c>
      <c r="CH214" t="str">
        <f t="shared" si="91"/>
        <v/>
      </c>
      <c r="CI214" t="str">
        <f t="shared" si="92"/>
        <v/>
      </c>
    </row>
    <row r="215" spans="1:87" ht="15.95" customHeight="1">
      <c r="A215" t="str">
        <f>单位属性!A215</f>
        <v>IF04</v>
      </c>
      <c r="B215" t="str">
        <f t="shared" si="78"/>
        <v>'IF04'</v>
      </c>
      <c r="C215">
        <f>单位属性!B215</f>
        <v>0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25</v>
      </c>
      <c r="M215">
        <f>ROUND(单位属性!M215,0)</f>
        <v>0</v>
      </c>
      <c r="N215" t="str">
        <f t="shared" si="79"/>
        <v>InitTypeState1('IF04',0,0,0,0,0,0,0,0,25,0)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80"/>
        <v>InitTypeState2('IF04',0,0,0,0,0,0,0,0,0,0)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81"/>
        <v>InitTypeState3('IF04',0,0,0,0,0,0,0,0,0,0)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82"/>
        <v>InitTypeState4('IF04',0,0,0,0,0,0,0,0,0,0)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83"/>
        <v>InitTypeState5('IF04',0,0,0,0,0,0,0,0,0,0)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84"/>
        <v>InitTypeState6('IF04',0,0,0,0,0,0,0,0,0,0)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85"/>
        <v>InitTypeState7('IF04',0,0,0,0,0,0,0,0,0,0)</v>
      </c>
      <c r="CC215" t="str">
        <f t="shared" si="86"/>
        <v>InitTypeState1('IF04',0,0,0,0,0,0,0,0,25,0)</v>
      </c>
      <c r="CD215" t="str">
        <f t="shared" si="87"/>
        <v/>
      </c>
      <c r="CE215" t="str">
        <f t="shared" si="88"/>
        <v/>
      </c>
      <c r="CF215" t="str">
        <f t="shared" si="89"/>
        <v/>
      </c>
      <c r="CG215" t="str">
        <f t="shared" si="90"/>
        <v/>
      </c>
      <c r="CH215" t="str">
        <f t="shared" si="91"/>
        <v/>
      </c>
      <c r="CI215" t="str">
        <f t="shared" si="92"/>
        <v/>
      </c>
    </row>
    <row r="216" spans="1:87" ht="15.95" customHeight="1">
      <c r="A216" t="str">
        <f>单位属性!A216</f>
        <v>IF05</v>
      </c>
      <c r="B216" t="str">
        <f t="shared" si="78"/>
        <v>'IF05'</v>
      </c>
      <c r="C216">
        <f>单位属性!B216</f>
        <v>0</v>
      </c>
      <c r="D216">
        <f>ROUND(单位属性!D216,0)</f>
        <v>0</v>
      </c>
      <c r="E216">
        <f>ROUND(单位属性!E216,0)</f>
        <v>0</v>
      </c>
      <c r="F216">
        <f>ROUND(单位属性!F216,0)</f>
        <v>100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79"/>
        <v>InitTypeState1('IF05',0,0,100,0,0,0,0,0,0,0)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80"/>
        <v>InitTypeState2('IF05',0,0,0,0,0,0,0,0,0,0)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81"/>
        <v>InitTypeState3('IF05',0,0,0,0,0,0,0,0,0,0)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82"/>
        <v>InitTypeState4('IF05',0,0,0,0,0,0,0,0,0,0)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83"/>
        <v>InitTypeState5('IF05',0,0,0,0,0,0,0,0,0,0)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84"/>
        <v>InitTypeState6('IF05',0,0,0,0,0,0,0,0,0,0)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85"/>
        <v>InitTypeState7('IF05',0,0,0,0,0,0,0,0,0,0)</v>
      </c>
      <c r="CC216" t="str">
        <f t="shared" si="86"/>
        <v>InitTypeState1('IF05',0,0,100,0,0,0,0,0,0,0)</v>
      </c>
      <c r="CD216" t="str">
        <f t="shared" si="87"/>
        <v/>
      </c>
      <c r="CE216" t="str">
        <f t="shared" si="88"/>
        <v/>
      </c>
      <c r="CF216" t="str">
        <f t="shared" si="89"/>
        <v/>
      </c>
      <c r="CG216" t="str">
        <f t="shared" si="90"/>
        <v/>
      </c>
      <c r="CH216" t="str">
        <f t="shared" si="91"/>
        <v/>
      </c>
      <c r="CI216" t="str">
        <f t="shared" si="92"/>
        <v/>
      </c>
    </row>
    <row r="217" spans="1:87" ht="15.95" customHeight="1">
      <c r="A217" t="str">
        <f>单位属性!A217</f>
        <v>IF06</v>
      </c>
      <c r="B217" t="str">
        <f t="shared" si="78"/>
        <v>'IF06'</v>
      </c>
      <c r="C217">
        <f>单位属性!B217</f>
        <v>0</v>
      </c>
      <c r="D217">
        <f>ROUND(单位属性!D217,0)</f>
        <v>0</v>
      </c>
      <c r="E217">
        <f>ROUND(单位属性!E217,0)</f>
        <v>0</v>
      </c>
      <c r="F217">
        <f>ROUND(单位属性!F217,0)</f>
        <v>200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79"/>
        <v>InitTypeState1('IF06',0,0,200,0,0,0,0,0,0,0)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80"/>
        <v>InitTypeState2('IF06',0,0,0,0,0,0,0,0,0,0)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81"/>
        <v>InitTypeState3('IF06',0,0,0,0,0,0,0,0,0,0)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82"/>
        <v>InitTypeState4('IF06',0,0,0,0,0,0,0,0,0,0)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83"/>
        <v>InitTypeState5('IF06',0,0,0,0,0,0,0,0,0,0)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84"/>
        <v>InitTypeState6('IF06',0,0,0,0,0,0,0,0,0,0)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85"/>
        <v>InitTypeState7('IF06',0,0,0,0,0,0,0,0,0,0)</v>
      </c>
      <c r="CC217" t="str">
        <f t="shared" si="86"/>
        <v>InitTypeState1('IF06',0,0,200,0,0,0,0,0,0,0)</v>
      </c>
      <c r="CD217" t="str">
        <f t="shared" si="87"/>
        <v/>
      </c>
      <c r="CE217" t="str">
        <f t="shared" si="88"/>
        <v/>
      </c>
      <c r="CF217" t="str">
        <f t="shared" si="89"/>
        <v/>
      </c>
      <c r="CG217" t="str">
        <f t="shared" si="90"/>
        <v/>
      </c>
      <c r="CH217" t="str">
        <f t="shared" si="91"/>
        <v/>
      </c>
      <c r="CI217" t="str">
        <f t="shared" si="92"/>
        <v/>
      </c>
    </row>
    <row r="218" spans="1:87" ht="15.95" customHeight="1">
      <c r="A218" t="str">
        <f>单位属性!A218</f>
        <v>IF07</v>
      </c>
      <c r="B218" t="str">
        <f t="shared" si="78"/>
        <v>'IF07'</v>
      </c>
      <c r="C218">
        <f>单位属性!B218</f>
        <v>0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79"/>
        <v>InitTypeState1('IF07',0,0,0,0,0,0,0,0,0,0)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2</v>
      </c>
      <c r="X218">
        <f>ROUND(单位属性!W218,0)</f>
        <v>0</v>
      </c>
      <c r="Y218" t="str">
        <f t="shared" si="80"/>
        <v>InitTypeState2('IF07',0,0,0,0,0,0,0,0,2,0)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81"/>
        <v>InitTypeState3('IF07',0,0,0,0,0,0,0,0,0,0)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82"/>
        <v>InitTypeState4('IF07',0,0,0,0,0,0,0,0,0,0)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83"/>
        <v>InitTypeState5('IF07',0,0,0,0,0,0,0,0,0,0)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84"/>
        <v>InitTypeState6('IF07',0,0,0,0,0,0,0,0,0,0)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85"/>
        <v>InitTypeState7('IF07',0,0,0,0,0,0,0,0,0,0)</v>
      </c>
      <c r="CC218" t="str">
        <f t="shared" si="86"/>
        <v/>
      </c>
      <c r="CD218" t="str">
        <f t="shared" si="87"/>
        <v>InitTypeState2('IF07',0,0,0,0,0,0,0,0,2,0)</v>
      </c>
      <c r="CE218" t="str">
        <f t="shared" si="88"/>
        <v/>
      </c>
      <c r="CF218" t="str">
        <f t="shared" si="89"/>
        <v/>
      </c>
      <c r="CG218" t="str">
        <f t="shared" si="90"/>
        <v/>
      </c>
      <c r="CH218" t="str">
        <f t="shared" si="91"/>
        <v/>
      </c>
      <c r="CI218" t="str">
        <f t="shared" si="92"/>
        <v/>
      </c>
    </row>
    <row r="219" spans="1:87" ht="15.95" customHeight="1">
      <c r="A219" t="str">
        <f>单位属性!A219</f>
        <v>IF08</v>
      </c>
      <c r="B219" t="str">
        <f t="shared" si="78"/>
        <v>'IF08'</v>
      </c>
      <c r="C219">
        <f>单位属性!B219</f>
        <v>0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79"/>
        <v>InitTypeState1('IF08',0,0,0,0,0,0,0,0,0,0)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3</v>
      </c>
      <c r="X219">
        <f>ROUND(单位属性!W219,0)</f>
        <v>0</v>
      </c>
      <c r="Y219" t="str">
        <f t="shared" si="80"/>
        <v>InitTypeState2('IF08',0,0,0,0,0,0,0,0,3,0)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81"/>
        <v>InitTypeState3('IF08',0,0,0,0,0,0,0,0,0,0)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82"/>
        <v>InitTypeState4('IF08',0,0,0,0,0,0,0,0,0,0)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83"/>
        <v>InitTypeState5('IF08',0,0,0,0,0,0,0,0,0,0)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84"/>
        <v>InitTypeState6('IF08',0,0,0,0,0,0,0,0,0,0)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85"/>
        <v>InitTypeState7('IF08',0,0,0,0,0,0,0,0,0,0)</v>
      </c>
      <c r="CC219" t="str">
        <f t="shared" si="86"/>
        <v/>
      </c>
      <c r="CD219" t="str">
        <f t="shared" si="87"/>
        <v>InitTypeState2('IF08',0,0,0,0,0,0,0,0,3,0)</v>
      </c>
      <c r="CE219" t="str">
        <f t="shared" si="88"/>
        <v/>
      </c>
      <c r="CF219" t="str">
        <f t="shared" si="89"/>
        <v/>
      </c>
      <c r="CG219" t="str">
        <f t="shared" si="90"/>
        <v/>
      </c>
      <c r="CH219" t="str">
        <f t="shared" si="91"/>
        <v/>
      </c>
      <c r="CI219" t="str">
        <f t="shared" si="92"/>
        <v/>
      </c>
    </row>
    <row r="220" spans="1:87" ht="15.95" customHeight="1">
      <c r="A220" t="str">
        <f>单位属性!A220</f>
        <v>IF09</v>
      </c>
      <c r="B220" t="str">
        <f t="shared" si="78"/>
        <v>'IF09'</v>
      </c>
      <c r="C220">
        <f>单位属性!B220</f>
        <v>0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79"/>
        <v>InitTypeState1('IF09',0,0,0,0,0,0,0,0,0,0)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20</v>
      </c>
      <c r="Y220" t="str">
        <f t="shared" si="80"/>
        <v>InitTypeState2('IF09',0,0,0,0,0,0,0,0,0,20)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81"/>
        <v>InitTypeState3('IF09',0,0,0,0,0,0,0,0,0,0)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82"/>
        <v>InitTypeState4('IF09',0,0,0,0,0,0,0,0,0,0)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83"/>
        <v>InitTypeState5('IF09',0,0,0,0,0,0,0,0,0,0)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84"/>
        <v>InitTypeState6('IF09',0,0,0,0,0,0,0,0,0,0)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85"/>
        <v>InitTypeState7('IF09',0,0,0,0,0,0,0,0,0,0)</v>
      </c>
      <c r="CC220" t="str">
        <f t="shared" si="86"/>
        <v/>
      </c>
      <c r="CD220" t="str">
        <f t="shared" si="87"/>
        <v>InitTypeState2('IF09',0,0,0,0,0,0,0,0,0,20)</v>
      </c>
      <c r="CE220" t="str">
        <f t="shared" si="88"/>
        <v/>
      </c>
      <c r="CF220" t="str">
        <f t="shared" si="89"/>
        <v/>
      </c>
      <c r="CG220" t="str">
        <f t="shared" si="90"/>
        <v/>
      </c>
      <c r="CH220" t="str">
        <f t="shared" si="91"/>
        <v/>
      </c>
      <c r="CI220" t="str">
        <f t="shared" si="92"/>
        <v/>
      </c>
    </row>
    <row r="221" spans="1:87" ht="15.95" customHeight="1">
      <c r="A221" t="str">
        <f>单位属性!A221</f>
        <v>IF10</v>
      </c>
      <c r="B221" t="str">
        <f t="shared" si="78"/>
        <v>'IF10'</v>
      </c>
      <c r="C221">
        <f>单位属性!B221</f>
        <v>0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79"/>
        <v>InitTypeState1('IF10',0,0,0,0,0,0,0,0,0,0)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</v>
      </c>
      <c r="Y221" t="str">
        <f t="shared" si="80"/>
        <v>InitTypeState2('IF10',0,0,0,0,0,0,0,0,0,30)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81"/>
        <v>InitTypeState3('IF10',0,0,0,0,0,0,0,0,0,0)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82"/>
        <v>InitTypeState4('IF10',0,0,0,0,0,0,0,0,0,0)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83"/>
        <v>InitTypeState5('IF10',0,0,0,0,0,0,0,0,0,0)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84"/>
        <v>InitTypeState6('IF10',0,0,0,0,0,0,0,0,0,0)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85"/>
        <v>InitTypeState7('IF10',0,0,0,0,0,0,0,0,0,0)</v>
      </c>
      <c r="CC221" t="str">
        <f t="shared" si="86"/>
        <v/>
      </c>
      <c r="CD221" t="str">
        <f t="shared" si="87"/>
        <v>InitTypeState2('IF10',0,0,0,0,0,0,0,0,0,30)</v>
      </c>
      <c r="CE221" t="str">
        <f t="shared" si="88"/>
        <v/>
      </c>
      <c r="CF221" t="str">
        <f t="shared" si="89"/>
        <v/>
      </c>
      <c r="CG221" t="str">
        <f t="shared" si="90"/>
        <v/>
      </c>
      <c r="CH221" t="str">
        <f t="shared" si="91"/>
        <v/>
      </c>
      <c r="CI221" t="str">
        <f t="shared" si="92"/>
        <v/>
      </c>
    </row>
    <row r="222" spans="1:87" ht="15.95" customHeight="1">
      <c r="A222" t="str">
        <f>单位属性!A222</f>
        <v>IF11</v>
      </c>
      <c r="B222" t="str">
        <f t="shared" si="78"/>
        <v>'IF11'</v>
      </c>
      <c r="C222">
        <f>单位属性!B222</f>
        <v>0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79"/>
        <v>InitTypeState1('IF11',0,0,0,0,0,0,0,0,0,0)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80"/>
        <v>InitTypeState2('IF11',0,0,0,0,0,0,0,0,0,0)</v>
      </c>
      <c r="Z222">
        <f>ROUND(单位属性!X222,0)</f>
        <v>0</v>
      </c>
      <c r="AA222">
        <f>ROUND(单位属性!Y222,0)</f>
        <v>5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81"/>
        <v>InitTypeState3('IF11',0,5,0,0,0,0,0,0,0,0)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82"/>
        <v>InitTypeState4('IF11',0,0,0,0,0,0,0,0,0,0)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83"/>
        <v>InitTypeState5('IF11',0,0,0,0,0,0,0,0,0,0)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84"/>
        <v>InitTypeState6('IF11',0,0,0,0,0,0,0,0,0,0)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85"/>
        <v>InitTypeState7('IF11',0,0,0,0,0,0,0,0,0,0)</v>
      </c>
      <c r="CC222" t="str">
        <f t="shared" si="86"/>
        <v/>
      </c>
      <c r="CD222" t="str">
        <f t="shared" si="87"/>
        <v/>
      </c>
      <c r="CE222" t="str">
        <f t="shared" si="88"/>
        <v>InitTypeState3('IF11',0,5,0,0,0,0,0,0,0,0)</v>
      </c>
      <c r="CF222" t="str">
        <f t="shared" si="89"/>
        <v/>
      </c>
      <c r="CG222" t="str">
        <f t="shared" si="90"/>
        <v/>
      </c>
      <c r="CH222" t="str">
        <f t="shared" si="91"/>
        <v/>
      </c>
      <c r="CI222" t="str">
        <f t="shared" si="92"/>
        <v/>
      </c>
    </row>
    <row r="223" spans="1:87" ht="15.95" customHeight="1">
      <c r="A223" t="str">
        <f>单位属性!A223</f>
        <v>IF12</v>
      </c>
      <c r="B223" t="str">
        <f t="shared" si="78"/>
        <v>'IF12'</v>
      </c>
      <c r="C223">
        <f>单位属性!B223</f>
        <v>0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79"/>
        <v>InitTypeState1('IF12',0,0,0,0,0,0,0,0,0,0)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80"/>
        <v>InitTypeState2('IF12',0,0,0,0,0,0,0,0,0,0)</v>
      </c>
      <c r="Z223">
        <f>ROUND(单位属性!X223,0)</f>
        <v>0</v>
      </c>
      <c r="AA223">
        <f>ROUND(单位属性!Y223,0)</f>
        <v>6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81"/>
        <v>InitTypeState3('IF12',0,6,0,0,0,0,0,0,0,0)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82"/>
        <v>InitTypeState4('IF12',0,0,0,0,0,0,0,0,0,0)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83"/>
        <v>InitTypeState5('IF12',0,0,0,0,0,0,0,0,0,0)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84"/>
        <v>InitTypeState6('IF12',0,0,0,0,0,0,0,0,0,0)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85"/>
        <v>InitTypeState7('IF12',0,0,0,0,0,0,0,0,0,0)</v>
      </c>
      <c r="CC223" t="str">
        <f t="shared" si="86"/>
        <v/>
      </c>
      <c r="CD223" t="str">
        <f t="shared" si="87"/>
        <v/>
      </c>
      <c r="CE223" t="str">
        <f t="shared" si="88"/>
        <v>InitTypeState3('IF12',0,6,0,0,0,0,0,0,0,0)</v>
      </c>
      <c r="CF223" t="str">
        <f t="shared" si="89"/>
        <v/>
      </c>
      <c r="CG223" t="str">
        <f t="shared" si="90"/>
        <v/>
      </c>
      <c r="CH223" t="str">
        <f t="shared" si="91"/>
        <v/>
      </c>
      <c r="CI223" t="str">
        <f t="shared" si="92"/>
        <v/>
      </c>
    </row>
    <row r="224" spans="1:87" ht="15.95" customHeight="1">
      <c r="A224" t="str">
        <f>单位属性!A224</f>
        <v>IF13</v>
      </c>
      <c r="B224" t="str">
        <f t="shared" si="78"/>
        <v>'IF13'</v>
      </c>
      <c r="C224">
        <f>单位属性!B224</f>
        <v>0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79"/>
        <v>InitTypeState1('IF13',0,0,0,0,0,0,0,0,0,0)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80"/>
        <v>InitTypeState2('IF13',0,0,0,0,0,0,0,0,0,0)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81"/>
        <v>InitTypeState3('IF13',0,0,0,0,0,0,0,0,0,0)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82"/>
        <v>InitTypeState4('IF13',0,0,0,0,0,0,0,0,0,0)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15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83"/>
        <v>InitTypeState5('IF13',0,0,0,0,0,15,0,0,0,0)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84"/>
        <v>InitTypeState6('IF13',0,0,0,0,0,0,0,0,0,0)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85"/>
        <v>InitTypeState7('IF13',0,0,0,0,0,0,0,0,0,0)</v>
      </c>
      <c r="CC224" t="str">
        <f t="shared" si="86"/>
        <v/>
      </c>
      <c r="CD224" t="str">
        <f t="shared" si="87"/>
        <v/>
      </c>
      <c r="CE224" t="str">
        <f t="shared" si="88"/>
        <v/>
      </c>
      <c r="CF224" t="str">
        <f t="shared" si="89"/>
        <v/>
      </c>
      <c r="CG224" t="str">
        <f t="shared" si="90"/>
        <v>InitTypeState5('IF13',0,0,0,0,0,15,0,0,0,0)</v>
      </c>
      <c r="CH224" t="str">
        <f t="shared" si="91"/>
        <v/>
      </c>
      <c r="CI224" t="str">
        <f t="shared" si="92"/>
        <v/>
      </c>
    </row>
    <row r="225" spans="1:87" ht="15.95" customHeight="1">
      <c r="A225" t="str">
        <f>单位属性!A225</f>
        <v>IF14</v>
      </c>
      <c r="B225" t="str">
        <f t="shared" si="78"/>
        <v>'IF14'</v>
      </c>
      <c r="C225">
        <f>单位属性!B225</f>
        <v>0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79"/>
        <v>InitTypeState1('IF14',0,0,0,0,0,0,0,0,0,0)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80"/>
        <v>InitTypeState2('IF14',0,0,0,0,0,0,0,0,0,0)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81"/>
        <v>InitTypeState3('IF14',0,0,0,0,0,0,0,0,0,0)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82"/>
        <v>InitTypeState4('IF14',0,0,0,0,0,0,0,0,0,0)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20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83"/>
        <v>InitTypeState5('IF14',0,0,0,0,0,20,0,0,0,0)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84"/>
        <v>InitTypeState6('IF14',0,0,0,0,0,0,0,0,0,0)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85"/>
        <v>InitTypeState7('IF14',0,0,0,0,0,0,0,0,0,0)</v>
      </c>
      <c r="CC225" t="str">
        <f t="shared" si="86"/>
        <v/>
      </c>
      <c r="CD225" t="str">
        <f t="shared" si="87"/>
        <v/>
      </c>
      <c r="CE225" t="str">
        <f t="shared" si="88"/>
        <v/>
      </c>
      <c r="CF225" t="str">
        <f t="shared" si="89"/>
        <v/>
      </c>
      <c r="CG225" t="str">
        <f t="shared" si="90"/>
        <v>InitTypeState5('IF14',0,0,0,0,0,20,0,0,0,0)</v>
      </c>
      <c r="CH225" t="str">
        <f t="shared" si="91"/>
        <v/>
      </c>
      <c r="CI225" t="str">
        <f t="shared" si="92"/>
        <v/>
      </c>
    </row>
    <row r="226" spans="1:87" ht="15.95" customHeight="1">
      <c r="A226" t="str">
        <f>单位属性!A226</f>
        <v>IF15</v>
      </c>
      <c r="B226" t="str">
        <f t="shared" si="78"/>
        <v>'IF15'</v>
      </c>
      <c r="C226">
        <f>单位属性!B226</f>
        <v>0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79"/>
        <v>InitTypeState1('IF15',0,0,0,0,0,0,0,0,0,0)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80"/>
        <v>InitTypeState2('IF15',0,0,0,0,0,0,0,0,0,0)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81"/>
        <v>InitTypeState3('IF15',0,0,0,0,0,0,0,0,0,0)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82"/>
        <v>InitTypeState4('IF15',0,0,0,0,0,0,0,0,0,0)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83"/>
        <v>InitTypeState5('IF15',0,0,0,0,0,0,0,0,0,0)</v>
      </c>
      <c r="BG226">
        <f>单位属性!BB226</f>
        <v>30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84"/>
        <v>InitTypeState6('IF15',30,0,0,0,0,0,0,0,0,0)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85"/>
        <v>InitTypeState7('IF15',0,0,0,0,0,0,0,0,0,0)</v>
      </c>
      <c r="CC226" t="str">
        <f t="shared" si="86"/>
        <v/>
      </c>
      <c r="CD226" t="str">
        <f t="shared" si="87"/>
        <v/>
      </c>
      <c r="CE226" t="str">
        <f t="shared" si="88"/>
        <v/>
      </c>
      <c r="CF226" t="str">
        <f t="shared" si="89"/>
        <v/>
      </c>
      <c r="CG226" t="str">
        <f t="shared" si="90"/>
        <v/>
      </c>
      <c r="CH226" t="str">
        <f t="shared" si="91"/>
        <v>InitTypeState6('IF15',30,0,0,0,0,0,0,0,0,0)</v>
      </c>
      <c r="CI226" t="str">
        <f t="shared" si="92"/>
        <v/>
      </c>
    </row>
    <row r="227" spans="1:87" ht="15.95" customHeight="1">
      <c r="A227" t="str">
        <f>单位属性!A227</f>
        <v>IF16</v>
      </c>
      <c r="B227" t="str">
        <f t="shared" si="78"/>
        <v>'IF16'</v>
      </c>
      <c r="C227">
        <f>单位属性!B227</f>
        <v>0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79"/>
        <v>InitTypeState1('IF16',0,0,0,0,0,0,0,0,0,0)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80"/>
        <v>InitTypeState2('IF16',0,0,0,0,0,0,0,0,0,0)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81"/>
        <v>InitTypeState3('IF16',0,0,0,0,0,0,0,0,0,0)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82"/>
        <v>InitTypeState4('IF16',0,0,0,0,0,0,0,0,0,0)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83"/>
        <v>InitTypeState5('IF16',0,0,0,0,0,0,0,0,0,0)</v>
      </c>
      <c r="BG227">
        <f>单位属性!BB227</f>
        <v>40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84"/>
        <v>InitTypeState6('IF16',40,0,0,0,0,0,0,0,0,0)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85"/>
        <v>InitTypeState7('IF16',0,0,0,0,0,0,0,0,0,0)</v>
      </c>
      <c r="CC227" t="str">
        <f t="shared" si="86"/>
        <v/>
      </c>
      <c r="CD227" t="str">
        <f t="shared" si="87"/>
        <v/>
      </c>
      <c r="CE227" t="str">
        <f t="shared" si="88"/>
        <v/>
      </c>
      <c r="CF227" t="str">
        <f t="shared" si="89"/>
        <v/>
      </c>
      <c r="CG227" t="str">
        <f t="shared" si="90"/>
        <v/>
      </c>
      <c r="CH227" t="str">
        <f t="shared" si="91"/>
        <v>InitTypeState6('IF16',40,0,0,0,0,0,0,0,0,0)</v>
      </c>
      <c r="CI227" t="str">
        <f t="shared" si="92"/>
        <v/>
      </c>
    </row>
    <row r="228" spans="1:87" ht="15.95" customHeight="1">
      <c r="A228" t="str">
        <f>单位属性!A228</f>
        <v>IF17</v>
      </c>
      <c r="B228" t="str">
        <f t="shared" si="78"/>
        <v>'IF17'</v>
      </c>
      <c r="C228">
        <f>单位属性!B228</f>
        <v>0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5</v>
      </c>
      <c r="N228" t="str">
        <f t="shared" si="79"/>
        <v>InitTypeState1('IF17',0,0,0,0,0,0,0,0,0,5)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80"/>
        <v>InitTypeState2('IF17',0,0,0,0,0,0,0,0,0,0)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81"/>
        <v>InitTypeState3('IF17',0,0,0,0,0,0,0,0,0,0)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82"/>
        <v>InitTypeState4('IF17',0,0,0,0,0,0,0,0,0,0)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83"/>
        <v>InitTypeState5('IF17',0,0,0,0,0,0,0,0,0,0)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84"/>
        <v>InitTypeState6('IF17',0,0,0,0,0,0,0,0,0,0)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85"/>
        <v>InitTypeState7('IF17',0,0,0,0,0,0,0,0,0,0)</v>
      </c>
      <c r="CC228" t="str">
        <f t="shared" si="86"/>
        <v>InitTypeState1('IF17',0,0,0,0,0,0,0,0,0,5)</v>
      </c>
      <c r="CD228" t="str">
        <f t="shared" si="87"/>
        <v/>
      </c>
      <c r="CE228" t="str">
        <f t="shared" si="88"/>
        <v/>
      </c>
      <c r="CF228" t="str">
        <f t="shared" si="89"/>
        <v/>
      </c>
      <c r="CG228" t="str">
        <f t="shared" si="90"/>
        <v/>
      </c>
      <c r="CH228" t="str">
        <f t="shared" si="91"/>
        <v/>
      </c>
      <c r="CI228" t="str">
        <f t="shared" si="92"/>
        <v/>
      </c>
    </row>
    <row r="229" spans="1:87" ht="15.95" customHeight="1">
      <c r="A229" t="str">
        <f>单位属性!A229</f>
        <v>IF18</v>
      </c>
      <c r="B229" t="str">
        <f t="shared" si="78"/>
        <v>'IF18'</v>
      </c>
      <c r="C229">
        <f>单位属性!B229</f>
        <v>0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6</v>
      </c>
      <c r="N229" t="str">
        <f t="shared" si="79"/>
        <v>InitTypeState1('IF18',0,0,0,0,0,0,0,0,0,6)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80"/>
        <v>InitTypeState2('IF18',0,0,0,0,0,0,0,0,0,0)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81"/>
        <v>InitTypeState3('IF18',0,0,0,0,0,0,0,0,0,0)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82"/>
        <v>InitTypeState4('IF18',0,0,0,0,0,0,0,0,0,0)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83"/>
        <v>InitTypeState5('IF18',0,0,0,0,0,0,0,0,0,0)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84"/>
        <v>InitTypeState6('IF18',0,0,0,0,0,0,0,0,0,0)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85"/>
        <v>InitTypeState7('IF18',0,0,0,0,0,0,0,0,0,0)</v>
      </c>
      <c r="CC229" t="str">
        <f t="shared" si="86"/>
        <v>InitTypeState1('IF18',0,0,0,0,0,0,0,0,0,6)</v>
      </c>
      <c r="CD229" t="str">
        <f t="shared" si="87"/>
        <v/>
      </c>
      <c r="CE229" t="str">
        <f t="shared" si="88"/>
        <v/>
      </c>
      <c r="CF229" t="str">
        <f t="shared" si="89"/>
        <v/>
      </c>
      <c r="CG229" t="str">
        <f t="shared" si="90"/>
        <v/>
      </c>
      <c r="CH229" t="str">
        <f t="shared" si="91"/>
        <v/>
      </c>
      <c r="CI229" t="str">
        <f t="shared" si="92"/>
        <v/>
      </c>
    </row>
    <row r="230" spans="1:87" ht="15.95" customHeight="1">
      <c r="A230" t="str">
        <f>单位属性!A230</f>
        <v>IF19</v>
      </c>
      <c r="B230" t="str">
        <f t="shared" si="78"/>
        <v>'IF19'</v>
      </c>
      <c r="C230">
        <f>单位属性!B230</f>
        <v>0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30</v>
      </c>
      <c r="M230">
        <f>ROUND(单位属性!M230,0)</f>
        <v>0</v>
      </c>
      <c r="N230" t="str">
        <f t="shared" si="79"/>
        <v>InitTypeState1('IF19',0,0,0,0,0,0,0,0,30,0)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80"/>
        <v>InitTypeState2('IF19',0,0,0,0,0,0,0,0,0,0)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81"/>
        <v>InitTypeState3('IF19',0,0,0,0,0,0,0,0,0,0)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82"/>
        <v>InitTypeState4('IF19',0,0,0,0,0,0,0,0,0,0)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83"/>
        <v>InitTypeState5('IF19',0,0,0,0,0,0,0,0,0,0)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84"/>
        <v>InitTypeState6('IF19',0,0,0,0,0,0,0,0,0,0)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85"/>
        <v>InitTypeState7('IF19',0,0,0,0,0,0,0,0,0,0)</v>
      </c>
      <c r="CC230" t="str">
        <f t="shared" si="86"/>
        <v>InitTypeState1('IF19',0,0,0,0,0,0,0,0,30,0)</v>
      </c>
      <c r="CD230" t="str">
        <f t="shared" si="87"/>
        <v/>
      </c>
      <c r="CE230" t="str">
        <f t="shared" si="88"/>
        <v/>
      </c>
      <c r="CF230" t="str">
        <f t="shared" si="89"/>
        <v/>
      </c>
      <c r="CG230" t="str">
        <f t="shared" si="90"/>
        <v/>
      </c>
      <c r="CH230" t="str">
        <f t="shared" si="91"/>
        <v/>
      </c>
      <c r="CI230" t="str">
        <f t="shared" si="92"/>
        <v/>
      </c>
    </row>
    <row r="231" spans="1:87" ht="15.95" customHeight="1">
      <c r="A231" t="str">
        <f>单位属性!A231</f>
        <v>IF20</v>
      </c>
      <c r="B231" t="str">
        <f t="shared" si="78"/>
        <v>'IF20'</v>
      </c>
      <c r="C231">
        <f>单位属性!B231</f>
        <v>0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35</v>
      </c>
      <c r="M231">
        <f>ROUND(单位属性!M231,0)</f>
        <v>0</v>
      </c>
      <c r="N231" t="str">
        <f t="shared" si="79"/>
        <v>InitTypeState1('IF20',0,0,0,0,0,0,0,0,35,0)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80"/>
        <v>InitTypeState2('IF20',0,0,0,0,0,0,0,0,0,0)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81"/>
        <v>InitTypeState3('IF20',0,0,0,0,0,0,0,0,0,0)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82"/>
        <v>InitTypeState4('IF20',0,0,0,0,0,0,0,0,0,0)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83"/>
        <v>InitTypeState5('IF20',0,0,0,0,0,0,0,0,0,0)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84"/>
        <v>InitTypeState6('IF20',0,0,0,0,0,0,0,0,0,0)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85"/>
        <v>InitTypeState7('IF20',0,0,0,0,0,0,0,0,0,0)</v>
      </c>
      <c r="CC231" t="str">
        <f t="shared" si="86"/>
        <v>InitTypeState1('IF20',0,0,0,0,0,0,0,0,35,0)</v>
      </c>
      <c r="CD231" t="str">
        <f t="shared" si="87"/>
        <v/>
      </c>
      <c r="CE231" t="str">
        <f t="shared" si="88"/>
        <v/>
      </c>
      <c r="CF231" t="str">
        <f t="shared" si="89"/>
        <v/>
      </c>
      <c r="CG231" t="str">
        <f t="shared" si="90"/>
        <v/>
      </c>
      <c r="CH231" t="str">
        <f t="shared" si="91"/>
        <v/>
      </c>
      <c r="CI231" t="str">
        <f t="shared" si="92"/>
        <v/>
      </c>
    </row>
    <row r="232" spans="1:87" ht="15.95" customHeight="1">
      <c r="A232" t="str">
        <f>单位属性!A232</f>
        <v>IF21</v>
      </c>
      <c r="B232" t="str">
        <f t="shared" si="78"/>
        <v>'IF21'</v>
      </c>
      <c r="C232">
        <f>单位属性!B232</f>
        <v>0</v>
      </c>
      <c r="D232">
        <f>ROUND(单位属性!D232,0)</f>
        <v>0</v>
      </c>
      <c r="E232">
        <f>ROUND(单位属性!E232,0)</f>
        <v>0</v>
      </c>
      <c r="F232">
        <f>ROUND(单位属性!F232,0)</f>
        <v>300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79"/>
        <v>InitTypeState1('IF21',0,0,300,0,0,0,0,0,0,0)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80"/>
        <v>InitTypeState2('IF21',0,0,0,0,0,0,0,0,0,0)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81"/>
        <v>InitTypeState3('IF21',0,0,0,0,0,0,0,0,0,0)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82"/>
        <v>InitTypeState4('IF21',0,0,0,0,0,0,0,0,0,0)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83"/>
        <v>InitTypeState5('IF21',0,0,0,0,0,0,0,0,0,0)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84"/>
        <v>InitTypeState6('IF21',0,0,0,0,0,0,0,0,0,0)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85"/>
        <v>InitTypeState7('IF21',0,0,0,0,0,0,0,0,0,0)</v>
      </c>
      <c r="CC232" t="str">
        <f t="shared" si="86"/>
        <v>InitTypeState1('IF21',0,0,300,0,0,0,0,0,0,0)</v>
      </c>
      <c r="CD232" t="str">
        <f t="shared" si="87"/>
        <v/>
      </c>
      <c r="CE232" t="str">
        <f t="shared" si="88"/>
        <v/>
      </c>
      <c r="CF232" t="str">
        <f t="shared" si="89"/>
        <v/>
      </c>
      <c r="CG232" t="str">
        <f t="shared" si="90"/>
        <v/>
      </c>
      <c r="CH232" t="str">
        <f t="shared" si="91"/>
        <v/>
      </c>
      <c r="CI232" t="str">
        <f t="shared" si="92"/>
        <v/>
      </c>
    </row>
    <row r="233" spans="1:87" ht="15.95" customHeight="1">
      <c r="A233" t="str">
        <f>单位属性!A233</f>
        <v>IF22</v>
      </c>
      <c r="B233" t="str">
        <f t="shared" si="78"/>
        <v>'IF22'</v>
      </c>
      <c r="C233">
        <f>单位属性!B233</f>
        <v>0</v>
      </c>
      <c r="D233">
        <f>ROUND(单位属性!D233,0)</f>
        <v>0</v>
      </c>
      <c r="E233">
        <f>ROUND(单位属性!E233,0)</f>
        <v>0</v>
      </c>
      <c r="F233">
        <f>ROUND(单位属性!F233,0)</f>
        <v>400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79"/>
        <v>InitTypeState1('IF22',0,0,400,0,0,0,0,0,0,0)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80"/>
        <v>InitTypeState2('IF22',0,0,0,0,0,0,0,0,0,0)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81"/>
        <v>InitTypeState3('IF22',0,0,0,0,0,0,0,0,0,0)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82"/>
        <v>InitTypeState4('IF22',0,0,0,0,0,0,0,0,0,0)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83"/>
        <v>InitTypeState5('IF22',0,0,0,0,0,0,0,0,0,0)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84"/>
        <v>InitTypeState6('IF22',0,0,0,0,0,0,0,0,0,0)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85"/>
        <v>InitTypeState7('IF22',0,0,0,0,0,0,0,0,0,0)</v>
      </c>
      <c r="CC233" t="str">
        <f t="shared" si="86"/>
        <v>InitTypeState1('IF22',0,0,400,0,0,0,0,0,0,0)</v>
      </c>
      <c r="CD233" t="str">
        <f t="shared" si="87"/>
        <v/>
      </c>
      <c r="CE233" t="str">
        <f t="shared" si="88"/>
        <v/>
      </c>
      <c r="CF233" t="str">
        <f t="shared" si="89"/>
        <v/>
      </c>
      <c r="CG233" t="str">
        <f t="shared" si="90"/>
        <v/>
      </c>
      <c r="CH233" t="str">
        <f t="shared" si="91"/>
        <v/>
      </c>
      <c r="CI233" t="str">
        <f t="shared" si="92"/>
        <v/>
      </c>
    </row>
    <row r="234" spans="1:87" ht="15.95" customHeight="1">
      <c r="A234" t="str">
        <f>单位属性!A234</f>
        <v>IF23</v>
      </c>
      <c r="B234" t="str">
        <f t="shared" si="78"/>
        <v>'IF23'</v>
      </c>
      <c r="C234">
        <f>单位属性!B234</f>
        <v>0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79"/>
        <v>InitTypeState1('IF23',0,0,0,0,0,0,0,0,0,0)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4</v>
      </c>
      <c r="X234">
        <f>ROUND(单位属性!W234,0)</f>
        <v>0</v>
      </c>
      <c r="Y234" t="str">
        <f t="shared" si="80"/>
        <v>InitTypeState2('IF23',0,0,0,0,0,0,0,0,4,0)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81"/>
        <v>InitTypeState3('IF23',0,0,0,0,0,0,0,0,0,0)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82"/>
        <v>InitTypeState4('IF23',0,0,0,0,0,0,0,0,0,0)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83"/>
        <v>InitTypeState5('IF23',0,0,0,0,0,0,0,0,0,0)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84"/>
        <v>InitTypeState6('IF23',0,0,0,0,0,0,0,0,0,0)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85"/>
        <v>InitTypeState7('IF23',0,0,0,0,0,0,0,0,0,0)</v>
      </c>
      <c r="CC234" t="str">
        <f t="shared" si="86"/>
        <v/>
      </c>
      <c r="CD234" t="str">
        <f t="shared" si="87"/>
        <v>InitTypeState2('IF23',0,0,0,0,0,0,0,0,4,0)</v>
      </c>
      <c r="CE234" t="str">
        <f t="shared" si="88"/>
        <v/>
      </c>
      <c r="CF234" t="str">
        <f t="shared" si="89"/>
        <v/>
      </c>
      <c r="CG234" t="str">
        <f t="shared" si="90"/>
        <v/>
      </c>
      <c r="CH234" t="str">
        <f t="shared" si="91"/>
        <v/>
      </c>
      <c r="CI234" t="str">
        <f t="shared" si="92"/>
        <v/>
      </c>
    </row>
    <row r="235" spans="1:87" ht="15.95" customHeight="1">
      <c r="A235" t="str">
        <f>单位属性!A235</f>
        <v>IF24</v>
      </c>
      <c r="B235" t="str">
        <f t="shared" si="78"/>
        <v>'IF24'</v>
      </c>
      <c r="C235">
        <f>单位属性!B235</f>
        <v>0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79"/>
        <v>InitTypeState1('IF24',0,0,0,0,0,0,0,0,0,0)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5</v>
      </c>
      <c r="X235">
        <f>ROUND(单位属性!W235,0)</f>
        <v>0</v>
      </c>
      <c r="Y235" t="str">
        <f t="shared" si="80"/>
        <v>InitTypeState2('IF24',0,0,0,0,0,0,0,0,5,0)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81"/>
        <v>InitTypeState3('IF24',0,0,0,0,0,0,0,0,0,0)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82"/>
        <v>InitTypeState4('IF24',0,0,0,0,0,0,0,0,0,0)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83"/>
        <v>InitTypeState5('IF24',0,0,0,0,0,0,0,0,0,0)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84"/>
        <v>InitTypeState6('IF24',0,0,0,0,0,0,0,0,0,0)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85"/>
        <v>InitTypeState7('IF24',0,0,0,0,0,0,0,0,0,0)</v>
      </c>
      <c r="CC235" t="str">
        <f t="shared" si="86"/>
        <v/>
      </c>
      <c r="CD235" t="str">
        <f t="shared" si="87"/>
        <v>InitTypeState2('IF24',0,0,0,0,0,0,0,0,5,0)</v>
      </c>
      <c r="CE235" t="str">
        <f t="shared" si="88"/>
        <v/>
      </c>
      <c r="CF235" t="str">
        <f t="shared" si="89"/>
        <v/>
      </c>
      <c r="CG235" t="str">
        <f t="shared" si="90"/>
        <v/>
      </c>
      <c r="CH235" t="str">
        <f t="shared" si="91"/>
        <v/>
      </c>
      <c r="CI235" t="str">
        <f t="shared" si="92"/>
        <v/>
      </c>
    </row>
    <row r="236" spans="1:87" ht="15.95" customHeight="1">
      <c r="A236" t="str">
        <f>单位属性!A236</f>
        <v>IF25</v>
      </c>
      <c r="B236" t="str">
        <f t="shared" si="78"/>
        <v>'IF25'</v>
      </c>
      <c r="C236">
        <f>单位属性!B236</f>
        <v>0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79"/>
        <v>InitTypeState1('IF25',0,0,0,0,0,0,0,0,0,0)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40</v>
      </c>
      <c r="Y236" t="str">
        <f t="shared" si="80"/>
        <v>InitTypeState2('IF25',0,0,0,0,0,0,0,0,0,40)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81"/>
        <v>InitTypeState3('IF25',0,0,0,0,0,0,0,0,0,0)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82"/>
        <v>InitTypeState4('IF25',0,0,0,0,0,0,0,0,0,0)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83"/>
        <v>InitTypeState5('IF25',0,0,0,0,0,0,0,0,0,0)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84"/>
        <v>InitTypeState6('IF25',0,0,0,0,0,0,0,0,0,0)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85"/>
        <v>InitTypeState7('IF25',0,0,0,0,0,0,0,0,0,0)</v>
      </c>
      <c r="CC236" t="str">
        <f t="shared" si="86"/>
        <v/>
      </c>
      <c r="CD236" t="str">
        <f t="shared" si="87"/>
        <v>InitTypeState2('IF25',0,0,0,0,0,0,0,0,0,40)</v>
      </c>
      <c r="CE236" t="str">
        <f t="shared" si="88"/>
        <v/>
      </c>
      <c r="CF236" t="str">
        <f t="shared" si="89"/>
        <v/>
      </c>
      <c r="CG236" t="str">
        <f t="shared" si="90"/>
        <v/>
      </c>
      <c r="CH236" t="str">
        <f t="shared" si="91"/>
        <v/>
      </c>
      <c r="CI236" t="str">
        <f t="shared" si="92"/>
        <v/>
      </c>
    </row>
    <row r="237" spans="1:87" ht="15.95" customHeight="1">
      <c r="A237" t="str">
        <f>单位属性!A237</f>
        <v>IF26</v>
      </c>
      <c r="B237" t="str">
        <f t="shared" si="78"/>
        <v>'IF26'</v>
      </c>
      <c r="C237">
        <f>单位属性!B237</f>
        <v>0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79"/>
        <v>InitTypeState1('IF26',0,0,0,0,0,0,0,0,0,0)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50</v>
      </c>
      <c r="Y237" t="str">
        <f t="shared" si="80"/>
        <v>InitTypeState2('IF26',0,0,0,0,0,0,0,0,0,50)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81"/>
        <v>InitTypeState3('IF26',0,0,0,0,0,0,0,0,0,0)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82"/>
        <v>InitTypeState4('IF26',0,0,0,0,0,0,0,0,0,0)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83"/>
        <v>InitTypeState5('IF26',0,0,0,0,0,0,0,0,0,0)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84"/>
        <v>InitTypeState6('IF26',0,0,0,0,0,0,0,0,0,0)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85"/>
        <v>InitTypeState7('IF26',0,0,0,0,0,0,0,0,0,0)</v>
      </c>
      <c r="CC237" t="str">
        <f t="shared" si="86"/>
        <v/>
      </c>
      <c r="CD237" t="str">
        <f t="shared" si="87"/>
        <v>InitTypeState2('IF26',0,0,0,0,0,0,0,0,0,50)</v>
      </c>
      <c r="CE237" t="str">
        <f t="shared" si="88"/>
        <v/>
      </c>
      <c r="CF237" t="str">
        <f t="shared" si="89"/>
        <v/>
      </c>
      <c r="CG237" t="str">
        <f t="shared" si="90"/>
        <v/>
      </c>
      <c r="CH237" t="str">
        <f t="shared" si="91"/>
        <v/>
      </c>
      <c r="CI237" t="str">
        <f t="shared" si="92"/>
        <v/>
      </c>
    </row>
    <row r="238" spans="1:87" ht="15.95" customHeight="1">
      <c r="A238" t="str">
        <f>单位属性!A238</f>
        <v>IF27</v>
      </c>
      <c r="B238" t="str">
        <f t="shared" si="78"/>
        <v>'IF27'</v>
      </c>
      <c r="C238">
        <f>单位属性!B238</f>
        <v>0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79"/>
        <v>InitTypeState1('IF27',0,0,0,0,0,0,0,0,0,0)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80"/>
        <v>InitTypeState2('IF27',0,0,0,0,0,0,0,0,0,0)</v>
      </c>
      <c r="Z238">
        <f>ROUND(单位属性!X238,0)</f>
        <v>0</v>
      </c>
      <c r="AA238">
        <f>ROUND(单位属性!Y238,0)</f>
        <v>7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81"/>
        <v>InitTypeState3('IF27',0,7,0,0,0,0,0,0,0,0)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82"/>
        <v>InitTypeState4('IF27',0,0,0,0,0,0,0,0,0,0)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83"/>
        <v>InitTypeState5('IF27',0,0,0,0,0,0,0,0,0,0)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84"/>
        <v>InitTypeState6('IF27',0,0,0,0,0,0,0,0,0,0)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85"/>
        <v>InitTypeState7('IF27',0,0,0,0,0,0,0,0,0,0)</v>
      </c>
      <c r="CC238" t="str">
        <f t="shared" si="86"/>
        <v/>
      </c>
      <c r="CD238" t="str">
        <f t="shared" si="87"/>
        <v/>
      </c>
      <c r="CE238" t="str">
        <f t="shared" si="88"/>
        <v>InitTypeState3('IF27',0,7,0,0,0,0,0,0,0,0)</v>
      </c>
      <c r="CF238" t="str">
        <f t="shared" si="89"/>
        <v/>
      </c>
      <c r="CG238" t="str">
        <f t="shared" si="90"/>
        <v/>
      </c>
      <c r="CH238" t="str">
        <f t="shared" si="91"/>
        <v/>
      </c>
      <c r="CI238" t="str">
        <f t="shared" si="92"/>
        <v/>
      </c>
    </row>
    <row r="239" spans="1:87" ht="15.95" customHeight="1">
      <c r="A239" t="str">
        <f>单位属性!A239</f>
        <v>IF28</v>
      </c>
      <c r="B239" t="str">
        <f t="shared" si="78"/>
        <v>'IF28'</v>
      </c>
      <c r="C239">
        <f>单位属性!B239</f>
        <v>0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79"/>
        <v>InitTypeState1('IF28',0,0,0,0,0,0,0,0,0,0)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80"/>
        <v>InitTypeState2('IF28',0,0,0,0,0,0,0,0,0,0)</v>
      </c>
      <c r="Z239">
        <f>ROUND(单位属性!X239,0)</f>
        <v>0</v>
      </c>
      <c r="AA239">
        <f>ROUND(单位属性!Y239,0)</f>
        <v>8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81"/>
        <v>InitTypeState3('IF28',0,8,0,0,0,0,0,0,0,0)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82"/>
        <v>InitTypeState4('IF28',0,0,0,0,0,0,0,0,0,0)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83"/>
        <v>InitTypeState5('IF28',0,0,0,0,0,0,0,0,0,0)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84"/>
        <v>InitTypeState6('IF28',0,0,0,0,0,0,0,0,0,0)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85"/>
        <v>InitTypeState7('IF28',0,0,0,0,0,0,0,0,0,0)</v>
      </c>
      <c r="CC239" t="str">
        <f t="shared" si="86"/>
        <v/>
      </c>
      <c r="CD239" t="str">
        <f t="shared" si="87"/>
        <v/>
      </c>
      <c r="CE239" t="str">
        <f t="shared" si="88"/>
        <v>InitTypeState3('IF28',0,8,0,0,0,0,0,0,0,0)</v>
      </c>
      <c r="CF239" t="str">
        <f t="shared" si="89"/>
        <v/>
      </c>
      <c r="CG239" t="str">
        <f t="shared" si="90"/>
        <v/>
      </c>
      <c r="CH239" t="str">
        <f t="shared" si="91"/>
        <v/>
      </c>
      <c r="CI239" t="str">
        <f t="shared" si="92"/>
        <v/>
      </c>
    </row>
    <row r="240" spans="1:87" ht="15.95" customHeight="1">
      <c r="A240" t="str">
        <f>单位属性!A240</f>
        <v>IF29</v>
      </c>
      <c r="B240" t="str">
        <f t="shared" si="78"/>
        <v>'IF29'</v>
      </c>
      <c r="C240">
        <f>单位属性!B240</f>
        <v>0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79"/>
        <v>InitTypeState1('IF29',0,0,0,0,0,0,0,0,0,0)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80"/>
        <v>InitTypeState2('IF29',0,0,0,0,0,0,0,0,0,0)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81"/>
        <v>InitTypeState3('IF29',0,0,0,0,0,0,0,0,0,0)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82"/>
        <v>InitTypeState4('IF29',0,0,0,0,0,0,0,0,0,0)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25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83"/>
        <v>InitTypeState5('IF29',0,0,0,0,0,25,0,0,0,0)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84"/>
        <v>InitTypeState6('IF29',0,0,0,0,0,0,0,0,0,0)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85"/>
        <v>InitTypeState7('IF29',0,0,0,0,0,0,0,0,0,0)</v>
      </c>
      <c r="CC240" t="str">
        <f t="shared" si="86"/>
        <v/>
      </c>
      <c r="CD240" t="str">
        <f t="shared" si="87"/>
        <v/>
      </c>
      <c r="CE240" t="str">
        <f t="shared" si="88"/>
        <v/>
      </c>
      <c r="CF240" t="str">
        <f t="shared" si="89"/>
        <v/>
      </c>
      <c r="CG240" t="str">
        <f t="shared" si="90"/>
        <v>InitTypeState5('IF29',0,0,0,0,0,25,0,0,0,0)</v>
      </c>
      <c r="CH240" t="str">
        <f t="shared" si="91"/>
        <v/>
      </c>
      <c r="CI240" t="str">
        <f t="shared" si="92"/>
        <v/>
      </c>
    </row>
    <row r="241" spans="1:87" ht="15.95" customHeight="1">
      <c r="A241" t="str">
        <f>单位属性!A241</f>
        <v>IF30</v>
      </c>
      <c r="B241" t="str">
        <f t="shared" si="78"/>
        <v>'IF30'</v>
      </c>
      <c r="C241">
        <f>单位属性!B241</f>
        <v>0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79"/>
        <v>InitTypeState1('IF30',0,0,0,0,0,0,0,0,0,0)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80"/>
        <v>InitTypeState2('IF30',0,0,0,0,0,0,0,0,0,0)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81"/>
        <v>InitTypeState3('IF30',0,0,0,0,0,0,0,0,0,0)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82"/>
        <v>InitTypeState4('IF30',0,0,0,0,0,0,0,0,0,0)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30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83"/>
        <v>InitTypeState5('IF30',0,0,0,0,0,30,0,0,0,0)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84"/>
        <v>InitTypeState6('IF30',0,0,0,0,0,0,0,0,0,0)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85"/>
        <v>InitTypeState7('IF30',0,0,0,0,0,0,0,0,0,0)</v>
      </c>
      <c r="CC241" t="str">
        <f t="shared" si="86"/>
        <v/>
      </c>
      <c r="CD241" t="str">
        <f t="shared" si="87"/>
        <v/>
      </c>
      <c r="CE241" t="str">
        <f t="shared" si="88"/>
        <v/>
      </c>
      <c r="CF241" t="str">
        <f t="shared" si="89"/>
        <v/>
      </c>
      <c r="CG241" t="str">
        <f t="shared" si="90"/>
        <v>InitTypeState5('IF30',0,0,0,0,0,30,0,0,0,0)</v>
      </c>
      <c r="CH241" t="str">
        <f t="shared" si="91"/>
        <v/>
      </c>
      <c r="CI241" t="str">
        <f t="shared" si="92"/>
        <v/>
      </c>
    </row>
    <row r="242" spans="1:87" ht="15.95" customHeight="1">
      <c r="A242" t="str">
        <f>单位属性!A242</f>
        <v>IF31</v>
      </c>
      <c r="B242" t="str">
        <f t="shared" si="78"/>
        <v>'IF31'</v>
      </c>
      <c r="C242">
        <f>单位属性!B242</f>
        <v>0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79"/>
        <v>InitTypeState1('IF31',0,0,0,0,0,0,0,0,0,0)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80"/>
        <v>InitTypeState2('IF31',0,0,0,0,0,0,0,0,0,0)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81"/>
        <v>InitTypeState3('IF31',0,0,0,0,0,0,0,0,0,0)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82"/>
        <v>InitTypeState4('IF31',0,0,0,0,0,0,0,0,0,0)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83"/>
        <v>InitTypeState5('IF31',0,0,0,0,0,0,0,0,0,0)</v>
      </c>
      <c r="BG242">
        <f>单位属性!BB242</f>
        <v>50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84"/>
        <v>InitTypeState6('IF31',50,0,0,0,0,0,0,0,0,0)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85"/>
        <v>InitTypeState7('IF31',0,0,0,0,0,0,0,0,0,0)</v>
      </c>
      <c r="CC242" t="str">
        <f t="shared" si="86"/>
        <v/>
      </c>
      <c r="CD242" t="str">
        <f t="shared" si="87"/>
        <v/>
      </c>
      <c r="CE242" t="str">
        <f t="shared" si="88"/>
        <v/>
      </c>
      <c r="CF242" t="str">
        <f t="shared" si="89"/>
        <v/>
      </c>
      <c r="CG242" t="str">
        <f t="shared" si="90"/>
        <v/>
      </c>
      <c r="CH242" t="str">
        <f t="shared" si="91"/>
        <v>InitTypeState6('IF31',50,0,0,0,0,0,0,0,0,0)</v>
      </c>
      <c r="CI242" t="str">
        <f t="shared" si="92"/>
        <v/>
      </c>
    </row>
    <row r="243" spans="1:87" ht="15.95" customHeight="1">
      <c r="A243" t="str">
        <f>单位属性!A243</f>
        <v>IF32</v>
      </c>
      <c r="B243" t="str">
        <f t="shared" si="78"/>
        <v>'IF32'</v>
      </c>
      <c r="C243">
        <f>单位属性!B243</f>
        <v>0</v>
      </c>
      <c r="D243">
        <f>ROUND(单位属性!D243,0)</f>
        <v>0</v>
      </c>
      <c r="E243">
        <f>ROUND(单位属性!E243,0)</f>
        <v>0</v>
      </c>
      <c r="F243">
        <f>ROUND(单位属性!F243,0)</f>
        <v>0</v>
      </c>
      <c r="G243">
        <f>ROUND(单位属性!G243,0)</f>
        <v>0</v>
      </c>
      <c r="H243">
        <f>ROUND(单位属性!H243,0)</f>
        <v>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79"/>
        <v>InitTypeState1('IF32',0,0,0,0,0,0,0,0,0,0)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80"/>
        <v>InitTypeState2('IF32',0,0,0,0,0,0,0,0,0,0)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81"/>
        <v>InitTypeState3('IF32',0,0,0,0,0,0,0,0,0,0)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82"/>
        <v>InitTypeState4('IF32',0,0,0,0,0,0,0,0,0,0)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83"/>
        <v>InitTypeState5('IF32',0,0,0,0,0,0,0,0,0,0)</v>
      </c>
      <c r="BG243">
        <f>单位属性!BB243</f>
        <v>60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84"/>
        <v>InitTypeState6('IF32',60,0,0,0,0,0,0,0,0,0)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85"/>
        <v>InitTypeState7('IF32',0,0,0,0,0,0,0,0,0,0)</v>
      </c>
      <c r="CC243" t="str">
        <f t="shared" si="86"/>
        <v/>
      </c>
      <c r="CD243" t="str">
        <f t="shared" si="87"/>
        <v/>
      </c>
      <c r="CE243" t="str">
        <f t="shared" si="88"/>
        <v/>
      </c>
      <c r="CF243" t="str">
        <f t="shared" si="89"/>
        <v/>
      </c>
      <c r="CG243" t="str">
        <f t="shared" si="90"/>
        <v/>
      </c>
      <c r="CH243" t="str">
        <f t="shared" si="91"/>
        <v>InitTypeState6('IF32',60,0,0,0,0,0,0,0,0,0)</v>
      </c>
      <c r="CI243" t="str">
        <f t="shared" si="92"/>
        <v/>
      </c>
    </row>
    <row r="244" spans="1:87" ht="15.95" customHeight="1">
      <c r="A244" t="str">
        <f>单位属性!A244</f>
        <v>IH01</v>
      </c>
      <c r="B244" t="str">
        <f t="shared" si="78"/>
        <v>'IH01'</v>
      </c>
      <c r="C244" t="str">
        <f>单位属性!B244</f>
        <v>|CffFF0000陛犴之魂|r</v>
      </c>
      <c r="D244">
        <f>ROUND(单位属性!D244,0)</f>
        <v>0</v>
      </c>
      <c r="E244">
        <f>ROUND(单位属性!E244,0)</f>
        <v>0</v>
      </c>
      <c r="F244">
        <f>ROUND(单位属性!F244,0)</f>
        <v>0</v>
      </c>
      <c r="G244">
        <f>ROUND(单位属性!G244,0)</f>
        <v>0</v>
      </c>
      <c r="H244">
        <f>ROUND(单位属性!H244,0)</f>
        <v>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79"/>
        <v>InitTypeState1('IH01',0,0,0,0,0,0,0,0,0,0)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80"/>
        <v>InitTypeState2('IH01',0,0,0,0,0,0,0,0,0,0)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81"/>
        <v>InitTypeState3('IH01',0,0,0,0,0,0,0,0,0,0)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82"/>
        <v>InitTypeState4('IH01',0,0,0,0,0,0,0,0,0,0)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83"/>
        <v>InitTypeState5('IH01',0,0,0,0,0,0,0,0,0,0)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84"/>
        <v>InitTypeState6('IH01',0,0,0,0,0,0,0,0,0,0)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85"/>
        <v>InitTypeState7('IH01',0,0,0,0,0,0,0,0,0,0)</v>
      </c>
      <c r="CC244" t="str">
        <f t="shared" si="86"/>
        <v/>
      </c>
      <c r="CD244" t="str">
        <f t="shared" si="87"/>
        <v/>
      </c>
      <c r="CE244" t="str">
        <f t="shared" si="88"/>
        <v/>
      </c>
      <c r="CF244" t="str">
        <f t="shared" si="89"/>
        <v/>
      </c>
      <c r="CG244" t="str">
        <f t="shared" si="90"/>
        <v/>
      </c>
      <c r="CH244" t="str">
        <f t="shared" si="91"/>
        <v/>
      </c>
      <c r="CI244" t="str">
        <f t="shared" si="92"/>
        <v/>
      </c>
    </row>
    <row r="245" spans="1:87" ht="15.95" customHeight="1">
      <c r="A245" t="str">
        <f>单位属性!A245</f>
        <v>IH02</v>
      </c>
      <c r="B245" t="str">
        <f t="shared" si="78"/>
        <v>'IH02'</v>
      </c>
      <c r="C245" t="str">
        <f>单位属性!B245</f>
        <v>|CffFF0000奎牛之魂|r</v>
      </c>
      <c r="D245">
        <f>ROUND(单位属性!D245,0)</f>
        <v>0</v>
      </c>
      <c r="E245">
        <f>ROUND(单位属性!E245,0)</f>
        <v>0</v>
      </c>
      <c r="F245">
        <f>ROUND(单位属性!F245,0)</f>
        <v>0</v>
      </c>
      <c r="G245">
        <f>ROUND(单位属性!G245,0)</f>
        <v>0</v>
      </c>
      <c r="H245">
        <f>ROUND(单位属性!H245,0)</f>
        <v>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79"/>
        <v>InitTypeState1('IH02',0,0,0,0,0,0,0,0,0,0)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80"/>
        <v>InitTypeState2('IH02',0,0,0,0,0,0,0,0,0,0)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81"/>
        <v>InitTypeState3('IH02',0,0,0,0,0,0,0,0,0,0)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82"/>
        <v>InitTypeState4('IH02',0,0,0,0,0,0,0,0,0,0)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83"/>
        <v>InitTypeState5('IH02',0,0,0,0,0,0,0,0,0,0)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84"/>
        <v>InitTypeState6('IH02',0,0,0,0,0,0,0,0,0,0)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85"/>
        <v>InitTypeState7('IH02',0,0,0,0,0,0,0,0,0,0)</v>
      </c>
      <c r="CC245" t="str">
        <f t="shared" si="86"/>
        <v/>
      </c>
      <c r="CD245" t="str">
        <f t="shared" si="87"/>
        <v/>
      </c>
      <c r="CE245" t="str">
        <f t="shared" si="88"/>
        <v/>
      </c>
      <c r="CF245" t="str">
        <f t="shared" si="89"/>
        <v/>
      </c>
      <c r="CG245" t="str">
        <f t="shared" si="90"/>
        <v/>
      </c>
      <c r="CH245" t="str">
        <f t="shared" si="91"/>
        <v/>
      </c>
      <c r="CI245" t="str">
        <f t="shared" si="92"/>
        <v/>
      </c>
    </row>
    <row r="246" spans="1:87" ht="15.95" customHeight="1">
      <c r="A246" t="str">
        <f>单位属性!A246</f>
        <v>IH03</v>
      </c>
      <c r="B246" t="str">
        <f t="shared" si="78"/>
        <v>'IH03'</v>
      </c>
      <c r="C246" t="str">
        <f>单位属性!B246</f>
        <v>|CffFF0000墨麒麟之魂|r</v>
      </c>
      <c r="D246">
        <f>ROUND(单位属性!D246,0)</f>
        <v>0</v>
      </c>
      <c r="E246">
        <f>ROUND(单位属性!E246,0)</f>
        <v>0</v>
      </c>
      <c r="F246">
        <f>ROUND(单位属性!F246,0)</f>
        <v>0</v>
      </c>
      <c r="G246">
        <f>ROUND(单位属性!G246,0)</f>
        <v>0</v>
      </c>
      <c r="H246">
        <f>ROUND(单位属性!H246,0)</f>
        <v>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79"/>
        <v>InitTypeState1('IH03',0,0,0,0,0,0,0,0,0,0)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80"/>
        <v>InitTypeState2('IH03',0,0,0,0,0,0,0,0,0,0)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81"/>
        <v>InitTypeState3('IH03',0,0,0,0,0,0,0,0,0,0)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82"/>
        <v>InitTypeState4('IH03',0,0,0,0,0,0,0,0,0,0)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83"/>
        <v>InitTypeState5('IH03',0,0,0,0,0,0,0,0,0,0)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84"/>
        <v>InitTypeState6('IH03',0,0,0,0,0,0,0,0,0,0)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85"/>
        <v>InitTypeState7('IH03',0,0,0,0,0,0,0,0,0,0)</v>
      </c>
      <c r="CC246" t="str">
        <f t="shared" si="86"/>
        <v/>
      </c>
      <c r="CD246" t="str">
        <f t="shared" si="87"/>
        <v/>
      </c>
      <c r="CE246" t="str">
        <f t="shared" si="88"/>
        <v/>
      </c>
      <c r="CF246" t="str">
        <f t="shared" si="89"/>
        <v/>
      </c>
      <c r="CG246" t="str">
        <f t="shared" si="90"/>
        <v/>
      </c>
      <c r="CH246" t="str">
        <f t="shared" si="91"/>
        <v/>
      </c>
      <c r="CI246" t="str">
        <f t="shared" si="92"/>
        <v/>
      </c>
    </row>
    <row r="247" spans="1:87" ht="15.95" customHeight="1">
      <c r="A247" t="str">
        <f>单位属性!A247</f>
        <v>IH04</v>
      </c>
      <c r="B247" t="str">
        <f t="shared" si="78"/>
        <v>'IH04'</v>
      </c>
      <c r="C247" t="str">
        <f>单位属性!B247</f>
        <v>|CffFF0000狻猊之魂|r</v>
      </c>
      <c r="D247">
        <f>ROUND(单位属性!D247,0)</f>
        <v>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79"/>
        <v>InitTypeState1('IH04',0,0,0,0,0,0,0,0,0,0)</v>
      </c>
      <c r="O247">
        <f>ROUND(单位属性!N247,0)</f>
        <v>0</v>
      </c>
      <c r="P247">
        <f>ROUND(单位属性!O247,0)</f>
        <v>0</v>
      </c>
      <c r="Q247">
        <f>ROUND(单位属性!P247,0)</f>
        <v>10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80"/>
        <v>InitTypeState2('IH04',0,0,10,0,0,0,0,0,0,0)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81"/>
        <v>InitTypeState3('IH04',0,0,0,0,0,0,0,0,0,0)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82"/>
        <v>InitTypeState4('IH04',0,0,0,0,0,0,0,0,0,0)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83"/>
        <v>InitTypeState5('IH04',0,0,0,0,0,0,0,0,0,0)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84"/>
        <v>InitTypeState6('IH04',0,0,0,0,0,0,0,0,0,0)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85"/>
        <v>InitTypeState7('IH04',0,0,0,0,0,0,0,0,0,0)</v>
      </c>
      <c r="CC247" t="str">
        <f t="shared" si="86"/>
        <v/>
      </c>
      <c r="CD247" t="str">
        <f t="shared" si="87"/>
        <v>InitTypeState2('IH04',0,0,10,0,0,0,0,0,0,0)</v>
      </c>
      <c r="CE247" t="str">
        <f t="shared" si="88"/>
        <v/>
      </c>
      <c r="CF247" t="str">
        <f t="shared" si="89"/>
        <v/>
      </c>
      <c r="CG247" t="str">
        <f t="shared" si="90"/>
        <v/>
      </c>
      <c r="CH247" t="str">
        <f t="shared" si="91"/>
        <v/>
      </c>
      <c r="CI247" t="str">
        <f t="shared" si="92"/>
        <v/>
      </c>
    </row>
    <row r="248" spans="1:87" ht="15.95" customHeight="1">
      <c r="A248" t="str">
        <f>单位属性!A248</f>
        <v>IH05</v>
      </c>
      <c r="B248" t="str">
        <f t="shared" si="78"/>
        <v>'IH05'</v>
      </c>
      <c r="C248" t="str">
        <f>单位属性!B248</f>
        <v>|CffFF0000青鸾之魂|r</v>
      </c>
      <c r="D248">
        <f>ROUND(单位属性!D248,0)</f>
        <v>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79"/>
        <v>InitTypeState1('IH05',0,0,0,0,0,0,0,0,0,0)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10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80"/>
        <v>InitTypeState2('IH05',0,0,0,10,0,0,0,0,0,0)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81"/>
        <v>InitTypeState3('IH05',0,0,0,0,0,0,0,0,0,0)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82"/>
        <v>InitTypeState4('IH05',0,0,0,0,0,0,0,0,0,0)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83"/>
        <v>InitTypeState5('IH05',0,0,0,0,0,0,0,0,0,0)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84"/>
        <v>InitTypeState6('IH05',0,0,0,0,0,0,0,0,0,0)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85"/>
        <v>InitTypeState7('IH05',0,0,0,0,0,0,0,0,0,0)</v>
      </c>
      <c r="CC248" t="str">
        <f t="shared" si="86"/>
        <v/>
      </c>
      <c r="CD248" t="str">
        <f t="shared" si="87"/>
        <v>InitTypeState2('IH05',0,0,0,10,0,0,0,0,0,0)</v>
      </c>
      <c r="CE248" t="str">
        <f t="shared" si="88"/>
        <v/>
      </c>
      <c r="CF248" t="str">
        <f t="shared" si="89"/>
        <v/>
      </c>
      <c r="CG248" t="str">
        <f t="shared" si="90"/>
        <v/>
      </c>
      <c r="CH248" t="str">
        <f t="shared" si="91"/>
        <v/>
      </c>
      <c r="CI248" t="str">
        <f t="shared" si="92"/>
        <v/>
      </c>
    </row>
    <row r="249" spans="1:87" ht="15.95" customHeight="1">
      <c r="A249" t="str">
        <f>单位属性!A249</f>
        <v>IH06</v>
      </c>
      <c r="B249" t="str">
        <f t="shared" si="78"/>
        <v>'IH06'</v>
      </c>
      <c r="C249" t="str">
        <f>单位属性!B249</f>
        <v>|CffFF0000狰狞之魂|r</v>
      </c>
      <c r="D249">
        <f>ROUND(单位属性!D249,0)</f>
        <v>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79"/>
        <v>InitTypeState1('IH06',0,0,0,0,0,0,0,0,0,0)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150</v>
      </c>
      <c r="Y249" t="str">
        <f t="shared" si="80"/>
        <v>InitTypeState2('IH06',0,0,0,0,0,0,0,0,5,150)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81"/>
        <v>InitTypeState3('IH06',0,0,0,0,0,0,0,0,0,0)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82"/>
        <v>InitTypeState4('IH06',0,0,0,0,0,0,0,0,0,0)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83"/>
        <v>InitTypeState5('IH06',0,0,0,0,0,0,0,0,0,0)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84"/>
        <v>InitTypeState6('IH06',0,0,0,0,0,0,0,0,0,0)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85"/>
        <v>InitTypeState7('IH06',0,0,0,0,0,0,0,0,0,0)</v>
      </c>
      <c r="CC249" t="str">
        <f t="shared" si="86"/>
        <v/>
      </c>
      <c r="CD249" t="str">
        <f t="shared" si="87"/>
        <v>InitTypeState2('IH06',0,0,0,0,0,0,0,0,5,150)</v>
      </c>
      <c r="CE249" t="str">
        <f t="shared" si="88"/>
        <v/>
      </c>
      <c r="CF249" t="str">
        <f t="shared" si="89"/>
        <v/>
      </c>
      <c r="CG249" t="str">
        <f t="shared" si="90"/>
        <v/>
      </c>
      <c r="CH249" t="str">
        <f t="shared" si="91"/>
        <v/>
      </c>
      <c r="CI249" t="str">
        <f t="shared" si="92"/>
        <v/>
      </c>
    </row>
    <row r="250" spans="1:87" ht="15.95" customHeight="1">
      <c r="A250" t="str">
        <f>单位属性!A250</f>
        <v>IH07</v>
      </c>
      <c r="B250" t="str">
        <f t="shared" si="78"/>
        <v>'IH07'</v>
      </c>
      <c r="C250" t="str">
        <f>单位属性!B250</f>
        <v>|CffFF0000神威黑虎之魂|r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50</v>
      </c>
      <c r="M250">
        <f>ROUND(单位属性!M250,0)</f>
        <v>0</v>
      </c>
      <c r="N250" t="str">
        <f t="shared" si="79"/>
        <v>InitTypeState1('IH07',0,0,0,0,0,0,0,0,50,0)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80"/>
        <v>InitTypeState2('IH07',0,0,0,0,0,0,0,0,0,0)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81"/>
        <v>InitTypeState3('IH07',0,0,0,0,0,0,0,0,0,0)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82"/>
        <v>InitTypeState4('IH07',0,0,0,0,0,0,0,0,0,0)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83"/>
        <v>InitTypeState5('IH07',0,0,0,0,0,0,0,0,0,0)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84"/>
        <v>InitTypeState6('IH07',0,0,0,0,0,0,0,0,0,0)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85"/>
        <v>InitTypeState7('IH07',0,0,0,0,0,0,0,0,0,0)</v>
      </c>
      <c r="CC250" t="str">
        <f t="shared" si="86"/>
        <v>InitTypeState1('IH07',0,0,0,0,0,0,0,0,50,0)</v>
      </c>
      <c r="CD250" t="str">
        <f t="shared" si="87"/>
        <v/>
      </c>
      <c r="CE250" t="str">
        <f t="shared" si="88"/>
        <v/>
      </c>
      <c r="CF250" t="str">
        <f t="shared" si="89"/>
        <v/>
      </c>
      <c r="CG250" t="str">
        <f t="shared" si="90"/>
        <v/>
      </c>
      <c r="CH250" t="str">
        <f t="shared" si="91"/>
        <v/>
      </c>
      <c r="CI250" t="str">
        <f t="shared" si="92"/>
        <v/>
      </c>
    </row>
    <row r="251" spans="1:87" ht="15.95" customHeight="1">
      <c r="A251" t="str">
        <f>单位属性!A251</f>
        <v>IH08</v>
      </c>
      <c r="B251" t="str">
        <f t="shared" si="78"/>
        <v>'IH08'</v>
      </c>
      <c r="C251" t="str">
        <f>单位属性!B251</f>
        <v>|CffFF0000孔雀之魂|r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79"/>
        <v>InitTypeState1('IH08',0,0,0,0,0,0,0,0,0,0)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80"/>
        <v>InitTypeState2('IH08',0,0,0,0,0,0,0,0,0,0)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10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81"/>
        <v>InitTypeState3('IH08',0,0,0,0,10,0,0,0,0,0)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82"/>
        <v>InitTypeState4('IH08',0,0,0,0,0,0,0,0,0,0)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83"/>
        <v>InitTypeState5('IH08',0,0,0,0,0,0,0,0,0,0)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84"/>
        <v>InitTypeState6('IH08',0,0,0,0,0,0,0,0,0,0)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85"/>
        <v>InitTypeState7('IH08',0,0,0,0,0,0,0,0,0,0)</v>
      </c>
      <c r="CC251" t="str">
        <f t="shared" si="86"/>
        <v/>
      </c>
      <c r="CD251" t="str">
        <f t="shared" si="87"/>
        <v/>
      </c>
      <c r="CE251" t="str">
        <f t="shared" si="88"/>
        <v>InitTypeState3('IH08',0,0,0,0,10,0,0,0,0,0)</v>
      </c>
      <c r="CF251" t="str">
        <f t="shared" si="89"/>
        <v/>
      </c>
      <c r="CG251" t="str">
        <f t="shared" si="90"/>
        <v/>
      </c>
      <c r="CH251" t="str">
        <f t="shared" si="91"/>
        <v/>
      </c>
      <c r="CI251" t="str">
        <f t="shared" si="92"/>
        <v/>
      </c>
    </row>
    <row r="252" spans="1:87" ht="15.95" customHeight="1">
      <c r="A252">
        <f>单位属性!A252</f>
        <v>0</v>
      </c>
      <c r="B252" t="str">
        <f t="shared" si="78"/>
        <v>'0'</v>
      </c>
      <c r="C252">
        <f>单位属性!B252</f>
        <v>0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79"/>
        <v>InitTypeState1('0',0,0,0,0,0,0,0,0,0,0)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80"/>
        <v>InitTypeState2('0',0,0,0,0,0,0,0,0,0,0)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81"/>
        <v>InitTypeState3('0',0,0,0,0,0,0,0,0,0,0)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82"/>
        <v>InitTypeState4('0',0,0,0,0,0,0,0,0,0,0)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83"/>
        <v>InitTypeState5('0',0,0,0,0,0,0,0,0,0,0)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84"/>
        <v>InitTypeState6('0',0,0,0,0,0,0,0,0,0,0)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85"/>
        <v>InitTypeState7('0',0,0,0,0,0,0,0,0,0,0)</v>
      </c>
      <c r="CC252" t="str">
        <f t="shared" si="86"/>
        <v/>
      </c>
      <c r="CD252" t="str">
        <f t="shared" si="87"/>
        <v/>
      </c>
      <c r="CE252" t="str">
        <f t="shared" si="88"/>
        <v/>
      </c>
      <c r="CF252" t="str">
        <f t="shared" si="89"/>
        <v/>
      </c>
      <c r="CG252" t="str">
        <f t="shared" si="90"/>
        <v/>
      </c>
      <c r="CH252" t="str">
        <f t="shared" si="91"/>
        <v/>
      </c>
      <c r="CI252" t="str">
        <f t="shared" si="92"/>
        <v/>
      </c>
    </row>
    <row r="253" spans="1:87" ht="15.95" customHeight="1">
      <c r="A253" t="str">
        <f>单位属性!A253</f>
        <v>m001</v>
      </c>
      <c r="B253" t="str">
        <f t="shared" si="78"/>
        <v>'m001'</v>
      </c>
      <c r="C253" t="str">
        <f>单位属性!B253</f>
        <v>卫兵</v>
      </c>
      <c r="D253">
        <f>ROUND(单位属性!D253,0)</f>
        <v>330</v>
      </c>
      <c r="E253">
        <f>ROUND(单位属性!E253,0)</f>
        <v>0</v>
      </c>
      <c r="F253">
        <f>ROUND(单位属性!F253,0)</f>
        <v>0</v>
      </c>
      <c r="G253">
        <f>ROUND(单位属性!G253,0)</f>
        <v>0</v>
      </c>
      <c r="H253">
        <f>ROUND(单位属性!H253,0)</f>
        <v>5000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79"/>
        <v>InitTypeState1('m001',330,0,0,0,5000,0,0,0,0,0)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80"/>
        <v>InitTypeState2('m001',0,0,0,0,0,0,0,0,0,0)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81"/>
        <v>InitTypeState3('m001',0,0,0,0,0,0,0,0,0,0)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82"/>
        <v>InitTypeState4('m001',0,0,0,0,0,0,0,0,0,0)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83"/>
        <v>InitTypeState5('m001',0,0,0,0,0,0,0,0,0,0)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84"/>
        <v>InitTypeState6('m001',0,0,0,0,0,0,0,0,0,0)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85"/>
        <v>InitTypeState7('m001',0,0,0,0,0,0,0,0,0,0)</v>
      </c>
      <c r="CC253" t="str">
        <f t="shared" si="86"/>
        <v>InitTypeState1('m001',330,0,0,0,5000,0,0,0,0,0)</v>
      </c>
      <c r="CD253" t="str">
        <f t="shared" si="87"/>
        <v/>
      </c>
      <c r="CE253" t="str">
        <f t="shared" si="88"/>
        <v/>
      </c>
      <c r="CF253" t="str">
        <f t="shared" si="89"/>
        <v/>
      </c>
      <c r="CG253" t="str">
        <f t="shared" si="90"/>
        <v/>
      </c>
      <c r="CH253" t="str">
        <f t="shared" si="91"/>
        <v/>
      </c>
      <c r="CI253" t="str">
        <f t="shared" si="92"/>
        <v/>
      </c>
    </row>
    <row r="254" spans="1:87" ht="15.95" customHeight="1">
      <c r="A254" t="str">
        <f>单位属性!A254</f>
        <v>m002</v>
      </c>
      <c r="B254" t="str">
        <f t="shared" si="78"/>
        <v>'m002'</v>
      </c>
      <c r="C254" t="str">
        <f>单位属性!B254</f>
        <v>长弓兵</v>
      </c>
      <c r="D254">
        <f>ROUND(单位属性!D254,0)</f>
        <v>1040</v>
      </c>
      <c r="E254">
        <f>ROUND(单位属性!E254,0)</f>
        <v>0</v>
      </c>
      <c r="F254">
        <f>ROUND(单位属性!F254,0)</f>
        <v>8</v>
      </c>
      <c r="G254">
        <f>ROUND(单位属性!G254,0)</f>
        <v>0</v>
      </c>
      <c r="H254">
        <f>ROUND(单位属性!H254,0)</f>
        <v>35000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79"/>
        <v>InitTypeState1('m002',1040,0,8,0,35000,0,0,0,0,0)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80"/>
        <v>InitTypeState2('m002',0,0,0,0,0,0,0,0,0,0)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81"/>
        <v>InitTypeState3('m002',0,0,0,0,0,0,0,0,0,0)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82"/>
        <v>InitTypeState4('m002',0,0,0,0,0,0,0,0,0,0)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83"/>
        <v>InitTypeState5('m002',0,0,0,0,0,0,0,0,0,0)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84"/>
        <v>InitTypeState6('m002',0,0,0,0,0,0,0,0,0,0)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85"/>
        <v>InitTypeState7('m002',0,0,0,0,0,0,0,0,0,0)</v>
      </c>
      <c r="CC254" t="str">
        <f t="shared" si="86"/>
        <v>InitTypeState1('m002',1040,0,8,0,35000,0,0,0,0,0)</v>
      </c>
      <c r="CD254" t="str">
        <f t="shared" si="87"/>
        <v/>
      </c>
      <c r="CE254" t="str">
        <f t="shared" si="88"/>
        <v/>
      </c>
      <c r="CF254" t="str">
        <f t="shared" si="89"/>
        <v/>
      </c>
      <c r="CG254" t="str">
        <f t="shared" si="90"/>
        <v/>
      </c>
      <c r="CH254" t="str">
        <f t="shared" si="91"/>
        <v/>
      </c>
      <c r="CI254" t="str">
        <f t="shared" si="92"/>
        <v/>
      </c>
    </row>
    <row r="255" spans="1:87" ht="15.95" customHeight="1">
      <c r="A255" t="str">
        <f>单位属性!A255</f>
        <v>m003</v>
      </c>
      <c r="B255" t="str">
        <f t="shared" si="78"/>
        <v>'m003'</v>
      </c>
      <c r="C255" t="str">
        <f>单位属性!B255</f>
        <v>卫兵</v>
      </c>
      <c r="D255">
        <f>ROUND(单位属性!D255,0)</f>
        <v>2010</v>
      </c>
      <c r="E255">
        <f>ROUND(单位属性!E255,0)</f>
        <v>0</v>
      </c>
      <c r="F255">
        <f>ROUND(单位属性!F255,0)</f>
        <v>20</v>
      </c>
      <c r="G255">
        <f>ROUND(单位属性!G255,0)</f>
        <v>0</v>
      </c>
      <c r="H255">
        <f>ROUND(单位属性!H255,0)</f>
        <v>60000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79"/>
        <v>InitTypeState1('m003',2010,0,20,0,60000,0,0,0,0,0)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80"/>
        <v>InitTypeState2('m003',0,0,0,0,0,0,0,0,0,0)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81"/>
        <v>InitTypeState3('m003',0,0,0,0,0,0,0,0,0,0)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82"/>
        <v>InitTypeState4('m003',0,0,0,0,0,0,0,0,0,0)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83"/>
        <v>InitTypeState5('m003',0,0,0,0,0,0,0,0,0,0)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84"/>
        <v>InitTypeState6('m003',0,0,0,0,0,0,0,0,0,0)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85"/>
        <v>InitTypeState7('m003',0,0,0,0,0,0,0,0,0,0)</v>
      </c>
      <c r="CC255" t="str">
        <f t="shared" si="86"/>
        <v>InitTypeState1('m003',2010,0,20,0,60000,0,0,0,0,0)</v>
      </c>
      <c r="CD255" t="str">
        <f t="shared" si="87"/>
        <v/>
      </c>
      <c r="CE255" t="str">
        <f t="shared" si="88"/>
        <v/>
      </c>
      <c r="CF255" t="str">
        <f t="shared" si="89"/>
        <v/>
      </c>
      <c r="CG255" t="str">
        <f t="shared" si="90"/>
        <v/>
      </c>
      <c r="CH255" t="str">
        <f t="shared" si="91"/>
        <v/>
      </c>
      <c r="CI255" t="str">
        <f t="shared" si="92"/>
        <v/>
      </c>
    </row>
    <row r="256" spans="1:87" ht="15.95" customHeight="1">
      <c r="A256" t="str">
        <f>单位属性!A256</f>
        <v>m004</v>
      </c>
      <c r="B256" t="str">
        <f t="shared" si="78"/>
        <v>'m004'</v>
      </c>
      <c r="C256" t="str">
        <f>单位属性!B256</f>
        <v>长弓兵</v>
      </c>
      <c r="D256">
        <f>ROUND(单位属性!D256,0)</f>
        <v>4480</v>
      </c>
      <c r="E256">
        <f>ROUND(单位属性!E256,0)</f>
        <v>0</v>
      </c>
      <c r="F256">
        <f>ROUND(单位属性!F256,0)</f>
        <v>30</v>
      </c>
      <c r="G256">
        <f>ROUND(单位属性!G256,0)</f>
        <v>0</v>
      </c>
      <c r="H256">
        <f>ROUND(单位属性!H256,0)</f>
        <v>105700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79"/>
        <v>InitTypeState1('m004',4480,0,30,0,105700,0,0,0,0,0)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80"/>
        <v>InitTypeState2('m004',0,0,0,0,0,0,0,0,0,0)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81"/>
        <v>InitTypeState3('m004',0,0,0,0,0,0,0,0,0,0)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82"/>
        <v>InitTypeState4('m004',0,0,0,0,0,0,0,0,0,0)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83"/>
        <v>InitTypeState5('m004',0,0,0,0,0,0,0,0,0,0)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84"/>
        <v>InitTypeState6('m004',0,0,0,0,0,0,0,0,0,0)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85"/>
        <v>InitTypeState7('m004',0,0,0,0,0,0,0,0,0,0)</v>
      </c>
      <c r="CC256" t="str">
        <f t="shared" si="86"/>
        <v>InitTypeState1('m004',4480,0,30,0,105700,0,0,0,0,0)</v>
      </c>
      <c r="CD256" t="str">
        <f t="shared" si="87"/>
        <v/>
      </c>
      <c r="CE256" t="str">
        <f t="shared" si="88"/>
        <v/>
      </c>
      <c r="CF256" t="str">
        <f t="shared" si="89"/>
        <v/>
      </c>
      <c r="CG256" t="str">
        <f t="shared" si="90"/>
        <v/>
      </c>
      <c r="CH256" t="str">
        <f t="shared" si="91"/>
        <v/>
      </c>
      <c r="CI256" t="str">
        <f t="shared" si="92"/>
        <v/>
      </c>
    </row>
    <row r="257" spans="1:87" ht="15.95" customHeight="1">
      <c r="A257" t="str">
        <f>单位属性!A257</f>
        <v>m005</v>
      </c>
      <c r="B257" t="str">
        <f t="shared" si="78"/>
        <v>'m005'</v>
      </c>
      <c r="C257" t="str">
        <f>单位属性!B257</f>
        <v>枪兵</v>
      </c>
      <c r="D257">
        <f>ROUND(单位属性!D257,0)</f>
        <v>14670</v>
      </c>
      <c r="E257">
        <f>ROUND(单位属性!E257,0)</f>
        <v>0</v>
      </c>
      <c r="F257">
        <f>ROUND(单位属性!F257,0)</f>
        <v>70</v>
      </c>
      <c r="G257">
        <f>ROUND(单位属性!G257,0)</f>
        <v>0</v>
      </c>
      <c r="H257">
        <f>ROUND(单位属性!H257,0)</f>
        <v>312400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79"/>
        <v>InitTypeState1('m005',14670,0,70,0,312400,0,0,0,0,0)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50</v>
      </c>
      <c r="Y257" t="str">
        <f t="shared" si="80"/>
        <v>InitTypeState2('m005',0,0,0,0,0,0,0,0,5,50)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81"/>
        <v>InitTypeState3('m005',0,0,0,0,0,0,0,0,0,0)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82"/>
        <v>InitTypeState4('m005',0,0,0,0,0,0,0,0,0,0)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83"/>
        <v>InitTypeState5('m005',0,0,0,0,0,0,0,0,0,0)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84"/>
        <v>InitTypeState6('m005',0,0,0,0,0,0,0,0,0,0)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85"/>
        <v>InitTypeState7('m005',0,0,0,0,0,0,0,0,0,0)</v>
      </c>
      <c r="CC257" t="str">
        <f t="shared" si="86"/>
        <v>InitTypeState1('m005',14670,0,70,0,312400,0,0,0,0,0)</v>
      </c>
      <c r="CD257" t="str">
        <f t="shared" si="87"/>
        <v>InitTypeState2('m005',0,0,0,0,0,0,0,0,5,50)</v>
      </c>
      <c r="CE257" t="str">
        <f t="shared" si="88"/>
        <v/>
      </c>
      <c r="CF257" t="str">
        <f t="shared" si="89"/>
        <v/>
      </c>
      <c r="CG257" t="str">
        <f t="shared" si="90"/>
        <v/>
      </c>
      <c r="CH257" t="str">
        <f t="shared" si="91"/>
        <v/>
      </c>
      <c r="CI257" t="str">
        <f t="shared" si="92"/>
        <v/>
      </c>
    </row>
    <row r="258" spans="1:87" ht="15.95" customHeight="1">
      <c r="A258" t="str">
        <f>单位属性!A258</f>
        <v>m006</v>
      </c>
      <c r="B258" t="str">
        <f t="shared" si="78"/>
        <v>'m006'</v>
      </c>
      <c r="C258" t="str">
        <f>单位属性!B258</f>
        <v>精锐弓兵</v>
      </c>
      <c r="D258">
        <f>ROUND(单位属性!D258,0)</f>
        <v>18480</v>
      </c>
      <c r="E258">
        <f>ROUND(单位属性!E258,0)</f>
        <v>0</v>
      </c>
      <c r="F258">
        <f>ROUND(单位属性!F258,0)</f>
        <v>80</v>
      </c>
      <c r="G258">
        <f>ROUND(单位属性!G258,0)</f>
        <v>0</v>
      </c>
      <c r="H258">
        <f>ROUND(单位属性!H258,0)</f>
        <v>360000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3</v>
      </c>
      <c r="N258" t="str">
        <f t="shared" si="79"/>
        <v>InitTypeState1('m006',18480,0,80,0,360000,0,0,0,0,3)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50</v>
      </c>
      <c r="Y258" t="str">
        <f t="shared" si="80"/>
        <v>InitTypeState2('m006',0,0,0,0,0,0,0,0,5,50)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81"/>
        <v>InitTypeState3('m006',0,0,0,0,0,0,0,0,0,0)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82"/>
        <v>InitTypeState4('m006',0,0,0,0,0,0,0,0,0,0)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83"/>
        <v>InitTypeState5('m006',0,0,0,0,0,0,0,0,0,0)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84"/>
        <v>InitTypeState6('m006',0,0,0,0,0,0,0,0,0,0)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85"/>
        <v>InitTypeState7('m006',0,0,0,0,0,0,0,0,0,0)</v>
      </c>
      <c r="CC258" t="str">
        <f t="shared" si="86"/>
        <v>InitTypeState1('m006',18480,0,80,0,360000,0,0,0,0,3)</v>
      </c>
      <c r="CD258" t="str">
        <f t="shared" si="87"/>
        <v>InitTypeState2('m006',0,0,0,0,0,0,0,0,5,50)</v>
      </c>
      <c r="CE258" t="str">
        <f t="shared" si="88"/>
        <v/>
      </c>
      <c r="CF258" t="str">
        <f t="shared" si="89"/>
        <v/>
      </c>
      <c r="CG258" t="str">
        <f t="shared" si="90"/>
        <v/>
      </c>
      <c r="CH258" t="str">
        <f t="shared" si="91"/>
        <v/>
      </c>
      <c r="CI258" t="str">
        <f t="shared" si="92"/>
        <v/>
      </c>
    </row>
    <row r="259" spans="1:87" ht="15.95" customHeight="1">
      <c r="A259" t="str">
        <f>单位属性!A259</f>
        <v>m007</v>
      </c>
      <c r="B259" t="str">
        <f t="shared" si="78"/>
        <v>'m007'</v>
      </c>
      <c r="C259" t="str">
        <f>单位属性!B259</f>
        <v>枪兵</v>
      </c>
      <c r="D259">
        <f>ROUND(单位属性!D259,0)</f>
        <v>24020</v>
      </c>
      <c r="E259">
        <f>ROUND(单位属性!E259,0)</f>
        <v>0</v>
      </c>
      <c r="F259">
        <f>ROUND(单位属性!F259,0)</f>
        <v>90</v>
      </c>
      <c r="G259">
        <f>ROUND(单位属性!G259,0)</f>
        <v>0</v>
      </c>
      <c r="H259">
        <f>ROUND(单位属性!H259,0)</f>
        <v>416800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3</v>
      </c>
      <c r="N259" t="str">
        <f t="shared" si="79"/>
        <v>InitTypeState1('m007',24020,0,90,0,416800,0,0,0,0,3)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50</v>
      </c>
      <c r="Y259" t="str">
        <f t="shared" si="80"/>
        <v>InitTypeState2('m007',0,0,0,0,0,0,0,0,5,50)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81"/>
        <v>InitTypeState3('m007',0,0,0,0,0,0,0,0,0,0)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82"/>
        <v>InitTypeState4('m007',0,0,0,0,0,0,0,0,0,0)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83"/>
        <v>InitTypeState5('m007',0,0,0,0,0,0,0,0,0,0)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84"/>
        <v>InitTypeState6('m007',0,0,0,0,0,0,0,0,0,0)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85"/>
        <v>InitTypeState7('m007',0,0,0,0,0,0,0,0,0,0)</v>
      </c>
      <c r="CC259" t="str">
        <f t="shared" si="86"/>
        <v>InitTypeState1('m007',24020,0,90,0,416800,0,0,0,0,3)</v>
      </c>
      <c r="CD259" t="str">
        <f t="shared" si="87"/>
        <v>InitTypeState2('m007',0,0,0,0,0,0,0,0,5,50)</v>
      </c>
      <c r="CE259" t="str">
        <f t="shared" si="88"/>
        <v/>
      </c>
      <c r="CF259" t="str">
        <f t="shared" si="89"/>
        <v/>
      </c>
      <c r="CG259" t="str">
        <f t="shared" si="90"/>
        <v/>
      </c>
      <c r="CH259" t="str">
        <f t="shared" si="91"/>
        <v/>
      </c>
      <c r="CI259" t="str">
        <f t="shared" si="92"/>
        <v/>
      </c>
    </row>
    <row r="260" spans="1:87" ht="15.95" customHeight="1">
      <c r="A260" t="str">
        <f>单位属性!A260</f>
        <v>m008</v>
      </c>
      <c r="B260" t="str">
        <f t="shared" si="78"/>
        <v>'m008'</v>
      </c>
      <c r="C260" t="str">
        <f>单位属性!B260</f>
        <v>精锐弓兵</v>
      </c>
      <c r="D260">
        <f>ROUND(单位属性!D260,0)</f>
        <v>43620</v>
      </c>
      <c r="E260">
        <f>ROUND(单位属性!E260,0)</f>
        <v>0</v>
      </c>
      <c r="F260">
        <f>ROUND(单位属性!F260,0)</f>
        <v>130</v>
      </c>
      <c r="G260">
        <f>ROUND(单位属性!G260,0)</f>
        <v>0</v>
      </c>
      <c r="H260">
        <f>ROUND(单位属性!H260,0)</f>
        <v>690000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3</v>
      </c>
      <c r="N260" t="str">
        <f t="shared" si="79"/>
        <v>InitTypeState1('m008',43620,0,130,0,690000,0,0,0,0,3)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50</v>
      </c>
      <c r="Y260" t="str">
        <f t="shared" si="80"/>
        <v>InitTypeState2('m008',0,0,0,0,0,0,0,0,5,50)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81"/>
        <v>InitTypeState3('m008',0,0,0,0,0,0,0,0,0,0)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82"/>
        <v>InitTypeState4('m008',0,0,0,0,0,0,0,0,0,0)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83"/>
        <v>InitTypeState5('m008',0,0,0,0,0,0,0,0,0,0)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84"/>
        <v>InitTypeState6('m008',0,0,0,0,0,0,0,0,0,0)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85"/>
        <v>InitTypeState7('m008',0,0,0,0,0,0,0,0,0,0)</v>
      </c>
      <c r="CC260" t="str">
        <f t="shared" si="86"/>
        <v>InitTypeState1('m008',43620,0,130,0,690000,0,0,0,0,3)</v>
      </c>
      <c r="CD260" t="str">
        <f t="shared" si="87"/>
        <v>InitTypeState2('m008',0,0,0,0,0,0,0,0,5,50)</v>
      </c>
      <c r="CE260" t="str">
        <f t="shared" si="88"/>
        <v/>
      </c>
      <c r="CF260" t="str">
        <f t="shared" si="89"/>
        <v/>
      </c>
      <c r="CG260" t="str">
        <f t="shared" si="90"/>
        <v/>
      </c>
      <c r="CH260" t="str">
        <f t="shared" si="91"/>
        <v/>
      </c>
      <c r="CI260" t="str">
        <f t="shared" si="92"/>
        <v/>
      </c>
    </row>
    <row r="261" spans="1:87" ht="15.95" customHeight="1">
      <c r="A261" t="str">
        <f>单位属性!A261</f>
        <v>m009</v>
      </c>
      <c r="B261" t="str">
        <f t="shared" si="78"/>
        <v>'m009'</v>
      </c>
      <c r="C261" t="str">
        <f>单位属性!B261</f>
        <v>盾兵</v>
      </c>
      <c r="D261">
        <f>ROUND(单位属性!D261,0)</f>
        <v>59800</v>
      </c>
      <c r="E261">
        <f>ROUND(单位属性!E261,0)</f>
        <v>0</v>
      </c>
      <c r="F261">
        <f>ROUND(单位属性!F261,0)</f>
        <v>160</v>
      </c>
      <c r="G261">
        <f>ROUND(单位属性!G261,0)</f>
        <v>0</v>
      </c>
      <c r="H261">
        <f>ROUND(单位属性!H261,0)</f>
        <v>864300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3</v>
      </c>
      <c r="N261" t="str">
        <f t="shared" si="79"/>
        <v>InitTypeState1('m009',59800,0,160,0,864300,0,0,0,0,3)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100</v>
      </c>
      <c r="Y261" t="str">
        <f t="shared" si="80"/>
        <v>InitTypeState2('m009',0,0,0,0,0,0,0,0,5,100)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81"/>
        <v>InitTypeState3('m009',0,0,0,0,0,0,0,0,0,0)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82"/>
        <v>InitTypeState4('m009',0,0,0,0,0,0,0,0,0,0)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83"/>
        <v>InitTypeState5('m009',0,0,0,0,0,0,0,0,0,0)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84"/>
        <v>InitTypeState6('m009',0,0,0,0,0,0,0,0,0,0)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85"/>
        <v>InitTypeState7('m009',0,0,0,0,0,0,0,0,0,0)</v>
      </c>
      <c r="CC261" t="str">
        <f t="shared" si="86"/>
        <v>InitTypeState1('m009',59800,0,160,0,864300,0,0,0,0,3)</v>
      </c>
      <c r="CD261" t="str">
        <f t="shared" si="87"/>
        <v>InitTypeState2('m009',0,0,0,0,0,0,0,0,5,100)</v>
      </c>
      <c r="CE261" t="str">
        <f t="shared" si="88"/>
        <v/>
      </c>
      <c r="CF261" t="str">
        <f t="shared" si="89"/>
        <v/>
      </c>
      <c r="CG261" t="str">
        <f t="shared" si="90"/>
        <v/>
      </c>
      <c r="CH261" t="str">
        <f t="shared" si="91"/>
        <v/>
      </c>
      <c r="CI261" t="str">
        <f t="shared" si="92"/>
        <v/>
      </c>
    </row>
    <row r="262" spans="1:87" ht="15.95" customHeight="1">
      <c r="A262" t="str">
        <f>单位属性!A262</f>
        <v>m010</v>
      </c>
      <c r="B262" t="str">
        <f t="shared" si="78"/>
        <v>'m010'</v>
      </c>
      <c r="C262" t="str">
        <f>单位属性!B262</f>
        <v>鹰眼射手</v>
      </c>
      <c r="D262">
        <f>ROUND(单位属性!D262,0)</f>
        <v>80200</v>
      </c>
      <c r="E262">
        <f>ROUND(单位属性!E262,0)</f>
        <v>0</v>
      </c>
      <c r="F262">
        <f>ROUND(单位属性!F262,0)</f>
        <v>180</v>
      </c>
      <c r="G262">
        <f>ROUND(单位属性!G262,0)</f>
        <v>0</v>
      </c>
      <c r="H262">
        <f>ROUND(单位属性!H262,0)</f>
        <v>1064600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5</v>
      </c>
      <c r="N262" t="str">
        <f t="shared" si="79"/>
        <v>InitTypeState1('m010',80200,0,180,0,1064600,0,0,0,0,5)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100</v>
      </c>
      <c r="Y262" t="str">
        <f t="shared" si="80"/>
        <v>InitTypeState2('m010',0,0,0,0,0,0,0,0,5,100)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81"/>
        <v>InitTypeState3('m010',0,0,0,0,0,0,0,0,0,0)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82"/>
        <v>InitTypeState4('m010',0,0,0,0,0,0,0,0,0,0)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83"/>
        <v>InitTypeState5('m010',0,0,0,0,0,0,0,0,0,0)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84"/>
        <v>InitTypeState6('m010',0,0,0,0,0,0,0,0,0,0)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85"/>
        <v>InitTypeState7('m010',0,0,0,0,0,0,0,0,0,0)</v>
      </c>
      <c r="CC262" t="str">
        <f t="shared" si="86"/>
        <v>InitTypeState1('m010',80200,0,180,0,1064600,0,0,0,0,5)</v>
      </c>
      <c r="CD262" t="str">
        <f t="shared" si="87"/>
        <v>InitTypeState2('m010',0,0,0,0,0,0,0,0,5,100)</v>
      </c>
      <c r="CE262" t="str">
        <f t="shared" si="88"/>
        <v/>
      </c>
      <c r="CF262" t="str">
        <f t="shared" si="89"/>
        <v/>
      </c>
      <c r="CG262" t="str">
        <f t="shared" si="90"/>
        <v/>
      </c>
      <c r="CH262" t="str">
        <f t="shared" si="91"/>
        <v/>
      </c>
      <c r="CI262" t="str">
        <f t="shared" si="92"/>
        <v/>
      </c>
    </row>
    <row r="263" spans="1:87" ht="15.95" customHeight="1">
      <c r="A263" t="str">
        <f>单位属性!A263</f>
        <v>m011</v>
      </c>
      <c r="B263" t="str">
        <f t="shared" si="78"/>
        <v>'m011'</v>
      </c>
      <c r="C263" t="str">
        <f>单位属性!B263</f>
        <v>盾兵</v>
      </c>
      <c r="D263">
        <f>ROUND(单位属性!D263,0)</f>
        <v>120700</v>
      </c>
      <c r="E263">
        <f>ROUND(单位属性!E263,0)</f>
        <v>0</v>
      </c>
      <c r="F263">
        <f>ROUND(单位属性!F263,0)</f>
        <v>240</v>
      </c>
      <c r="G263">
        <f>ROUND(单位属性!G263,0)</f>
        <v>0</v>
      </c>
      <c r="H263">
        <f>ROUND(单位属性!H263,0)</f>
        <v>1553200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5</v>
      </c>
      <c r="N263" t="str">
        <f t="shared" si="79"/>
        <v>InitTypeState1('m011',120700,0,240,0,1553200,0,0,0,0,5)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100</v>
      </c>
      <c r="Y263" t="str">
        <f t="shared" si="80"/>
        <v>InitTypeState2('m011',0,0,0,0,0,0,0,0,5,100)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81"/>
        <v>InitTypeState3('m011',0,0,0,0,0,0,0,0,0,0)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82"/>
        <v>InitTypeState4('m011',0,0,0,0,0,0,0,0,0,0)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83"/>
        <v>InitTypeState5('m011',0,0,0,0,0,0,0,0,0,0)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84"/>
        <v>InitTypeState6('m011',0,0,0,0,0,0,0,0,0,0)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85"/>
        <v>InitTypeState7('m011',0,0,0,0,0,0,0,0,0,0)</v>
      </c>
      <c r="CC263" t="str">
        <f t="shared" si="86"/>
        <v>InitTypeState1('m011',120700,0,240,0,1553200,0,0,0,0,5)</v>
      </c>
      <c r="CD263" t="str">
        <f t="shared" si="87"/>
        <v>InitTypeState2('m011',0,0,0,0,0,0,0,0,5,100)</v>
      </c>
      <c r="CE263" t="str">
        <f t="shared" si="88"/>
        <v/>
      </c>
      <c r="CF263" t="str">
        <f t="shared" si="89"/>
        <v/>
      </c>
      <c r="CG263" t="str">
        <f t="shared" si="90"/>
        <v/>
      </c>
      <c r="CH263" t="str">
        <f t="shared" si="91"/>
        <v/>
      </c>
      <c r="CI263" t="str">
        <f t="shared" si="92"/>
        <v/>
      </c>
    </row>
    <row r="264" spans="1:87" ht="15.95" customHeight="1">
      <c r="A264" t="str">
        <f>单位属性!A264</f>
        <v>m012</v>
      </c>
      <c r="B264" t="str">
        <f t="shared" si="78"/>
        <v>'m012'</v>
      </c>
      <c r="C264" t="str">
        <f>单位属性!B264</f>
        <v>鹰眼射手</v>
      </c>
      <c r="D264">
        <f>ROUND(单位属性!D264,0)</f>
        <v>148540</v>
      </c>
      <c r="E264">
        <f>ROUND(单位属性!E264,0)</f>
        <v>0</v>
      </c>
      <c r="F264">
        <f>ROUND(单位属性!F264,0)</f>
        <v>270</v>
      </c>
      <c r="G264">
        <f>ROUND(单位属性!G264,0)</f>
        <v>0</v>
      </c>
      <c r="H264">
        <f>ROUND(单位属性!H264,0)</f>
        <v>1845300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5</v>
      </c>
      <c r="N264" t="str">
        <f t="shared" si="79"/>
        <v>InitTypeState1('m012',148540,0,270,0,1845300,0,0,0,0,5)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100</v>
      </c>
      <c r="Y264" t="str">
        <f t="shared" si="80"/>
        <v>InitTypeState2('m012',0,0,0,0,0,0,0,0,5,100)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81"/>
        <v>InitTypeState3('m012',0,0,0,0,0,0,0,0,0,0)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82"/>
        <v>InitTypeState4('m012',0,0,0,0,0,0,0,0,0,0)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83"/>
        <v>InitTypeState5('m012',0,0,0,0,0,0,0,0,0,0)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84"/>
        <v>InitTypeState6('m012',0,0,0,0,0,0,0,0,0,0)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85"/>
        <v>InitTypeState7('m012',0,0,0,0,0,0,0,0,0,0)</v>
      </c>
      <c r="CC264" t="str">
        <f t="shared" si="86"/>
        <v>InitTypeState1('m012',148540,0,270,0,1845300,0,0,0,0,5)</v>
      </c>
      <c r="CD264" t="str">
        <f t="shared" si="87"/>
        <v>InitTypeState2('m012',0,0,0,0,0,0,0,0,5,100)</v>
      </c>
      <c r="CE264" t="str">
        <f t="shared" si="88"/>
        <v/>
      </c>
      <c r="CF264" t="str">
        <f t="shared" si="89"/>
        <v/>
      </c>
      <c r="CG264" t="str">
        <f t="shared" si="90"/>
        <v/>
      </c>
      <c r="CH264" t="str">
        <f t="shared" si="91"/>
        <v/>
      </c>
      <c r="CI264" t="str">
        <f t="shared" si="92"/>
        <v/>
      </c>
    </row>
    <row r="265" spans="1:87" ht="15.95" customHeight="1">
      <c r="A265" t="str">
        <f>单位属性!A265</f>
        <v>m013</v>
      </c>
      <c r="B265" t="str">
        <f t="shared" si="78"/>
        <v>'m013'</v>
      </c>
      <c r="C265" t="str">
        <f>单位属性!B265</f>
        <v>骑兵</v>
      </c>
      <c r="D265">
        <f>ROUND(单位属性!D265,0)</f>
        <v>180640</v>
      </c>
      <c r="E265">
        <f>ROUND(单位属性!E265,0)</f>
        <v>0</v>
      </c>
      <c r="F265">
        <f>ROUND(单位属性!F265,0)</f>
        <v>310</v>
      </c>
      <c r="G265">
        <f>ROUND(单位属性!G265,0)</f>
        <v>0</v>
      </c>
      <c r="H265">
        <f>ROUND(单位属性!H265,0)</f>
        <v>2170000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5</v>
      </c>
      <c r="N265" t="str">
        <f t="shared" si="79"/>
        <v>InitTypeState1('m013',180640,0,310,0,2170000,0,0,0,0,5)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150</v>
      </c>
      <c r="Y265" t="str">
        <f t="shared" si="80"/>
        <v>InitTypeState2('m013',0,0,0,0,0,0,0,0,5,150)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81"/>
        <v>InitTypeState3('m013',0,0,0,0,0,0,0,0,0,0)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82"/>
        <v>InitTypeState4('m013',0,0,0,0,0,0,0,0,0,0)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83"/>
        <v>InitTypeState5('m013',0,0,0,0,0,0,0,0,0,0)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84"/>
        <v>InitTypeState6('m013',0,0,0,0,0,0,0,0,0,0)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85"/>
        <v>InitTypeState7('m013',0,0,0,0,0,0,0,0,0,0)</v>
      </c>
      <c r="CC265" t="str">
        <f t="shared" si="86"/>
        <v>InitTypeState1('m013',180640,0,310,0,2170000,0,0,0,0,5)</v>
      </c>
      <c r="CD265" t="str">
        <f t="shared" si="87"/>
        <v>InitTypeState2('m013',0,0,0,0,0,0,0,0,5,150)</v>
      </c>
      <c r="CE265" t="str">
        <f t="shared" si="88"/>
        <v/>
      </c>
      <c r="CF265" t="str">
        <f t="shared" si="89"/>
        <v/>
      </c>
      <c r="CG265" t="str">
        <f t="shared" si="90"/>
        <v/>
      </c>
      <c r="CH265" t="str">
        <f t="shared" si="91"/>
        <v/>
      </c>
      <c r="CI265" t="str">
        <f t="shared" si="92"/>
        <v/>
      </c>
    </row>
    <row r="266" spans="1:87" ht="15.95" customHeight="1">
      <c r="A266" t="str">
        <f>单位属性!A266</f>
        <v>m014</v>
      </c>
      <c r="B266" t="str">
        <f t="shared" ref="B266:B329" si="93">"'"&amp;$A266&amp;"'"</f>
        <v>'m014'</v>
      </c>
      <c r="C266" t="str">
        <f>单位属性!B266</f>
        <v>神威射手</v>
      </c>
      <c r="D266">
        <f>ROUND(单位属性!D266,0)</f>
        <v>251730</v>
      </c>
      <c r="E266">
        <f>ROUND(单位属性!E266,0)</f>
        <v>0</v>
      </c>
      <c r="F266">
        <f>ROUND(单位属性!F266,0)</f>
        <v>380</v>
      </c>
      <c r="G266">
        <f>ROUND(单位属性!G266,0)</f>
        <v>0</v>
      </c>
      <c r="H266">
        <f>ROUND(单位属性!H266,0)</f>
        <v>2935500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5</v>
      </c>
      <c r="N266" t="str">
        <f t="shared" si="79"/>
        <v>InitTypeState1('m014',251730,0,380,0,2935500,0,0,0,0,5)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5</v>
      </c>
      <c r="X266">
        <f>ROUND(单位属性!W266,0)</f>
        <v>150</v>
      </c>
      <c r="Y266" t="str">
        <f t="shared" si="80"/>
        <v>InitTypeState2('m014',0,0,0,0,0,0,0,0,5,150)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81"/>
        <v>InitTypeState3('m014',0,0,0,0,0,0,0,0,0,0)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82"/>
        <v>InitTypeState4('m014',0,0,0,0,0,0,0,0,0,0)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83"/>
        <v>InitTypeState5('m014',0,0,0,0,0,0,0,0,0,0)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84"/>
        <v>InitTypeState6('m014',0,0,0,0,0,0,0,0,0,0)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85"/>
        <v>InitTypeState7('m014',0,0,0,0,0,0,0,0,0,0)</v>
      </c>
      <c r="CC266" t="str">
        <f t="shared" si="86"/>
        <v>InitTypeState1('m014',251730,0,380,0,2935500,0,0,0,0,5)</v>
      </c>
      <c r="CD266" t="str">
        <f t="shared" si="87"/>
        <v>InitTypeState2('m014',0,0,0,0,0,0,0,0,5,150)</v>
      </c>
      <c r="CE266" t="str">
        <f t="shared" si="88"/>
        <v/>
      </c>
      <c r="CF266" t="str">
        <f t="shared" si="89"/>
        <v/>
      </c>
      <c r="CG266" t="str">
        <f t="shared" si="90"/>
        <v/>
      </c>
      <c r="CH266" t="str">
        <f t="shared" si="91"/>
        <v/>
      </c>
      <c r="CI266" t="str">
        <f t="shared" si="92"/>
        <v/>
      </c>
    </row>
    <row r="267" spans="1:87" ht="15.95" customHeight="1">
      <c r="A267" t="str">
        <f>单位属性!A267</f>
        <v>m015</v>
      </c>
      <c r="B267" t="str">
        <f t="shared" si="93"/>
        <v>'m015'</v>
      </c>
      <c r="C267" t="str">
        <f>单位属性!B267</f>
        <v>骑兵</v>
      </c>
      <c r="D267">
        <f>ROUND(单位属性!D267,0)</f>
        <v>307750</v>
      </c>
      <c r="E267">
        <f>ROUND(单位属性!E267,0)</f>
        <v>0</v>
      </c>
      <c r="F267">
        <f>ROUND(单位属性!F267,0)</f>
        <v>420</v>
      </c>
      <c r="G267">
        <f>ROUND(单位属性!G267,0)</f>
        <v>0</v>
      </c>
      <c r="H267">
        <f>ROUND(单位属性!H267,0)</f>
        <v>3376400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5</v>
      </c>
      <c r="N267" t="str">
        <f t="shared" si="79"/>
        <v>InitTypeState1('m015',307750,0,420,0,3376400,0,0,0,0,5)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5</v>
      </c>
      <c r="X267">
        <f>ROUND(单位属性!W267,0)</f>
        <v>150</v>
      </c>
      <c r="Y267" t="str">
        <f t="shared" si="80"/>
        <v>InitTypeState2('m015',0,0,0,0,0,0,0,0,5,150)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81"/>
        <v>InitTypeState3('m015',0,0,0,0,0,0,0,0,0,0)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82"/>
        <v>InitTypeState4('m015',0,0,0,0,0,0,0,0,0,0)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83"/>
        <v>InitTypeState5('m015',0,0,0,0,0,0,0,0,0,0)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84"/>
        <v>InitTypeState6('m015',0,0,0,0,0,0,0,0,0,0)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85"/>
        <v>InitTypeState7('m015',0,0,0,0,0,0,0,0,0,0)</v>
      </c>
      <c r="CC267" t="str">
        <f t="shared" si="86"/>
        <v>InitTypeState1('m015',307750,0,420,0,3376400,0,0,0,0,5)</v>
      </c>
      <c r="CD267" t="str">
        <f t="shared" si="87"/>
        <v>InitTypeState2('m015',0,0,0,0,0,0,0,0,5,150)</v>
      </c>
      <c r="CE267" t="str">
        <f t="shared" si="88"/>
        <v/>
      </c>
      <c r="CF267" t="str">
        <f t="shared" si="89"/>
        <v/>
      </c>
      <c r="CG267" t="str">
        <f t="shared" si="90"/>
        <v/>
      </c>
      <c r="CH267" t="str">
        <f t="shared" si="91"/>
        <v/>
      </c>
      <c r="CI267" t="str">
        <f t="shared" si="92"/>
        <v/>
      </c>
    </row>
    <row r="268" spans="1:87" ht="15.95" customHeight="1">
      <c r="A268" t="str">
        <f>单位属性!A268</f>
        <v>m016</v>
      </c>
      <c r="B268" t="str">
        <f t="shared" si="93"/>
        <v>'m016'</v>
      </c>
      <c r="C268" t="str">
        <f>单位属性!B268</f>
        <v>神威射手</v>
      </c>
      <c r="D268">
        <f>ROUND(单位属性!D268,0)</f>
        <v>351500</v>
      </c>
      <c r="E268">
        <f>ROUND(单位属性!E268,0)</f>
        <v>0</v>
      </c>
      <c r="F268">
        <f>ROUND(单位属性!F268,0)</f>
        <v>460</v>
      </c>
      <c r="G268">
        <f>ROUND(单位属性!G268,0)</f>
        <v>0</v>
      </c>
      <c r="H268">
        <f>ROUND(单位属性!H268,0)</f>
        <v>3858900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5</v>
      </c>
      <c r="N268" t="str">
        <f t="shared" si="79"/>
        <v>InitTypeState1('m016',351500,0,460,0,3858900,0,0,0,0,5)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5</v>
      </c>
      <c r="X268">
        <f>ROUND(单位属性!W268,0)</f>
        <v>150</v>
      </c>
      <c r="Y268" t="str">
        <f t="shared" si="80"/>
        <v>InitTypeState2('m016',0,0,0,0,0,0,0,0,5,150)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81"/>
        <v>InitTypeState3('m016',0,0,0,0,0,0,0,0,0,0)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82"/>
        <v>InitTypeState4('m016',0,0,0,0,0,0,0,0,0,0)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83"/>
        <v>InitTypeState5('m016',0,0,0,0,0,0,0,0,0,0)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84"/>
        <v>InitTypeState6('m016',0,0,0,0,0,0,0,0,0,0)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85"/>
        <v>InitTypeState7('m016',0,0,0,0,0,0,0,0,0,0)</v>
      </c>
      <c r="CC268" t="str">
        <f t="shared" si="86"/>
        <v>InitTypeState1('m016',351500,0,460,0,3858900,0,0,0,0,5)</v>
      </c>
      <c r="CD268" t="str">
        <f t="shared" si="87"/>
        <v>InitTypeState2('m016',0,0,0,0,0,0,0,0,5,150)</v>
      </c>
      <c r="CE268" t="str">
        <f t="shared" si="88"/>
        <v/>
      </c>
      <c r="CF268" t="str">
        <f t="shared" si="89"/>
        <v/>
      </c>
      <c r="CG268" t="str">
        <f t="shared" si="90"/>
        <v/>
      </c>
      <c r="CH268" t="str">
        <f t="shared" si="91"/>
        <v/>
      </c>
      <c r="CI268" t="str">
        <f t="shared" si="92"/>
        <v/>
      </c>
    </row>
    <row r="269" spans="1:87" ht="15.95" customHeight="1">
      <c r="A269" t="str">
        <f>单位属性!A269</f>
        <v>m017</v>
      </c>
      <c r="B269" t="str">
        <f t="shared" si="93"/>
        <v>'m017'</v>
      </c>
      <c r="C269" t="str">
        <f>单位属性!B269</f>
        <v>蛮熊力士</v>
      </c>
      <c r="D269">
        <f>ROUND(单位属性!D269,0)</f>
        <v>450880</v>
      </c>
      <c r="E269">
        <f>ROUND(单位属性!E269,0)</f>
        <v>0</v>
      </c>
      <c r="F269">
        <f>ROUND(单位属性!F269,0)</f>
        <v>550</v>
      </c>
      <c r="G269">
        <f>ROUND(单位属性!G269,0)</f>
        <v>0</v>
      </c>
      <c r="H269">
        <f>ROUND(单位属性!H269,0)</f>
        <v>4957000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5</v>
      </c>
      <c r="N269" t="str">
        <f t="shared" ref="N269:N332" si="94">"InitTypeState1("&amp;$B269&amp;","&amp;D269&amp;","&amp;E269&amp;","&amp;F269&amp;","&amp;G269&amp;","&amp;H269&amp;","&amp;I269&amp;","&amp;J269&amp;","&amp;K269&amp;","&amp;L269&amp;","&amp;M269&amp;")"</f>
        <v>InitTypeState1('m017',450880,0,550,0,4957000,0,0,0,0,5)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5</v>
      </c>
      <c r="X269">
        <f>ROUND(单位属性!W269,0)</f>
        <v>200</v>
      </c>
      <c r="Y269" t="str">
        <f t="shared" ref="Y269:Y332" si="95">"InitTypeState2("&amp;$B269&amp;","&amp;O269&amp;","&amp;P269&amp;","&amp;Q269&amp;","&amp;R269&amp;","&amp;S269&amp;","&amp;T269&amp;","&amp;U269&amp;","&amp;V269&amp;","&amp;W269&amp;","&amp;X269&amp;")"</f>
        <v>InitTypeState2('m017',0,0,0,0,0,0,0,0,5,200)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96">"InitTypeState3("&amp;$B269&amp;","&amp;Z269&amp;","&amp;AA269&amp;","&amp;AB269&amp;","&amp;AC269&amp;","&amp;AD269&amp;","&amp;AE269&amp;","&amp;AF269&amp;","&amp;AG269&amp;","&amp;AH269&amp;","&amp;AI269&amp;")"</f>
        <v>InitTypeState3('m017',0,0,0,0,0,0,0,0,0,0)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97">"InitTypeState4("&amp;$B269&amp;","&amp;AK269&amp;","&amp;AL269&amp;","&amp;AM269&amp;","&amp;AN269&amp;","&amp;AO269&amp;","&amp;AP269&amp;","&amp;AQ269&amp;","&amp;AR269&amp;","&amp;AS269&amp;","&amp;AT269&amp;")"</f>
        <v>InitTypeState4('m017',0,0,0,0,0,0,0,0,0,0)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98">"InitTypeState5("&amp;$B269&amp;","&amp;AV269&amp;","&amp;AW269&amp;","&amp;AX269&amp;","&amp;AY269&amp;","&amp;AZ269&amp;","&amp;BA269&amp;","&amp;BB269&amp;","&amp;BC269&amp;","&amp;BD269&amp;","&amp;BE269&amp;")"</f>
        <v>InitTypeState5('m017',0,0,0,0,0,0,0,0,0,0)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99">"InitTypeState6("&amp;$B269&amp;","&amp;BG269&amp;","&amp;BH269&amp;","&amp;BI269&amp;","&amp;BJ269&amp;","&amp;BK269&amp;","&amp;BL269&amp;","&amp;BM269&amp;","&amp;BN269&amp;","&amp;BO269&amp;","&amp;BP269&amp;")"</f>
        <v>InitTypeState6('m017',0,0,0,0,0,0,0,0,0,0)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100">"InitTypeState7("&amp;$B269&amp;","&amp;BR269&amp;","&amp;BS269&amp;","&amp;BT269&amp;","&amp;BU269&amp;","&amp;BV269&amp;","&amp;BW269&amp;","&amp;BX269&amp;","&amp;BY269&amp;","&amp;BZ269&amp;","&amp;CA269&amp;")"</f>
        <v>InitTypeState7('m017',0,0,0,0,0,0,0,0,0,0)</v>
      </c>
      <c r="CC269" t="str">
        <f t="shared" ref="CC269:CC332" si="101">IF(ISERROR(FIND(",0,0,0,0,0,0,0,0,0,0)",N269)),N269,"")</f>
        <v>InitTypeState1('m017',450880,0,550,0,4957000,0,0,0,0,5)</v>
      </c>
      <c r="CD269" t="str">
        <f t="shared" ref="CD269:CD332" si="102">IF(ISERROR(FIND(",0,0,0,0,0,0,0,0,0,0)",Y269)),Y269,"")</f>
        <v>InitTypeState2('m017',0,0,0,0,0,0,0,0,5,200)</v>
      </c>
      <c r="CE269" t="str">
        <f t="shared" ref="CE269:CE332" si="103">IF(ISERROR(FIND(",0,0,0,0,0,0,0,0,0,0)",AJ269)),AJ269,"")</f>
        <v/>
      </c>
      <c r="CF269" t="str">
        <f t="shared" ref="CF269:CF332" si="104">IF(ISERROR(FIND(",0,0,0,0,0,0,0,0,0,0)",AU269)),AU269,"")</f>
        <v/>
      </c>
      <c r="CG269" t="str">
        <f t="shared" ref="CG269:CG332" si="105">IF(ISERROR(FIND(",0,0,0,0,0,0,0,0,0,0)",BF269)),BF269,"")</f>
        <v/>
      </c>
      <c r="CH269" t="str">
        <f t="shared" ref="CH269:CH332" si="106">IF(ISERROR(FIND(",0,0,0,0,0,0,0,0,0,0)",BQ269)),BQ269,"")</f>
        <v/>
      </c>
      <c r="CI269" t="str">
        <f t="shared" ref="CI269:CI332" si="107">IF(ISERROR(FIND(",0,0,0,0,0,0,0,0,0,0)",CB269)),CB269,"")</f>
        <v/>
      </c>
    </row>
    <row r="270" spans="1:87" ht="15.95" customHeight="1">
      <c r="A270" t="str">
        <f>单位属性!A270</f>
        <v>m018</v>
      </c>
      <c r="B270" t="str">
        <f t="shared" si="93"/>
        <v>'m018'</v>
      </c>
      <c r="C270" t="str">
        <f>单位属性!B270</f>
        <v>蛮熊射手</v>
      </c>
      <c r="D270">
        <f>ROUND(单位属性!D270,0)</f>
        <v>506880</v>
      </c>
      <c r="E270">
        <f>ROUND(单位属性!E270,0)</f>
        <v>0</v>
      </c>
      <c r="F270">
        <f>ROUND(单位属性!F270,0)</f>
        <v>600</v>
      </c>
      <c r="G270">
        <f>ROUND(单位属性!G270,0)</f>
        <v>0</v>
      </c>
      <c r="H270">
        <f>ROUND(单位属性!H270,0)</f>
        <v>5576000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5</v>
      </c>
      <c r="N270" t="str">
        <f t="shared" si="94"/>
        <v>InitTypeState1('m018',506880,0,600,0,5576000,0,0,0,0,5)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5</v>
      </c>
      <c r="X270">
        <f>ROUND(单位属性!W270,0)</f>
        <v>200</v>
      </c>
      <c r="Y270" t="str">
        <f t="shared" si="95"/>
        <v>InitTypeState2('m018',0,0,0,0,0,0,0,0,5,200)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96"/>
        <v>InitTypeState3('m018',0,0,0,0,0,0,0,0,0,0)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97"/>
        <v>InitTypeState4('m018',0,0,0,0,0,0,0,0,0,0)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98"/>
        <v>InitTypeState5('m018',0,0,0,0,0,0,0,0,0,0)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99"/>
        <v>InitTypeState6('m018',0,0,0,0,0,0,0,0,0,0)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100"/>
        <v>InitTypeState7('m018',0,0,0,0,0,0,0,0,0,0)</v>
      </c>
      <c r="CC270" t="str">
        <f t="shared" si="101"/>
        <v>InitTypeState1('m018',506880,0,600,0,5576000,0,0,0,0,5)</v>
      </c>
      <c r="CD270" t="str">
        <f t="shared" si="102"/>
        <v>InitTypeState2('m018',0,0,0,0,0,0,0,0,5,200)</v>
      </c>
      <c r="CE270" t="str">
        <f t="shared" si="103"/>
        <v/>
      </c>
      <c r="CF270" t="str">
        <f t="shared" si="104"/>
        <v/>
      </c>
      <c r="CG270" t="str">
        <f t="shared" si="105"/>
        <v/>
      </c>
      <c r="CH270" t="str">
        <f t="shared" si="106"/>
        <v/>
      </c>
      <c r="CI270" t="str">
        <f t="shared" si="107"/>
        <v/>
      </c>
    </row>
    <row r="271" spans="1:87" ht="15.95" customHeight="1">
      <c r="A271" t="str">
        <f>单位属性!A271</f>
        <v>m019</v>
      </c>
      <c r="B271" t="str">
        <f t="shared" si="93"/>
        <v>'m019'</v>
      </c>
      <c r="C271" t="str">
        <f>单位属性!B271</f>
        <v>蛮熊力士</v>
      </c>
      <c r="D271">
        <f>ROUND(单位属性!D271,0)</f>
        <v>567320</v>
      </c>
      <c r="E271">
        <f>ROUND(单位属性!E271,0)</f>
        <v>0</v>
      </c>
      <c r="F271">
        <f>ROUND(单位属性!F271,0)</f>
        <v>650</v>
      </c>
      <c r="G271">
        <f>ROUND(单位属性!G271,0)</f>
        <v>0</v>
      </c>
      <c r="H271">
        <f>ROUND(单位属性!H271,0)</f>
        <v>6250000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5</v>
      </c>
      <c r="N271" t="str">
        <f t="shared" si="94"/>
        <v>InitTypeState1('m019',567320,0,650,0,6250000,0,0,0,0,5)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5</v>
      </c>
      <c r="X271">
        <f>ROUND(单位属性!W271,0)</f>
        <v>200</v>
      </c>
      <c r="Y271" t="str">
        <f t="shared" si="95"/>
        <v>InitTypeState2('m019',0,0,0,0,0,0,0,0,5,200)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96"/>
        <v>InitTypeState3('m019',0,0,0,0,0,0,0,0,0,0)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97"/>
        <v>InitTypeState4('m019',0,0,0,0,0,0,0,0,0,0)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98"/>
        <v>InitTypeState5('m019',0,0,0,0,0,0,0,0,0,0)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99"/>
        <v>InitTypeState6('m019',0,0,0,0,0,0,0,0,0,0)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100"/>
        <v>InitTypeState7('m019',0,0,0,0,0,0,0,0,0,0)</v>
      </c>
      <c r="CC271" t="str">
        <f t="shared" si="101"/>
        <v>InitTypeState1('m019',567320,0,650,0,6250000,0,0,0,0,5)</v>
      </c>
      <c r="CD271" t="str">
        <f t="shared" si="102"/>
        <v>InitTypeState2('m019',0,0,0,0,0,0,0,0,5,200)</v>
      </c>
      <c r="CE271" t="str">
        <f t="shared" si="103"/>
        <v/>
      </c>
      <c r="CF271" t="str">
        <f t="shared" si="104"/>
        <v/>
      </c>
      <c r="CG271" t="str">
        <f t="shared" si="105"/>
        <v/>
      </c>
      <c r="CH271" t="str">
        <f t="shared" si="106"/>
        <v/>
      </c>
      <c r="CI271" t="str">
        <f t="shared" si="107"/>
        <v/>
      </c>
    </row>
    <row r="272" spans="1:87" ht="15.95" customHeight="1">
      <c r="A272" t="str">
        <f>单位属性!A272</f>
        <v>m020</v>
      </c>
      <c r="B272" t="str">
        <f t="shared" si="93"/>
        <v>'m020'</v>
      </c>
      <c r="C272" t="str">
        <f>单位属性!B272</f>
        <v>蛮熊射手</v>
      </c>
      <c r="D272">
        <f>ROUND(单位属性!D272,0)</f>
        <v>702100</v>
      </c>
      <c r="E272">
        <f>ROUND(单位属性!E272,0)</f>
        <v>0</v>
      </c>
      <c r="F272">
        <f>ROUND(单位属性!F272,0)</f>
        <v>760</v>
      </c>
      <c r="G272">
        <f>ROUND(单位属性!G272,0)</f>
        <v>0</v>
      </c>
      <c r="H272">
        <f>ROUND(单位属性!H272,0)</f>
        <v>7735000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5</v>
      </c>
      <c r="N272" t="str">
        <f t="shared" si="94"/>
        <v>InitTypeState1('m020',702100,0,760,0,7735000,0,0,0,0,5)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5</v>
      </c>
      <c r="X272">
        <f>ROUND(单位属性!W272,0)</f>
        <v>200</v>
      </c>
      <c r="Y272" t="str">
        <f t="shared" si="95"/>
        <v>InitTypeState2('m020',0,0,0,0,0,0,0,0,5,200)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96"/>
        <v>InitTypeState3('m020',0,0,0,0,0,0,0,0,0,0)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97"/>
        <v>InitTypeState4('m020',0,0,0,0,0,0,0,0,0,0)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98"/>
        <v>InitTypeState5('m020',0,0,0,0,0,0,0,0,0,0)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99"/>
        <v>InitTypeState6('m020',0,0,0,0,0,0,0,0,0,0)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00"/>
        <v>InitTypeState7('m020',0,0,0,0,0,0,0,0,0,0)</v>
      </c>
      <c r="CC272" t="str">
        <f t="shared" si="101"/>
        <v>InitTypeState1('m020',702100,0,760,0,7735000,0,0,0,0,5)</v>
      </c>
      <c r="CD272" t="str">
        <f t="shared" si="102"/>
        <v>InitTypeState2('m020',0,0,0,0,0,0,0,0,5,200)</v>
      </c>
      <c r="CE272" t="str">
        <f t="shared" si="103"/>
        <v/>
      </c>
      <c r="CF272" t="str">
        <f t="shared" si="104"/>
        <v/>
      </c>
      <c r="CG272" t="str">
        <f t="shared" si="105"/>
        <v/>
      </c>
      <c r="CH272" t="str">
        <f t="shared" si="106"/>
        <v/>
      </c>
      <c r="CI272" t="str">
        <f t="shared" si="107"/>
        <v/>
      </c>
    </row>
    <row r="273" spans="1:87" ht="15.95" customHeight="1">
      <c r="A273" t="str">
        <f>单位属性!A273</f>
        <v>m021</v>
      </c>
      <c r="B273" t="str">
        <f t="shared" si="93"/>
        <v>'m021'</v>
      </c>
      <c r="C273" t="str">
        <f>单位属性!B273</f>
        <v>冤灵女妖</v>
      </c>
      <c r="D273">
        <f>ROUND(单位属性!D273,0)</f>
        <v>776800</v>
      </c>
      <c r="E273">
        <f>ROUND(单位属性!E273,0)</f>
        <v>0</v>
      </c>
      <c r="F273">
        <f>ROUND(单位属性!F273,0)</f>
        <v>820</v>
      </c>
      <c r="G273">
        <f>ROUND(单位属性!G273,0)</f>
        <v>0</v>
      </c>
      <c r="H273">
        <f>ROUND(单位属性!H273,0)</f>
        <v>8560000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5</v>
      </c>
      <c r="N273" t="str">
        <f t="shared" si="94"/>
        <v>InitTypeState1('m021',776800,0,820,0,8560000,0,0,0,0,5)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250</v>
      </c>
      <c r="Y273" t="str">
        <f t="shared" si="95"/>
        <v>InitTypeState2('m021',0,0,0,0,0,0,0,0,5,250)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96"/>
        <v>InitTypeState3('m021',0,0,0,0,0,0,0,0,0,0)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97"/>
        <v>InitTypeState4('m021',0,0,0,0,0,0,0,0,0,0)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98"/>
        <v>InitTypeState5('m021',0,0,0,0,0,0,0,0,0,0)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99"/>
        <v>InitTypeState6('m021',0,0,0,0,0,0,0,0,0,0)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00"/>
        <v>InitTypeState7('m021',0,0,0,0,0,0,0,0,0,0)</v>
      </c>
      <c r="CC273" t="str">
        <f t="shared" si="101"/>
        <v>InitTypeState1('m021',776800,0,820,0,8560000,0,0,0,0,5)</v>
      </c>
      <c r="CD273" t="str">
        <f t="shared" si="102"/>
        <v>InitTypeState2('m021',0,0,0,0,0,0,0,0,5,250)</v>
      </c>
      <c r="CE273" t="str">
        <f t="shared" si="103"/>
        <v/>
      </c>
      <c r="CF273" t="str">
        <f t="shared" si="104"/>
        <v/>
      </c>
      <c r="CG273" t="str">
        <f t="shared" si="105"/>
        <v/>
      </c>
      <c r="CH273" t="str">
        <f t="shared" si="106"/>
        <v/>
      </c>
      <c r="CI273" t="str">
        <f t="shared" si="107"/>
        <v/>
      </c>
    </row>
    <row r="274" spans="1:87" ht="15.95" customHeight="1">
      <c r="A274" t="str">
        <f>单位属性!A274</f>
        <v>m022</v>
      </c>
      <c r="B274" t="str">
        <f t="shared" si="93"/>
        <v>'m022'</v>
      </c>
      <c r="C274" t="str">
        <f>单位属性!B274</f>
        <v>雷霆兽妖</v>
      </c>
      <c r="D274">
        <f>ROUND(单位属性!D274,0)</f>
        <v>856500</v>
      </c>
      <c r="E274">
        <f>ROUND(单位属性!E274,0)</f>
        <v>0</v>
      </c>
      <c r="F274">
        <f>ROUND(单位属性!F274,0)</f>
        <v>870</v>
      </c>
      <c r="G274">
        <f>ROUND(单位属性!G274,0)</f>
        <v>0</v>
      </c>
      <c r="H274">
        <f>ROUND(单位属性!H274,0)</f>
        <v>9450000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5</v>
      </c>
      <c r="N274" t="str">
        <f t="shared" si="94"/>
        <v>InitTypeState1('m022',856500,0,870,0,9450000,0,0,0,0,5)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250</v>
      </c>
      <c r="Y274" t="str">
        <f t="shared" si="95"/>
        <v>InitTypeState2('m022',0,0,0,0,0,0,0,0,5,250)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96"/>
        <v>InitTypeState3('m022',0,0,0,0,0,0,0,0,0,0)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97"/>
        <v>InitTypeState4('m022',0,0,0,0,0,0,0,0,0,0)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98"/>
        <v>InitTypeState5('m022',0,0,0,0,0,0,0,0,0,0)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99"/>
        <v>InitTypeState6('m022',0,0,0,0,0,0,0,0,0,0)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00"/>
        <v>InitTypeState7('m022',0,0,0,0,0,0,0,0,0,0)</v>
      </c>
      <c r="CC274" t="str">
        <f t="shared" si="101"/>
        <v>InitTypeState1('m022',856500,0,870,0,9450000,0,0,0,0,5)</v>
      </c>
      <c r="CD274" t="str">
        <f t="shared" si="102"/>
        <v>InitTypeState2('m022',0,0,0,0,0,0,0,0,5,250)</v>
      </c>
      <c r="CE274" t="str">
        <f t="shared" si="103"/>
        <v/>
      </c>
      <c r="CF274" t="str">
        <f t="shared" si="104"/>
        <v/>
      </c>
      <c r="CG274" t="str">
        <f t="shared" si="105"/>
        <v/>
      </c>
      <c r="CH274" t="str">
        <f t="shared" si="106"/>
        <v/>
      </c>
      <c r="CI274" t="str">
        <f t="shared" si="107"/>
        <v/>
      </c>
    </row>
    <row r="275" spans="1:87" ht="15.95" customHeight="1">
      <c r="A275" t="str">
        <f>单位属性!A275</f>
        <v>m023</v>
      </c>
      <c r="B275" t="str">
        <f t="shared" si="93"/>
        <v>'m023'</v>
      </c>
      <c r="C275" t="str">
        <f>单位属性!B275</f>
        <v>冤灵女妖</v>
      </c>
      <c r="D275">
        <f>ROUND(单位属性!D275,0)</f>
        <v>1032000</v>
      </c>
      <c r="E275">
        <f>ROUND(单位属性!E275,0)</f>
        <v>0</v>
      </c>
      <c r="F275">
        <f>ROUND(单位属性!F275,0)</f>
        <v>990</v>
      </c>
      <c r="G275">
        <f>ROUND(单位属性!G275,0)</f>
        <v>0</v>
      </c>
      <c r="H275">
        <f>ROUND(单位属性!H275,0)</f>
        <v>11382800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5</v>
      </c>
      <c r="N275" t="str">
        <f t="shared" si="94"/>
        <v>InitTypeState1('m023',1032000,0,990,0,11382800,0,0,0,0,5)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250</v>
      </c>
      <c r="Y275" t="str">
        <f t="shared" si="95"/>
        <v>InitTypeState2('m023',0,0,0,0,0,0,0,0,5,250)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96"/>
        <v>InitTypeState3('m023',0,0,0,0,0,0,0,0,0,0)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97"/>
        <v>InitTypeState4('m023',0,0,0,0,0,0,0,0,0,0)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98"/>
        <v>InitTypeState5('m023',0,0,0,0,0,0,0,0,0,0)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99"/>
        <v>InitTypeState6('m023',0,0,0,0,0,0,0,0,0,0)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00"/>
        <v>InitTypeState7('m023',0,0,0,0,0,0,0,0,0,0)</v>
      </c>
      <c r="CC275" t="str">
        <f t="shared" si="101"/>
        <v>InitTypeState1('m023',1032000,0,990,0,11382800,0,0,0,0,5)</v>
      </c>
      <c r="CD275" t="str">
        <f t="shared" si="102"/>
        <v>InitTypeState2('m023',0,0,0,0,0,0,0,0,5,250)</v>
      </c>
      <c r="CE275" t="str">
        <f t="shared" si="103"/>
        <v/>
      </c>
      <c r="CF275" t="str">
        <f t="shared" si="104"/>
        <v/>
      </c>
      <c r="CG275" t="str">
        <f t="shared" si="105"/>
        <v/>
      </c>
      <c r="CH275" t="str">
        <f t="shared" si="106"/>
        <v/>
      </c>
      <c r="CI275" t="str">
        <f t="shared" si="107"/>
        <v/>
      </c>
    </row>
    <row r="276" spans="1:87" ht="15.95" customHeight="1">
      <c r="A276" t="str">
        <f>单位属性!A276</f>
        <v>m024</v>
      </c>
      <c r="B276" t="str">
        <f t="shared" si="93"/>
        <v>'m024'</v>
      </c>
      <c r="C276" t="str">
        <f>单位属性!B276</f>
        <v>雷霆兽妖</v>
      </c>
      <c r="D276">
        <f>ROUND(单位属性!D276,0)</f>
        <v>1128000</v>
      </c>
      <c r="E276">
        <f>ROUND(单位属性!E276,0)</f>
        <v>0</v>
      </c>
      <c r="F276">
        <f>ROUND(单位属性!F276,0)</f>
        <v>1060</v>
      </c>
      <c r="G276">
        <f>ROUND(单位属性!G276,0)</f>
        <v>0</v>
      </c>
      <c r="H276">
        <f>ROUND(单位属性!H276,0)</f>
        <v>12450000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5</v>
      </c>
      <c r="N276" t="str">
        <f t="shared" si="94"/>
        <v>InitTypeState1('m024',1128000,0,1060,0,12450000,0,0,0,0,5)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10</v>
      </c>
      <c r="X276">
        <f>ROUND(单位属性!W276,0)</f>
        <v>250</v>
      </c>
      <c r="Y276" t="str">
        <f t="shared" si="95"/>
        <v>InitTypeState2('m024',0,0,0,0,0,0,0,0,10,250)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96"/>
        <v>InitTypeState3('m024',0,0,0,0,0,0,0,0,0,0)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97"/>
        <v>InitTypeState4('m024',0,0,0,0,0,0,0,0,0,0)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98"/>
        <v>InitTypeState5('m024',0,0,0,0,0,0,0,0,0,0)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99"/>
        <v>InitTypeState6('m024',0,0,0,0,0,0,0,0,0,0)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00"/>
        <v>InitTypeState7('m024',0,0,0,0,0,0,0,0,0,0)</v>
      </c>
      <c r="CC276" t="str">
        <f t="shared" si="101"/>
        <v>InitTypeState1('m024',1128000,0,1060,0,12450000,0,0,0,0,5)</v>
      </c>
      <c r="CD276" t="str">
        <f t="shared" si="102"/>
        <v>InitTypeState2('m024',0,0,0,0,0,0,0,0,10,250)</v>
      </c>
      <c r="CE276" t="str">
        <f t="shared" si="103"/>
        <v/>
      </c>
      <c r="CF276" t="str">
        <f t="shared" si="104"/>
        <v/>
      </c>
      <c r="CG276" t="str">
        <f t="shared" si="105"/>
        <v/>
      </c>
      <c r="CH276" t="str">
        <f t="shared" si="106"/>
        <v/>
      </c>
      <c r="CI276" t="str">
        <f t="shared" si="107"/>
        <v/>
      </c>
    </row>
    <row r="277" spans="1:87" ht="15.95" customHeight="1">
      <c r="A277" t="str">
        <f>单位属性!A277</f>
        <v>m025</v>
      </c>
      <c r="B277" t="str">
        <f t="shared" si="93"/>
        <v>'m025'</v>
      </c>
      <c r="C277" t="str">
        <f>单位属性!B277</f>
        <v>魅魔</v>
      </c>
      <c r="D277">
        <f>ROUND(单位属性!D277,0)</f>
        <v>1230000</v>
      </c>
      <c r="E277">
        <f>ROUND(单位属性!E277,0)</f>
        <v>0</v>
      </c>
      <c r="F277">
        <f>ROUND(单位属性!F277,0)</f>
        <v>1120</v>
      </c>
      <c r="G277">
        <f>ROUND(单位属性!G277,0)</f>
        <v>0</v>
      </c>
      <c r="H277">
        <f>ROUND(单位属性!H277,0)</f>
        <v>13570000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8</v>
      </c>
      <c r="N277" t="str">
        <f t="shared" si="94"/>
        <v>InitTypeState1('m025',1230000,0,1120,0,13570000,0,0,0,0,8)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10</v>
      </c>
      <c r="X277">
        <f>ROUND(单位属性!W277,0)</f>
        <v>300</v>
      </c>
      <c r="Y277" t="str">
        <f t="shared" si="95"/>
        <v>InitTypeState2('m025',0,0,0,0,0,0,0,0,10,300)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96"/>
        <v>InitTypeState3('m025',0,0,0,0,0,0,0,0,0,0)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97"/>
        <v>InitTypeState4('m025',0,0,0,0,0,0,0,0,0,0)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98"/>
        <v>InitTypeState5('m025',0,0,0,0,0,0,0,0,0,0)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99"/>
        <v>InitTypeState6('m025',0,0,0,0,0,0,0,0,0,0)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00"/>
        <v>InitTypeState7('m025',0,0,0,0,0,0,0,0,0,0)</v>
      </c>
      <c r="CC277" t="str">
        <f t="shared" si="101"/>
        <v>InitTypeState1('m025',1230000,0,1120,0,13570000,0,0,0,0,8)</v>
      </c>
      <c r="CD277" t="str">
        <f t="shared" si="102"/>
        <v>InitTypeState2('m025',0,0,0,0,0,0,0,0,10,300)</v>
      </c>
      <c r="CE277" t="str">
        <f t="shared" si="103"/>
        <v/>
      </c>
      <c r="CF277" t="str">
        <f t="shared" si="104"/>
        <v/>
      </c>
      <c r="CG277" t="str">
        <f t="shared" si="105"/>
        <v/>
      </c>
      <c r="CH277" t="str">
        <f t="shared" si="106"/>
        <v/>
      </c>
      <c r="CI277" t="str">
        <f t="shared" si="107"/>
        <v/>
      </c>
    </row>
    <row r="278" spans="1:87" ht="15.95" customHeight="1">
      <c r="A278" t="str">
        <f>单位属性!A278</f>
        <v>m026</v>
      </c>
      <c r="B278" t="str">
        <f t="shared" si="93"/>
        <v>'m026'</v>
      </c>
      <c r="C278" t="str">
        <f>单位属性!B278</f>
        <v>魂魔</v>
      </c>
      <c r="D278">
        <f>ROUND(单位属性!D278,0)</f>
        <v>1450280</v>
      </c>
      <c r="E278">
        <f>ROUND(单位属性!E278,0)</f>
        <v>0</v>
      </c>
      <c r="F278">
        <f>ROUND(单位属性!F278,0)</f>
        <v>1260</v>
      </c>
      <c r="G278">
        <f>ROUND(单位属性!G278,0)</f>
        <v>0</v>
      </c>
      <c r="H278">
        <f>ROUND(单位属性!H278,0)</f>
        <v>16008000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8</v>
      </c>
      <c r="N278" t="str">
        <f t="shared" si="94"/>
        <v>InitTypeState1('m026',1450280,0,1260,0,16008000,0,0,0,0,8)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10</v>
      </c>
      <c r="X278">
        <f>ROUND(单位属性!W278,0)</f>
        <v>300</v>
      </c>
      <c r="Y278" t="str">
        <f t="shared" si="95"/>
        <v>InitTypeState2('m026',0,0,0,0,0,0,0,0,10,300)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96"/>
        <v>InitTypeState3('m026',0,0,0,0,0,0,0,0,0,0)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97"/>
        <v>InitTypeState4('m026',0,0,0,0,0,0,0,0,0,0)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98"/>
        <v>InitTypeState5('m026',0,0,0,0,0,0,0,0,0,0)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99"/>
        <v>InitTypeState6('m026',0,0,0,0,0,0,0,0,0,0)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00"/>
        <v>InitTypeState7('m026',0,0,0,0,0,0,0,0,0,0)</v>
      </c>
      <c r="CC278" t="str">
        <f t="shared" si="101"/>
        <v>InitTypeState1('m026',1450280,0,1260,0,16008000,0,0,0,0,8)</v>
      </c>
      <c r="CD278" t="str">
        <f t="shared" si="102"/>
        <v>InitTypeState2('m026',0,0,0,0,0,0,0,0,10,300)</v>
      </c>
      <c r="CE278" t="str">
        <f t="shared" si="103"/>
        <v/>
      </c>
      <c r="CF278" t="str">
        <f t="shared" si="104"/>
        <v/>
      </c>
      <c r="CG278" t="str">
        <f t="shared" si="105"/>
        <v/>
      </c>
      <c r="CH278" t="str">
        <f t="shared" si="106"/>
        <v/>
      </c>
      <c r="CI278" t="str">
        <f t="shared" si="107"/>
        <v/>
      </c>
    </row>
    <row r="279" spans="1:87" ht="15.95" customHeight="1">
      <c r="A279" t="str">
        <f>单位属性!A279</f>
        <v>m027</v>
      </c>
      <c r="B279" t="str">
        <f t="shared" si="93"/>
        <v>'m027'</v>
      </c>
      <c r="C279" t="str">
        <f>单位属性!B279</f>
        <v>魅魔</v>
      </c>
      <c r="D279">
        <f>ROUND(单位属性!D279,0)</f>
        <v>1569950</v>
      </c>
      <c r="E279">
        <f>ROUND(单位属性!E279,0)</f>
        <v>0</v>
      </c>
      <c r="F279">
        <f>ROUND(单位属性!F279,0)</f>
        <v>1340</v>
      </c>
      <c r="G279">
        <f>ROUND(单位属性!G279,0)</f>
        <v>0</v>
      </c>
      <c r="H279">
        <f>ROUND(单位属性!H279,0)</f>
        <v>17350000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8</v>
      </c>
      <c r="N279" t="str">
        <f t="shared" si="94"/>
        <v>InitTypeState1('m027',1569950,0,1340,0,17350000,0,0,0,0,8)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10</v>
      </c>
      <c r="X279">
        <f>ROUND(单位属性!W279,0)</f>
        <v>300</v>
      </c>
      <c r="Y279" t="str">
        <f t="shared" si="95"/>
        <v>InitTypeState2('m027',0,0,0,0,0,0,0,0,10,300)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96"/>
        <v>InitTypeState3('m027',0,0,0,0,0,0,0,0,0,0)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97"/>
        <v>InitTypeState4('m027',0,0,0,0,0,0,0,0,0,0)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98"/>
        <v>InitTypeState5('m027',0,0,0,0,0,0,0,0,0,0)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99"/>
        <v>InitTypeState6('m027',0,0,0,0,0,0,0,0,0,0)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00"/>
        <v>InitTypeState7('m027',0,0,0,0,0,0,0,0,0,0)</v>
      </c>
      <c r="CC279" t="str">
        <f t="shared" si="101"/>
        <v>InitTypeState1('m027',1569950,0,1340,0,17350000,0,0,0,0,8)</v>
      </c>
      <c r="CD279" t="str">
        <f t="shared" si="102"/>
        <v>InitTypeState2('m027',0,0,0,0,0,0,0,0,10,300)</v>
      </c>
      <c r="CE279" t="str">
        <f t="shared" si="103"/>
        <v/>
      </c>
      <c r="CF279" t="str">
        <f t="shared" si="104"/>
        <v/>
      </c>
      <c r="CG279" t="str">
        <f t="shared" si="105"/>
        <v/>
      </c>
      <c r="CH279" t="str">
        <f t="shared" si="106"/>
        <v/>
      </c>
      <c r="CI279" t="str">
        <f t="shared" si="107"/>
        <v/>
      </c>
    </row>
    <row r="280" spans="1:87" ht="15.95" customHeight="1">
      <c r="A280" t="str">
        <f>单位属性!A280</f>
        <v>m028</v>
      </c>
      <c r="B280" t="str">
        <f t="shared" si="93"/>
        <v>'m028'</v>
      </c>
      <c r="C280">
        <f>单位属性!B280</f>
        <v>0</v>
      </c>
      <c r="D280">
        <f>ROUND(单位属性!D280,0)</f>
        <v>1696000</v>
      </c>
      <c r="E280">
        <f>ROUND(单位属性!E280,0)</f>
        <v>0</v>
      </c>
      <c r="F280">
        <f>ROUND(单位属性!F280,0)</f>
        <v>1410</v>
      </c>
      <c r="G280">
        <f>ROUND(单位属性!G280,0)</f>
        <v>0</v>
      </c>
      <c r="H280">
        <f>ROUND(单位属性!H280,0)</f>
        <v>18800000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8</v>
      </c>
      <c r="N280" t="str">
        <f t="shared" si="94"/>
        <v>InitTypeState1('m028',1696000,0,1410,0,18800000,0,0,0,0,8)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10</v>
      </c>
      <c r="X280">
        <f>ROUND(单位属性!W280,0)</f>
        <v>300</v>
      </c>
      <c r="Y280" t="str">
        <f t="shared" si="95"/>
        <v>InitTypeState2('m028',0,0,0,0,0,0,0,0,10,300)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96"/>
        <v>InitTypeState3('m028',0,0,0,0,0,0,0,0,0,0)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97"/>
        <v>InitTypeState4('m028',0,0,0,0,0,0,0,0,0,0)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98"/>
        <v>InitTypeState5('m028',0,0,0,0,0,0,0,0,0,0)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99"/>
        <v>InitTypeState6('m028',0,0,0,0,0,0,0,0,0,0)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00"/>
        <v>InitTypeState7('m028',0,0,0,0,0,0,0,0,0,0)</v>
      </c>
      <c r="CC280" t="str">
        <f t="shared" si="101"/>
        <v>InitTypeState1('m028',1696000,0,1410,0,18800000,0,0,0,0,8)</v>
      </c>
      <c r="CD280" t="str">
        <f t="shared" si="102"/>
        <v>InitTypeState2('m028',0,0,0,0,0,0,0,0,10,300)</v>
      </c>
      <c r="CE280" t="str">
        <f t="shared" si="103"/>
        <v/>
      </c>
      <c r="CF280" t="str">
        <f t="shared" si="104"/>
        <v/>
      </c>
      <c r="CG280" t="str">
        <f t="shared" si="105"/>
        <v/>
      </c>
      <c r="CH280" t="str">
        <f t="shared" si="106"/>
        <v/>
      </c>
      <c r="CI280" t="str">
        <f t="shared" si="107"/>
        <v/>
      </c>
    </row>
    <row r="281" spans="1:87" ht="15.95" customHeight="1">
      <c r="A281" t="str">
        <f>单位属性!A281</f>
        <v>m029</v>
      </c>
      <c r="B281" t="str">
        <f t="shared" si="93"/>
        <v>'m029'</v>
      </c>
      <c r="C281">
        <f>单位属性!B281</f>
        <v>0</v>
      </c>
      <c r="D281">
        <f>ROUND(单位属性!D281,0)</f>
        <v>1980000</v>
      </c>
      <c r="E281">
        <f>ROUND(单位属性!E281,0)</f>
        <v>0</v>
      </c>
      <c r="F281">
        <f>ROUND(单位属性!F281,0)</f>
        <v>2200</v>
      </c>
      <c r="G281">
        <f>ROUND(单位属性!G281,0)</f>
        <v>0</v>
      </c>
      <c r="H281">
        <f>ROUND(单位属性!H281,0)</f>
        <v>25000000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8</v>
      </c>
      <c r="N281" t="str">
        <f t="shared" si="94"/>
        <v>InitTypeState1('m029',1980000,0,2200,0,25000000,0,0,0,0,8)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10</v>
      </c>
      <c r="X281">
        <f>ROUND(单位属性!W281,0)</f>
        <v>350</v>
      </c>
      <c r="Y281" t="str">
        <f t="shared" si="95"/>
        <v>InitTypeState2('m029',0,0,0,0,0,0,0,0,10,350)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96"/>
        <v>InitTypeState3('m029',0,0,0,0,0,0,0,0,0,0)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97"/>
        <v>InitTypeState4('m029',0,0,0,0,0,0,0,0,0,0)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98"/>
        <v>InitTypeState5('m029',0,0,0,0,0,0,0,0,0,0)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99"/>
        <v>InitTypeState6('m029',0,0,0,0,0,0,0,0,0,0)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00"/>
        <v>InitTypeState7('m029',0,0,0,0,0,0,0,0,0,0)</v>
      </c>
      <c r="CC281" t="str">
        <f t="shared" si="101"/>
        <v>InitTypeState1('m029',1980000,0,2200,0,25000000,0,0,0,0,8)</v>
      </c>
      <c r="CD281" t="str">
        <f t="shared" si="102"/>
        <v>InitTypeState2('m029',0,0,0,0,0,0,0,0,10,350)</v>
      </c>
      <c r="CE281" t="str">
        <f t="shared" si="103"/>
        <v/>
      </c>
      <c r="CF281" t="str">
        <f t="shared" si="104"/>
        <v/>
      </c>
      <c r="CG281" t="str">
        <f t="shared" si="105"/>
        <v/>
      </c>
      <c r="CH281" t="str">
        <f t="shared" si="106"/>
        <v/>
      </c>
      <c r="CI281" t="str">
        <f t="shared" si="107"/>
        <v/>
      </c>
    </row>
    <row r="282" spans="1:87" ht="15.95" customHeight="1">
      <c r="A282" t="str">
        <f>单位属性!A282</f>
        <v>m030</v>
      </c>
      <c r="B282" t="str">
        <f t="shared" si="93"/>
        <v>'m030'</v>
      </c>
      <c r="C282">
        <f>单位属性!B282</f>
        <v>0</v>
      </c>
      <c r="D282">
        <f>ROUND(单位属性!D282,0)</f>
        <v>2200000</v>
      </c>
      <c r="E282">
        <f>ROUND(单位属性!E282,0)</f>
        <v>0</v>
      </c>
      <c r="F282">
        <f>ROUND(单位属性!F282,0)</f>
        <v>3500</v>
      </c>
      <c r="G282">
        <f>ROUND(单位属性!G282,0)</f>
        <v>0</v>
      </c>
      <c r="H282">
        <f>ROUND(单位属性!H282,0)</f>
        <v>30000000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8</v>
      </c>
      <c r="N282" t="str">
        <f t="shared" si="94"/>
        <v>InitTypeState1('m030',2200000,0,3500,0,30000000,0,0,0,0,8)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10</v>
      </c>
      <c r="X282">
        <f>ROUND(单位属性!W282,0)</f>
        <v>350</v>
      </c>
      <c r="Y282" t="str">
        <f t="shared" si="95"/>
        <v>InitTypeState2('m030',0,0,0,0,0,0,0,0,10,350)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96"/>
        <v>InitTypeState3('m030',0,0,0,0,0,0,0,0,0,0)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97"/>
        <v>InitTypeState4('m030',0,0,0,0,0,0,0,0,0,0)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98"/>
        <v>InitTypeState5('m030',0,0,0,0,0,0,0,0,0,0)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99"/>
        <v>InitTypeState6('m030',0,0,0,0,0,0,0,0,0,0)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00"/>
        <v>InitTypeState7('m030',0,0,0,0,0,0,0,0,0,0)</v>
      </c>
      <c r="CC282" t="str">
        <f t="shared" si="101"/>
        <v>InitTypeState1('m030',2200000,0,3500,0,30000000,0,0,0,0,8)</v>
      </c>
      <c r="CD282" t="str">
        <f t="shared" si="102"/>
        <v>InitTypeState2('m030',0,0,0,0,0,0,0,0,10,350)</v>
      </c>
      <c r="CE282" t="str">
        <f t="shared" si="103"/>
        <v/>
      </c>
      <c r="CF282" t="str">
        <f t="shared" si="104"/>
        <v/>
      </c>
      <c r="CG282" t="str">
        <f t="shared" si="105"/>
        <v/>
      </c>
      <c r="CH282" t="str">
        <f t="shared" si="106"/>
        <v/>
      </c>
      <c r="CI282" t="str">
        <f t="shared" si="107"/>
        <v/>
      </c>
    </row>
    <row r="283" spans="1:87" ht="15.95" customHeight="1">
      <c r="A283" t="str">
        <f>单位属性!A283</f>
        <v>ma11</v>
      </c>
      <c r="B283" t="str">
        <f t="shared" si="93"/>
        <v>'ma11'</v>
      </c>
      <c r="C283" t="str">
        <f>单位属性!B283</f>
        <v>进攻精英怪1</v>
      </c>
      <c r="D283">
        <f>ROUND(单位属性!D283,0)</f>
        <v>4020</v>
      </c>
      <c r="E283">
        <f>ROUND(单位属性!E283,0)</f>
        <v>0</v>
      </c>
      <c r="F283">
        <f>ROUND(单位属性!F283,0)</f>
        <v>20</v>
      </c>
      <c r="G283">
        <f>ROUND(单位属性!G283,0)</f>
        <v>0</v>
      </c>
      <c r="H283">
        <f>ROUND(单位属性!H283,0)</f>
        <v>90000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94"/>
        <v>InitTypeState1('ma11',4020,0,20,0,90000,0,0,0,0,0)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5</v>
      </c>
      <c r="X283">
        <f>ROUND(单位属性!W283,0)</f>
        <v>50</v>
      </c>
      <c r="Y283" t="str">
        <f t="shared" si="95"/>
        <v>InitTypeState2('ma11',0,0,0,0,0,0,0,0,5,50)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96"/>
        <v>InitTypeState3('ma11',0,0,0,0,0,0,0,0,0,0)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97"/>
        <v>InitTypeState4('ma11',0,0,0,0,0,0,0,0,0,0)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98"/>
        <v>InitTypeState5('ma11',0,0,0,0,0,0,0,0,0,0)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99"/>
        <v>InitTypeState6('ma11',0,0,0,0,0,0,0,0,0,0)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00"/>
        <v>InitTypeState7('ma11',0,0,0,0,0,0,0,0,0,0)</v>
      </c>
      <c r="CC283" t="str">
        <f t="shared" si="101"/>
        <v>InitTypeState1('ma11',4020,0,20,0,90000,0,0,0,0,0)</v>
      </c>
      <c r="CD283" t="str">
        <f t="shared" si="102"/>
        <v>InitTypeState2('ma11',0,0,0,0,0,0,0,0,5,50)</v>
      </c>
      <c r="CE283" t="str">
        <f t="shared" si="103"/>
        <v/>
      </c>
      <c r="CF283" t="str">
        <f t="shared" si="104"/>
        <v/>
      </c>
      <c r="CG283" t="str">
        <f t="shared" si="105"/>
        <v/>
      </c>
      <c r="CH283" t="str">
        <f t="shared" si="106"/>
        <v/>
      </c>
      <c r="CI283" t="str">
        <f t="shared" si="107"/>
        <v/>
      </c>
    </row>
    <row r="284" spans="1:87" ht="15.95" customHeight="1">
      <c r="A284" t="str">
        <f>单位属性!A284</f>
        <v>ma12</v>
      </c>
      <c r="B284" t="str">
        <f t="shared" si="93"/>
        <v>'ma12'</v>
      </c>
      <c r="C284" t="str">
        <f>单位属性!B284</f>
        <v>进攻精英怪2</v>
      </c>
      <c r="D284">
        <f>ROUND(单位属性!D284,0)</f>
        <v>36960</v>
      </c>
      <c r="E284">
        <f>ROUND(单位属性!E284,0)</f>
        <v>0</v>
      </c>
      <c r="F284">
        <f>ROUND(单位属性!F284,0)</f>
        <v>80</v>
      </c>
      <c r="G284">
        <f>ROUND(单位属性!G284,0)</f>
        <v>0</v>
      </c>
      <c r="H284">
        <f>ROUND(单位属性!H284,0)</f>
        <v>585000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3</v>
      </c>
      <c r="N284" t="str">
        <f t="shared" si="94"/>
        <v>InitTypeState1('ma12',36960,0,80,0,585000,0,0,0,0,3)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5</v>
      </c>
      <c r="X284">
        <f>ROUND(单位属性!W284,0)</f>
        <v>50</v>
      </c>
      <c r="Y284" t="str">
        <f t="shared" si="95"/>
        <v>InitTypeState2('ma12',0,0,0,0,0,0,0,0,5,50)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96"/>
        <v>InitTypeState3('ma12',0,0,0,0,0,0,0,0,0,0)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97"/>
        <v>InitTypeState4('ma12',0,0,0,0,0,0,0,0,0,0)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98"/>
        <v>InitTypeState5('ma12',0,0,0,0,0,0,0,0,0,0)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99"/>
        <v>InitTypeState6('ma12',0,0,0,0,0,0,0,0,0,0)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00"/>
        <v>InitTypeState7('ma12',0,0,0,0,0,0,0,0,0,0)</v>
      </c>
      <c r="CC284" t="str">
        <f t="shared" si="101"/>
        <v>InitTypeState1('ma12',36960,0,80,0,585000,0,0,0,0,3)</v>
      </c>
      <c r="CD284" t="str">
        <f t="shared" si="102"/>
        <v>InitTypeState2('ma12',0,0,0,0,0,0,0,0,5,50)</v>
      </c>
      <c r="CE284" t="str">
        <f t="shared" si="103"/>
        <v/>
      </c>
      <c r="CF284" t="str">
        <f t="shared" si="104"/>
        <v/>
      </c>
      <c r="CG284" t="str">
        <f t="shared" si="105"/>
        <v/>
      </c>
      <c r="CH284" t="str">
        <f t="shared" si="106"/>
        <v/>
      </c>
      <c r="CI284" t="str">
        <f t="shared" si="107"/>
        <v/>
      </c>
    </row>
    <row r="285" spans="1:87" ht="15.95" customHeight="1">
      <c r="A285" t="str">
        <f>单位属性!A285</f>
        <v>ma13</v>
      </c>
      <c r="B285" t="str">
        <f t="shared" si="93"/>
        <v>'ma13'</v>
      </c>
      <c r="C285" t="str">
        <f>单位属性!B285</f>
        <v>进攻精英怪3</v>
      </c>
      <c r="D285">
        <f>ROUND(单位属性!D285,0)</f>
        <v>119600</v>
      </c>
      <c r="E285">
        <f>ROUND(单位属性!E285,0)</f>
        <v>0</v>
      </c>
      <c r="F285">
        <f>ROUND(单位属性!F285,0)</f>
        <v>160</v>
      </c>
      <c r="G285">
        <f>ROUND(单位属性!G285,0)</f>
        <v>0</v>
      </c>
      <c r="H285">
        <f>ROUND(单位属性!H285,0)</f>
        <v>1512600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3</v>
      </c>
      <c r="N285" t="str">
        <f t="shared" si="94"/>
        <v>InitTypeState1('ma13',119600,0,160,0,1512600,0,0,0,0,3)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5</v>
      </c>
      <c r="X285">
        <f>ROUND(单位属性!W285,0)</f>
        <v>100</v>
      </c>
      <c r="Y285" t="str">
        <f t="shared" si="95"/>
        <v>InitTypeState2('ma13',0,0,0,0,0,0,0,0,5,100)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96"/>
        <v>InitTypeState3('ma13',0,0,0,0,0,0,0,0,0,0)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97"/>
        <v>InitTypeState4('ma13',0,0,0,0,0,0,0,0,0,0)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98"/>
        <v>InitTypeState5('ma13',0,0,0,0,0,0,0,0,0,0)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99"/>
        <v>InitTypeState6('ma13',0,0,0,0,0,0,0,0,0,0)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00"/>
        <v>InitTypeState7('ma13',0,0,0,0,0,0,0,0,0,0)</v>
      </c>
      <c r="CC285" t="str">
        <f t="shared" si="101"/>
        <v>InitTypeState1('ma13',119600,0,160,0,1512600,0,0,0,0,3)</v>
      </c>
      <c r="CD285" t="str">
        <f t="shared" si="102"/>
        <v>InitTypeState2('ma13',0,0,0,0,0,0,0,0,5,100)</v>
      </c>
      <c r="CE285" t="str">
        <f t="shared" si="103"/>
        <v/>
      </c>
      <c r="CF285" t="str">
        <f t="shared" si="104"/>
        <v/>
      </c>
      <c r="CG285" t="str">
        <f t="shared" si="105"/>
        <v/>
      </c>
      <c r="CH285" t="str">
        <f t="shared" si="106"/>
        <v/>
      </c>
      <c r="CI285" t="str">
        <f t="shared" si="107"/>
        <v/>
      </c>
    </row>
    <row r="286" spans="1:87" ht="15.95" customHeight="1">
      <c r="A286" t="str">
        <f>单位属性!A286</f>
        <v>ma14</v>
      </c>
      <c r="B286" t="str">
        <f t="shared" si="93"/>
        <v>'ma14'</v>
      </c>
      <c r="C286" t="str">
        <f>单位属性!B286</f>
        <v>进攻精英怪4</v>
      </c>
      <c r="D286">
        <f>ROUND(单位属性!D286,0)</f>
        <v>297080</v>
      </c>
      <c r="E286">
        <f>ROUND(单位属性!E286,0)</f>
        <v>0</v>
      </c>
      <c r="F286">
        <f>ROUND(单位属性!F286,0)</f>
        <v>270</v>
      </c>
      <c r="G286">
        <f>ROUND(单位属性!G286,0)</f>
        <v>0</v>
      </c>
      <c r="H286">
        <f>ROUND(单位属性!H286,0)</f>
        <v>3460000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3</v>
      </c>
      <c r="N286" t="str">
        <f t="shared" si="94"/>
        <v>InitTypeState1('ma14',297080,0,270,0,3460000,0,0,0,0,3)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5</v>
      </c>
      <c r="X286">
        <f>ROUND(单位属性!W286,0)</f>
        <v>100</v>
      </c>
      <c r="Y286" t="str">
        <f t="shared" si="95"/>
        <v>InitTypeState2('ma14',0,0,0,0,0,0,0,0,5,100)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96"/>
        <v>InitTypeState3('ma14',0,0,0,0,0,0,0,0,0,0)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97"/>
        <v>InitTypeState4('ma14',0,0,0,0,0,0,0,0,0,0)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98"/>
        <v>InitTypeState5('ma14',0,0,0,0,0,0,0,0,0,0)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99"/>
        <v>InitTypeState6('ma14',0,0,0,0,0,0,0,0,0,0)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00"/>
        <v>InitTypeState7('ma14',0,0,0,0,0,0,0,0,0,0)</v>
      </c>
      <c r="CC286" t="str">
        <f t="shared" si="101"/>
        <v>InitTypeState1('ma14',297080,0,270,0,3460000,0,0,0,0,3)</v>
      </c>
      <c r="CD286" t="str">
        <f t="shared" si="102"/>
        <v>InitTypeState2('ma14',0,0,0,0,0,0,0,0,5,100)</v>
      </c>
      <c r="CE286" t="str">
        <f t="shared" si="103"/>
        <v/>
      </c>
      <c r="CF286" t="str">
        <f t="shared" si="104"/>
        <v/>
      </c>
      <c r="CG286" t="str">
        <f t="shared" si="105"/>
        <v/>
      </c>
      <c r="CH286" t="str">
        <f t="shared" si="106"/>
        <v/>
      </c>
      <c r="CI286" t="str">
        <f t="shared" si="107"/>
        <v/>
      </c>
    </row>
    <row r="287" spans="1:87" ht="15.95" customHeight="1">
      <c r="A287" t="str">
        <f>单位属性!A287</f>
        <v>ma15</v>
      </c>
      <c r="B287" t="str">
        <f t="shared" si="93"/>
        <v>'ma15'</v>
      </c>
      <c r="C287" t="str">
        <f>单位属性!B287</f>
        <v>进攻精英怪5</v>
      </c>
      <c r="D287">
        <f>ROUND(单位属性!D287,0)</f>
        <v>615500</v>
      </c>
      <c r="E287">
        <f>ROUND(单位属性!E287,0)</f>
        <v>0</v>
      </c>
      <c r="F287">
        <f>ROUND(单位属性!F287,0)</f>
        <v>420</v>
      </c>
      <c r="G287">
        <f>ROUND(单位属性!G287,0)</f>
        <v>0</v>
      </c>
      <c r="H287">
        <f>ROUND(单位属性!H287,0)</f>
        <v>6752800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5</v>
      </c>
      <c r="N287" t="str">
        <f t="shared" si="94"/>
        <v>InitTypeState1('ma15',615500,0,420,0,6752800,0,0,0,0,5)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5</v>
      </c>
      <c r="X287">
        <f>ROUND(单位属性!W287,0)</f>
        <v>150</v>
      </c>
      <c r="Y287" t="str">
        <f t="shared" si="95"/>
        <v>InitTypeState2('ma15',0,0,0,0,0,0,0,0,5,150)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96"/>
        <v>InitTypeState3('ma15',0,0,0,0,0,0,0,0,0,0)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97"/>
        <v>InitTypeState4('ma15',0,0,0,0,0,0,0,0,0,0)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98"/>
        <v>InitTypeState5('ma15',0,0,0,0,0,0,0,0,0,0)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99"/>
        <v>InitTypeState6('ma15',0,0,0,0,0,0,0,0,0,0)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00"/>
        <v>InitTypeState7('ma15',0,0,0,0,0,0,0,0,0,0)</v>
      </c>
      <c r="CC287" t="str">
        <f t="shared" si="101"/>
        <v>InitTypeState1('ma15',615500,0,420,0,6752800,0,0,0,0,5)</v>
      </c>
      <c r="CD287" t="str">
        <f t="shared" si="102"/>
        <v>InitTypeState2('ma15',0,0,0,0,0,0,0,0,5,150)</v>
      </c>
      <c r="CE287" t="str">
        <f t="shared" si="103"/>
        <v/>
      </c>
      <c r="CF287" t="str">
        <f t="shared" si="104"/>
        <v/>
      </c>
      <c r="CG287" t="str">
        <f t="shared" si="105"/>
        <v/>
      </c>
      <c r="CH287" t="str">
        <f t="shared" si="106"/>
        <v/>
      </c>
      <c r="CI287" t="str">
        <f t="shared" si="107"/>
        <v/>
      </c>
    </row>
    <row r="288" spans="1:87" ht="15.95" customHeight="1">
      <c r="A288" t="str">
        <f>单位属性!A288</f>
        <v>ma16</v>
      </c>
      <c r="B288" t="str">
        <f t="shared" si="93"/>
        <v>'ma16'</v>
      </c>
      <c r="C288" t="str">
        <f>单位属性!B288</f>
        <v>进攻精英怪6</v>
      </c>
      <c r="D288">
        <f>ROUND(单位属性!D288,0)</f>
        <v>1013760</v>
      </c>
      <c r="E288">
        <f>ROUND(单位属性!E288,0)</f>
        <v>0</v>
      </c>
      <c r="F288">
        <f>ROUND(单位属性!F288,0)</f>
        <v>600</v>
      </c>
      <c r="G288">
        <f>ROUND(单位属性!G288,0)</f>
        <v>0</v>
      </c>
      <c r="H288">
        <f>ROUND(单位属性!H288,0)</f>
        <v>11849000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5</v>
      </c>
      <c r="N288" t="str">
        <f t="shared" si="94"/>
        <v>InitTypeState1('ma16',1013760,0,600,0,11849000,0,0,0,0,5)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5</v>
      </c>
      <c r="X288">
        <f>ROUND(单位属性!W288,0)</f>
        <v>200</v>
      </c>
      <c r="Y288" t="str">
        <f t="shared" si="95"/>
        <v>InitTypeState2('ma16',0,0,0,0,0,0,0,0,5,200)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96"/>
        <v>InitTypeState3('ma16',0,0,0,0,0,0,0,0,0,0)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97"/>
        <v>InitTypeState4('ma16',0,0,0,0,0,0,0,0,0,0)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98"/>
        <v>InitTypeState5('ma16',0,0,0,0,0,0,0,0,0,0)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99"/>
        <v>InitTypeState6('ma16',0,0,0,0,0,0,0,0,0,0)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00"/>
        <v>InitTypeState7('ma16',0,0,0,0,0,0,0,0,0,0)</v>
      </c>
      <c r="CC288" t="str">
        <f t="shared" si="101"/>
        <v>InitTypeState1('ma16',1013760,0,600,0,11849000,0,0,0,0,5)</v>
      </c>
      <c r="CD288" t="str">
        <f t="shared" si="102"/>
        <v>InitTypeState2('ma16',0,0,0,0,0,0,0,0,5,200)</v>
      </c>
      <c r="CE288" t="str">
        <f t="shared" si="103"/>
        <v/>
      </c>
      <c r="CF288" t="str">
        <f t="shared" si="104"/>
        <v/>
      </c>
      <c r="CG288" t="str">
        <f t="shared" si="105"/>
        <v/>
      </c>
      <c r="CH288" t="str">
        <f t="shared" si="106"/>
        <v/>
      </c>
      <c r="CI288" t="str">
        <f t="shared" si="107"/>
        <v/>
      </c>
    </row>
    <row r="289" spans="1:87" ht="15.95" customHeight="1">
      <c r="A289" t="str">
        <f>单位属性!A289</f>
        <v>ma17</v>
      </c>
      <c r="B289" t="str">
        <f t="shared" si="93"/>
        <v>'ma17'</v>
      </c>
      <c r="C289" t="str">
        <f>单位属性!B289</f>
        <v>进攻精英怪7</v>
      </c>
      <c r="D289">
        <f>ROUND(单位属性!D289,0)</f>
        <v>1708960</v>
      </c>
      <c r="E289">
        <f>ROUND(单位属性!E289,0)</f>
        <v>0</v>
      </c>
      <c r="F289">
        <f>ROUND(单位属性!F289,0)</f>
        <v>820</v>
      </c>
      <c r="G289">
        <f>ROUND(单位属性!G289,0)</f>
        <v>0</v>
      </c>
      <c r="H289">
        <f>ROUND(单位属性!H289,0)</f>
        <v>19260000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5</v>
      </c>
      <c r="N289" t="str">
        <f t="shared" si="94"/>
        <v>InitTypeState1('ma17',1708960,0,820,0,19260000,0,0,0,0,5)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5</v>
      </c>
      <c r="X289">
        <f>ROUND(单位属性!W289,0)</f>
        <v>225</v>
      </c>
      <c r="Y289" t="str">
        <f t="shared" si="95"/>
        <v>InitTypeState2('ma17',0,0,0,0,0,0,0,0,5,225)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96"/>
        <v>InitTypeState3('ma17',0,0,0,0,0,0,0,0,0,0)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97"/>
        <v>InitTypeState4('ma17',0,0,0,0,0,0,0,0,0,0)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98"/>
        <v>InitTypeState5('ma17',0,0,0,0,0,0,0,0,0,0)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99"/>
        <v>InitTypeState6('ma17',0,0,0,0,0,0,0,0,0,0)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00"/>
        <v>InitTypeState7('ma17',0,0,0,0,0,0,0,0,0,0)</v>
      </c>
      <c r="CC289" t="str">
        <f t="shared" si="101"/>
        <v>InitTypeState1('ma17',1708960,0,820,0,19260000,0,0,0,0,5)</v>
      </c>
      <c r="CD289" t="str">
        <f t="shared" si="102"/>
        <v>InitTypeState2('ma17',0,0,0,0,0,0,0,0,5,225)</v>
      </c>
      <c r="CE289" t="str">
        <f t="shared" si="103"/>
        <v/>
      </c>
      <c r="CF289" t="str">
        <f t="shared" si="104"/>
        <v/>
      </c>
      <c r="CG289" t="str">
        <f t="shared" si="105"/>
        <v/>
      </c>
      <c r="CH289" t="str">
        <f t="shared" si="106"/>
        <v/>
      </c>
      <c r="CI289" t="str">
        <f t="shared" si="107"/>
        <v/>
      </c>
    </row>
    <row r="290" spans="1:87" ht="15.95" customHeight="1">
      <c r="A290" t="str">
        <f>单位属性!A290</f>
        <v>ma18</v>
      </c>
      <c r="B290" t="str">
        <f t="shared" si="93"/>
        <v>'ma18'</v>
      </c>
      <c r="C290" t="str">
        <f>单位属性!B290</f>
        <v>进攻精英怪8</v>
      </c>
      <c r="D290">
        <f>ROUND(单位属性!D290,0)</f>
        <v>2481600</v>
      </c>
      <c r="E290">
        <f>ROUND(单位属性!E290,0)</f>
        <v>0</v>
      </c>
      <c r="F290">
        <f>ROUND(单位属性!F290,0)</f>
        <v>1060</v>
      </c>
      <c r="G290">
        <f>ROUND(单位属性!G290,0)</f>
        <v>0</v>
      </c>
      <c r="H290">
        <f>ROUND(单位属性!H290,0)</f>
        <v>29568800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8</v>
      </c>
      <c r="N290" t="str">
        <f t="shared" si="94"/>
        <v>InitTypeState1('ma18',2481600,0,1060,0,29568800,0,0,0,0,8)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5</v>
      </c>
      <c r="X290">
        <f>ROUND(单位属性!W290,0)</f>
        <v>250</v>
      </c>
      <c r="Y290" t="str">
        <f t="shared" si="95"/>
        <v>InitTypeState2('ma18',0,0,0,0,0,0,0,0,5,250)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96"/>
        <v>InitTypeState3('ma18',0,0,0,0,0,0,0,0,0,0)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97"/>
        <v>InitTypeState4('ma18',0,0,0,0,0,0,0,0,0,0)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98"/>
        <v>InitTypeState5('ma18',0,0,0,0,0,0,0,0,0,0)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99"/>
        <v>InitTypeState6('ma18',0,0,0,0,0,0,0,0,0,0)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00"/>
        <v>InitTypeState7('ma18',0,0,0,0,0,0,0,0,0,0)</v>
      </c>
      <c r="CC290" t="str">
        <f t="shared" si="101"/>
        <v>InitTypeState1('ma18',2481600,0,1060,0,29568800,0,0,0,0,8)</v>
      </c>
      <c r="CD290" t="str">
        <f t="shared" si="102"/>
        <v>InitTypeState2('ma18',0,0,0,0,0,0,0,0,5,250)</v>
      </c>
      <c r="CE290" t="str">
        <f t="shared" si="103"/>
        <v/>
      </c>
      <c r="CF290" t="str">
        <f t="shared" si="104"/>
        <v/>
      </c>
      <c r="CG290" t="str">
        <f t="shared" si="105"/>
        <v/>
      </c>
      <c r="CH290" t="str">
        <f t="shared" si="106"/>
        <v/>
      </c>
      <c r="CI290" t="str">
        <f t="shared" si="107"/>
        <v/>
      </c>
    </row>
    <row r="291" spans="1:87" ht="15.95" customHeight="1">
      <c r="A291" t="str">
        <f>单位属性!A291</f>
        <v>ma19</v>
      </c>
      <c r="B291" t="str">
        <f t="shared" si="93"/>
        <v>'ma19'</v>
      </c>
      <c r="C291" t="str">
        <f>单位属性!B291</f>
        <v>进攻精英怪9</v>
      </c>
      <c r="D291">
        <f>ROUND(单位属性!D291,0)</f>
        <v>3453890</v>
      </c>
      <c r="E291">
        <f>ROUND(单位属性!E291,0)</f>
        <v>0</v>
      </c>
      <c r="F291">
        <f>ROUND(单位属性!F291,0)</f>
        <v>1340</v>
      </c>
      <c r="G291">
        <f>ROUND(单位属性!G291,0)</f>
        <v>0</v>
      </c>
      <c r="H291">
        <f>ROUND(单位属性!H291,0)</f>
        <v>43375000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8</v>
      </c>
      <c r="N291" t="str">
        <f t="shared" si="94"/>
        <v>InitTypeState1('ma19',3453890,0,1340,0,43375000,0,0,0,0,8)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5</v>
      </c>
      <c r="X291">
        <f>ROUND(单位属性!W291,0)</f>
        <v>300</v>
      </c>
      <c r="Y291" t="str">
        <f t="shared" si="95"/>
        <v>InitTypeState2('ma19',0,0,0,0,0,0,0,0,5,300)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96"/>
        <v>InitTypeState3('ma19',0,0,0,0,0,0,0,0,0,0)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97"/>
        <v>InitTypeState4('ma19',0,0,0,0,0,0,0,0,0,0)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98"/>
        <v>InitTypeState5('ma19',0,0,0,0,0,0,0,0,0,0)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99"/>
        <v>InitTypeState6('ma19',0,0,0,0,0,0,0,0,0,0)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00"/>
        <v>InitTypeState7('ma19',0,0,0,0,0,0,0,0,0,0)</v>
      </c>
      <c r="CC291" t="str">
        <f t="shared" si="101"/>
        <v>InitTypeState1('ma19',3453890,0,1340,0,43375000,0,0,0,0,8)</v>
      </c>
      <c r="CD291" t="str">
        <f t="shared" si="102"/>
        <v>InitTypeState2('ma19',0,0,0,0,0,0,0,0,5,300)</v>
      </c>
      <c r="CE291" t="str">
        <f t="shared" si="103"/>
        <v/>
      </c>
      <c r="CF291" t="str">
        <f t="shared" si="104"/>
        <v/>
      </c>
      <c r="CG291" t="str">
        <f t="shared" si="105"/>
        <v/>
      </c>
      <c r="CH291" t="str">
        <f t="shared" si="106"/>
        <v/>
      </c>
      <c r="CI291" t="str">
        <f t="shared" si="107"/>
        <v/>
      </c>
    </row>
    <row r="292" spans="1:87" ht="15.95" customHeight="1">
      <c r="A292" t="str">
        <f>单位属性!A292</f>
        <v>ma20</v>
      </c>
      <c r="B292" t="str">
        <f t="shared" si="93"/>
        <v>'ma20'</v>
      </c>
      <c r="C292" t="str">
        <f>单位属性!B292</f>
        <v>进攻精英怪10</v>
      </c>
      <c r="D292">
        <f>ROUND(单位属性!D292,0)</f>
        <v>5280000</v>
      </c>
      <c r="E292">
        <f>ROUND(单位属性!E292,0)</f>
        <v>0</v>
      </c>
      <c r="F292">
        <f>ROUND(单位属性!F292,0)</f>
        <v>2850</v>
      </c>
      <c r="G292">
        <f>ROUND(单位属性!G292,0)</f>
        <v>0</v>
      </c>
      <c r="H292">
        <f>ROUND(单位属性!H292,0)</f>
        <v>78750000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10</v>
      </c>
      <c r="N292" t="str">
        <f t="shared" si="94"/>
        <v>InitTypeState1('ma20',5280000,0,2850,0,78750000,0,0,0,0,10)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5</v>
      </c>
      <c r="X292">
        <f>ROUND(单位属性!W292,0)</f>
        <v>350</v>
      </c>
      <c r="Y292" t="str">
        <f t="shared" si="95"/>
        <v>InitTypeState2('ma20',0,0,0,0,0,0,0,0,5,350)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96"/>
        <v>InitTypeState3('ma20',0,0,0,0,0,0,0,0,0,0)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97"/>
        <v>InitTypeState4('ma20',0,0,0,0,0,0,0,0,0,0)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98"/>
        <v>InitTypeState5('ma20',0,0,0,0,0,0,0,0,0,0)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99"/>
        <v>InitTypeState6('ma20',0,0,0,0,0,0,0,0,0,0)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00"/>
        <v>InitTypeState7('ma20',0,0,0,0,0,0,0,0,0,0)</v>
      </c>
      <c r="CC292" t="str">
        <f t="shared" si="101"/>
        <v>InitTypeState1('ma20',5280000,0,2850,0,78750000,0,0,0,0,10)</v>
      </c>
      <c r="CD292" t="str">
        <f t="shared" si="102"/>
        <v>InitTypeState2('ma20',0,0,0,0,0,0,0,0,5,350)</v>
      </c>
      <c r="CE292" t="str">
        <f t="shared" si="103"/>
        <v/>
      </c>
      <c r="CF292" t="str">
        <f t="shared" si="104"/>
        <v/>
      </c>
      <c r="CG292" t="str">
        <f t="shared" si="105"/>
        <v/>
      </c>
      <c r="CH292" t="str">
        <f t="shared" si="106"/>
        <v/>
      </c>
      <c r="CI292" t="str">
        <f t="shared" si="107"/>
        <v/>
      </c>
    </row>
    <row r="293" spans="1:87" ht="15.95" customHeight="1">
      <c r="A293" t="str">
        <f>单位属性!A293</f>
        <v>mb01</v>
      </c>
      <c r="B293" t="str">
        <f t="shared" si="93"/>
        <v>'mb01'</v>
      </c>
      <c r="C293" t="str">
        <f>单位属性!B293</f>
        <v>崇黑虎</v>
      </c>
      <c r="D293">
        <f>ROUND(单位属性!D293,0)</f>
        <v>20100</v>
      </c>
      <c r="E293">
        <f>ROUND(单位属性!E293,0)</f>
        <v>0</v>
      </c>
      <c r="F293">
        <f>ROUND(单位属性!F293,0)</f>
        <v>70</v>
      </c>
      <c r="G293">
        <f>ROUND(单位属性!G293,0)</f>
        <v>0</v>
      </c>
      <c r="H293">
        <f>ROUND(单位属性!H293,0)</f>
        <v>360000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5</v>
      </c>
      <c r="N293" t="str">
        <f t="shared" si="94"/>
        <v>InitTypeState1('mb01',20100,0,70,0,360000,0,0,0,0,5)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10</v>
      </c>
      <c r="X293">
        <f>ROUND(单位属性!W293,0)</f>
        <v>50</v>
      </c>
      <c r="Y293" t="str">
        <f t="shared" si="95"/>
        <v>InitTypeState2('mb01',0,0,0,0,0,0,0,0,10,50)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96"/>
        <v>InitTypeState3('mb01',0,0,0,0,0,0,0,0,0,0)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97"/>
        <v>InitTypeState4('mb01',0,0,0,0,0,0,0,0,0,0)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98"/>
        <v>InitTypeState5('mb01',0,0,0,0,0,0,0,0,0,0)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99"/>
        <v>InitTypeState6('mb01',0,0,0,0,0,0,0,0,0,0)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00"/>
        <v>InitTypeState7('mb01',0,0,0,0,0,0,0,0,0,0)</v>
      </c>
      <c r="CC293" t="str">
        <f t="shared" si="101"/>
        <v>InitTypeState1('mb01',20100,0,70,0,360000,0,0,0,0,5)</v>
      </c>
      <c r="CD293" t="str">
        <f t="shared" si="102"/>
        <v>InitTypeState2('mb01',0,0,0,0,0,0,0,0,10,50)</v>
      </c>
      <c r="CE293" t="str">
        <f t="shared" si="103"/>
        <v/>
      </c>
      <c r="CF293" t="str">
        <f t="shared" si="104"/>
        <v/>
      </c>
      <c r="CG293" t="str">
        <f t="shared" si="105"/>
        <v/>
      </c>
      <c r="CH293" t="str">
        <f t="shared" si="106"/>
        <v/>
      </c>
      <c r="CI293" t="str">
        <f t="shared" si="107"/>
        <v/>
      </c>
    </row>
    <row r="294" spans="1:87" ht="15.95" customHeight="1">
      <c r="A294" t="str">
        <f>单位属性!A294</f>
        <v>mb02</v>
      </c>
      <c r="B294" t="str">
        <f t="shared" si="93"/>
        <v>'mb02'</v>
      </c>
      <c r="C294" t="str">
        <f>单位属性!B294</f>
        <v>陈桐</v>
      </c>
      <c r="D294">
        <f>ROUND(单位属性!D294,0)</f>
        <v>184800</v>
      </c>
      <c r="E294">
        <f>ROUND(单位属性!E294,0)</f>
        <v>0</v>
      </c>
      <c r="F294">
        <f>ROUND(单位属性!F294,0)</f>
        <v>280</v>
      </c>
      <c r="G294">
        <f>ROUND(单位属性!G294,0)</f>
        <v>0</v>
      </c>
      <c r="H294">
        <f>ROUND(单位属性!H294,0)</f>
        <v>2340000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5</v>
      </c>
      <c r="N294" t="str">
        <f t="shared" si="94"/>
        <v>InitTypeState1('mb02',184800,0,280,0,2340000,0,0,0,0,5)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50</v>
      </c>
      <c r="Y294" t="str">
        <f t="shared" si="95"/>
        <v>InitTypeState2('mb02',0,0,0,0,0,0,0,0,10,50)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96"/>
        <v>InitTypeState3('mb02',0,0,0,0,0,0,0,0,0,0)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97"/>
        <v>InitTypeState4('mb02',0,0,0,0,0,0,0,0,0,0)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98"/>
        <v>InitTypeState5('mb02',0,0,0,0,0,0,0,0,0,0)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99"/>
        <v>InitTypeState6('mb02',0,0,0,0,0,0,0,0,0,0)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00"/>
        <v>InitTypeState7('mb02',0,0,0,0,0,0,0,0,0,0)</v>
      </c>
      <c r="CC294" t="str">
        <f t="shared" si="101"/>
        <v>InitTypeState1('mb02',184800,0,280,0,2340000,0,0,0,0,5)</v>
      </c>
      <c r="CD294" t="str">
        <f t="shared" si="102"/>
        <v>InitTypeState2('mb02',0,0,0,0,0,0,0,0,10,50)</v>
      </c>
      <c r="CE294" t="str">
        <f t="shared" si="103"/>
        <v/>
      </c>
      <c r="CF294" t="str">
        <f t="shared" si="104"/>
        <v/>
      </c>
      <c r="CG294" t="str">
        <f t="shared" si="105"/>
        <v/>
      </c>
      <c r="CH294" t="str">
        <f t="shared" si="106"/>
        <v/>
      </c>
      <c r="CI294" t="str">
        <f t="shared" si="107"/>
        <v/>
      </c>
    </row>
    <row r="295" spans="1:87" ht="15.95" customHeight="1">
      <c r="A295" t="str">
        <f>单位属性!A295</f>
        <v>mb03</v>
      </c>
      <c r="B295" t="str">
        <f t="shared" si="93"/>
        <v>'mb03'</v>
      </c>
      <c r="C295" t="str">
        <f>单位属性!B295</f>
        <v>余化</v>
      </c>
      <c r="D295">
        <f>ROUND(单位属性!D295,0)</f>
        <v>598000</v>
      </c>
      <c r="E295">
        <f>ROUND(单位属性!E295,0)</f>
        <v>0</v>
      </c>
      <c r="F295">
        <f>ROUND(单位属性!F295,0)</f>
        <v>560</v>
      </c>
      <c r="G295">
        <f>ROUND(单位属性!G295,0)</f>
        <v>0</v>
      </c>
      <c r="H295">
        <f>ROUND(单位属性!H295,0)</f>
        <v>6050100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8</v>
      </c>
      <c r="N295" t="str">
        <f t="shared" si="94"/>
        <v>InitTypeState1('mb03',598000,0,560,0,6050100,0,0,0,0,8)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100</v>
      </c>
      <c r="Y295" t="str">
        <f t="shared" si="95"/>
        <v>InitTypeState2('mb03',0,0,0,0,0,0,0,0,10,100)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96"/>
        <v>InitTypeState3('mb03',0,0,0,0,0,0,0,0,0,0)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97"/>
        <v>InitTypeState4('mb03',0,0,0,0,0,0,0,0,0,0)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98"/>
        <v>InitTypeState5('mb03',0,0,0,0,0,0,0,0,0,0)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99"/>
        <v>InitTypeState6('mb03',0,0,0,0,0,0,0,0,0,0)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00"/>
        <v>InitTypeState7('mb03',0,0,0,0,0,0,0,0,0,0)</v>
      </c>
      <c r="CC295" t="str">
        <f t="shared" si="101"/>
        <v>InitTypeState1('mb03',598000,0,560,0,6050100,0,0,0,0,8)</v>
      </c>
      <c r="CD295" t="str">
        <f t="shared" si="102"/>
        <v>InitTypeState2('mb03',0,0,0,0,0,0,0,0,10,100)</v>
      </c>
      <c r="CE295" t="str">
        <f t="shared" si="103"/>
        <v/>
      </c>
      <c r="CF295" t="str">
        <f t="shared" si="104"/>
        <v/>
      </c>
      <c r="CG295" t="str">
        <f t="shared" si="105"/>
        <v/>
      </c>
      <c r="CH295" t="str">
        <f t="shared" si="106"/>
        <v/>
      </c>
      <c r="CI295" t="str">
        <f t="shared" si="107"/>
        <v/>
      </c>
    </row>
    <row r="296" spans="1:87" ht="15.95" customHeight="1">
      <c r="A296" t="str">
        <f>单位属性!A296</f>
        <v>mb04</v>
      </c>
      <c r="B296" t="str">
        <f t="shared" si="93"/>
        <v>'mb04'</v>
      </c>
      <c r="C296" t="str">
        <f>单位属性!B296</f>
        <v>张桂芳</v>
      </c>
      <c r="D296">
        <f>ROUND(单位属性!D296,0)</f>
        <v>1485400</v>
      </c>
      <c r="E296">
        <f>ROUND(单位属性!E296,0)</f>
        <v>0</v>
      </c>
      <c r="F296">
        <f>ROUND(单位属性!F296,0)</f>
        <v>945</v>
      </c>
      <c r="G296">
        <f>ROUND(单位属性!G296,0)</f>
        <v>0</v>
      </c>
      <c r="H296">
        <f>ROUND(单位属性!H296,0)</f>
        <v>13839750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8</v>
      </c>
      <c r="N296" t="str">
        <f t="shared" si="94"/>
        <v>InitTypeState1('mb04',1485400,0,945,0,13839750,0,0,0,0,8)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100</v>
      </c>
      <c r="Y296" t="str">
        <f t="shared" si="95"/>
        <v>InitTypeState2('mb04',0,0,0,0,0,0,0,0,10,100)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96"/>
        <v>InitTypeState3('mb04',0,0,0,0,0,0,0,0,0,0)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97"/>
        <v>InitTypeState4('mb04',0,0,0,0,0,0,0,0,0,0)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98"/>
        <v>InitTypeState5('mb04',0,0,0,0,0,0,0,0,0,0)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99"/>
        <v>InitTypeState6('mb04',0,0,0,0,0,0,0,0,0,0)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00"/>
        <v>InitTypeState7('mb04',0,0,0,0,0,0,0,0,0,0)</v>
      </c>
      <c r="CC296" t="str">
        <f t="shared" si="101"/>
        <v>InitTypeState1('mb04',1485400,0,945,0,13839750,0,0,0,0,8)</v>
      </c>
      <c r="CD296" t="str">
        <f t="shared" si="102"/>
        <v>InitTypeState2('mb04',0,0,0,0,0,0,0,0,10,100)</v>
      </c>
      <c r="CE296" t="str">
        <f t="shared" si="103"/>
        <v/>
      </c>
      <c r="CF296" t="str">
        <f t="shared" si="104"/>
        <v/>
      </c>
      <c r="CG296" t="str">
        <f t="shared" si="105"/>
        <v/>
      </c>
      <c r="CH296" t="str">
        <f t="shared" si="106"/>
        <v/>
      </c>
      <c r="CI296" t="str">
        <f t="shared" si="107"/>
        <v/>
      </c>
    </row>
    <row r="297" spans="1:87" ht="15.95" customHeight="1">
      <c r="A297" t="str">
        <f>单位属性!A297</f>
        <v>mb05</v>
      </c>
      <c r="B297" t="str">
        <f t="shared" si="93"/>
        <v>'mb05'</v>
      </c>
      <c r="C297" t="str">
        <f>单位属性!B297</f>
        <v>胡雷</v>
      </c>
      <c r="D297">
        <f>ROUND(单位属性!D297,0)</f>
        <v>3077500</v>
      </c>
      <c r="E297">
        <f>ROUND(单位属性!E297,0)</f>
        <v>0</v>
      </c>
      <c r="F297">
        <f>ROUND(单位属性!F297,0)</f>
        <v>1470</v>
      </c>
      <c r="G297">
        <f>ROUND(单位属性!G297,0)</f>
        <v>0</v>
      </c>
      <c r="H297">
        <f>ROUND(单位属性!H297,0)</f>
        <v>27011200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94"/>
        <v>InitTypeState1('mb05',3077500,0,1470,0,27011200,0,0,0,0,10)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95"/>
        <v>InitTypeState2('mb05',0,0,0,0,0,0,0,0,10,150)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96"/>
        <v>InitTypeState3('mb05',0,0,0,0,0,0,0,0,0,0)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97"/>
        <v>InitTypeState4('mb05',0,0,0,0,0,0,0,0,0,0)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98"/>
        <v>InitTypeState5('mb05',0,0,0,0,0,0,0,0,0,0)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99"/>
        <v>InitTypeState6('mb05',0,0,0,0,0,0,0,0,0,0)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00"/>
        <v>InitTypeState7('mb05',0,0,0,0,0,0,0,0,0,0)</v>
      </c>
      <c r="CC297" t="str">
        <f t="shared" si="101"/>
        <v>InitTypeState1('mb05',3077500,0,1470,0,27011200,0,0,0,0,10)</v>
      </c>
      <c r="CD297" t="str">
        <f t="shared" si="102"/>
        <v>InitTypeState2('mb05',0,0,0,0,0,0,0,0,10,150)</v>
      </c>
      <c r="CE297" t="str">
        <f t="shared" si="103"/>
        <v/>
      </c>
      <c r="CF297" t="str">
        <f t="shared" si="104"/>
        <v/>
      </c>
      <c r="CG297" t="str">
        <f t="shared" si="105"/>
        <v/>
      </c>
      <c r="CH297" t="str">
        <f t="shared" si="106"/>
        <v/>
      </c>
      <c r="CI297" t="str">
        <f t="shared" si="107"/>
        <v/>
      </c>
    </row>
    <row r="298" spans="1:87" ht="15.95" customHeight="1">
      <c r="A298" t="str">
        <f>单位属性!A298</f>
        <v>mb06</v>
      </c>
      <c r="B298" t="str">
        <f t="shared" si="93"/>
        <v>'mb06'</v>
      </c>
      <c r="C298" t="str">
        <f>单位属性!B298</f>
        <v>火灵圣母</v>
      </c>
      <c r="D298">
        <f>ROUND(单位属性!D298,0)</f>
        <v>5068800</v>
      </c>
      <c r="E298">
        <f>ROUND(单位属性!E298,0)</f>
        <v>0</v>
      </c>
      <c r="F298">
        <f>ROUND(单位属性!F298,0)</f>
        <v>2100</v>
      </c>
      <c r="G298">
        <f>ROUND(单位属性!G298,0)</f>
        <v>0</v>
      </c>
      <c r="H298">
        <f>ROUND(单位属性!H298,0)</f>
        <v>47396000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94"/>
        <v>InitTypeState1('mb06',5068800,0,2100,0,47396000,0,0,0,0,10)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200</v>
      </c>
      <c r="Y298" t="str">
        <f t="shared" si="95"/>
        <v>InitTypeState2('mb06',0,0,0,0,0,0,0,0,10,200)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96"/>
        <v>InitTypeState3('mb06',0,0,0,0,0,0,0,0,0,0)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97"/>
        <v>InitTypeState4('mb06',0,0,0,0,0,0,0,0,0,0)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98"/>
        <v>InitTypeState5('mb06',0,0,0,0,0,0,0,0,0,0)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99"/>
        <v>InitTypeState6('mb06',0,0,0,0,0,0,0,0,0,0)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00"/>
        <v>InitTypeState7('mb06',0,0,0,0,0,0,0,0,0,0)</v>
      </c>
      <c r="CC298" t="str">
        <f t="shared" si="101"/>
        <v>InitTypeState1('mb06',5068800,0,2100,0,47396000,0,0,0,0,10)</v>
      </c>
      <c r="CD298" t="str">
        <f t="shared" si="102"/>
        <v>InitTypeState2('mb06',0,0,0,0,0,0,0,0,10,200)</v>
      </c>
      <c r="CE298" t="str">
        <f t="shared" si="103"/>
        <v/>
      </c>
      <c r="CF298" t="str">
        <f t="shared" si="104"/>
        <v/>
      </c>
      <c r="CG298" t="str">
        <f t="shared" si="105"/>
        <v/>
      </c>
      <c r="CH298" t="str">
        <f t="shared" si="106"/>
        <v/>
      </c>
      <c r="CI298" t="str">
        <f t="shared" si="107"/>
        <v/>
      </c>
    </row>
    <row r="299" spans="1:87" ht="15.95" customHeight="1">
      <c r="A299" t="str">
        <f>单位属性!A299</f>
        <v>mb07</v>
      </c>
      <c r="B299" t="str">
        <f t="shared" si="93"/>
        <v>'mb07'</v>
      </c>
      <c r="C299" t="str">
        <f>单位属性!B299</f>
        <v>龟灵圣母</v>
      </c>
      <c r="D299">
        <f>ROUND(单位属性!D299,0)</f>
        <v>8544800</v>
      </c>
      <c r="E299">
        <f>ROUND(单位属性!E299,0)</f>
        <v>0</v>
      </c>
      <c r="F299">
        <f>ROUND(单位属性!F299,0)</f>
        <v>2870</v>
      </c>
      <c r="G299">
        <f>ROUND(单位属性!G299,0)</f>
        <v>0</v>
      </c>
      <c r="H299">
        <f>ROUND(单位属性!H299,0)</f>
        <v>77040000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12</v>
      </c>
      <c r="N299" t="str">
        <f t="shared" si="94"/>
        <v>InitTypeState1('mb07',8544800,0,2870,0,77040000,0,0,0,0,12)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225</v>
      </c>
      <c r="Y299" t="str">
        <f t="shared" si="95"/>
        <v>InitTypeState2('mb07',0,0,0,0,0,0,0,0,10,225)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96"/>
        <v>InitTypeState3('mb07',0,0,0,0,0,0,0,0,0,0)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97"/>
        <v>InitTypeState4('mb07',0,0,0,0,0,0,0,0,0,0)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98"/>
        <v>InitTypeState5('mb07',0,0,0,0,0,0,0,0,0,0)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99"/>
        <v>InitTypeState6('mb07',0,0,0,0,0,0,0,0,0,0)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00"/>
        <v>InitTypeState7('mb07',0,0,0,0,0,0,0,0,0,0)</v>
      </c>
      <c r="CC299" t="str">
        <f t="shared" si="101"/>
        <v>InitTypeState1('mb07',8544800,0,2870,0,77040000,0,0,0,0,12)</v>
      </c>
      <c r="CD299" t="str">
        <f t="shared" si="102"/>
        <v>InitTypeState2('mb07',0,0,0,0,0,0,0,0,10,225)</v>
      </c>
      <c r="CE299" t="str">
        <f t="shared" si="103"/>
        <v/>
      </c>
      <c r="CF299" t="str">
        <f t="shared" si="104"/>
        <v/>
      </c>
      <c r="CG299" t="str">
        <f t="shared" si="105"/>
        <v/>
      </c>
      <c r="CH299" t="str">
        <f t="shared" si="106"/>
        <v/>
      </c>
      <c r="CI299" t="str">
        <f t="shared" si="107"/>
        <v/>
      </c>
    </row>
    <row r="300" spans="1:87" ht="15.95" customHeight="1">
      <c r="A300" t="str">
        <f>单位属性!A300</f>
        <v>mb08</v>
      </c>
      <c r="B300" t="str">
        <f t="shared" si="93"/>
        <v>'mb08'</v>
      </c>
      <c r="C300" t="str">
        <f>单位属性!B300</f>
        <v>无当圣母</v>
      </c>
      <c r="D300">
        <f>ROUND(单位属性!D300,0)</f>
        <v>12408000</v>
      </c>
      <c r="E300">
        <f>ROUND(单位属性!E300,0)</f>
        <v>0</v>
      </c>
      <c r="F300">
        <f>ROUND(单位属性!F300,0)</f>
        <v>3710</v>
      </c>
      <c r="G300">
        <f>ROUND(单位属性!G300,0)</f>
        <v>0</v>
      </c>
      <c r="H300">
        <f>ROUND(单位属性!H300,0)</f>
        <v>118275000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12</v>
      </c>
      <c r="N300" t="str">
        <f t="shared" si="94"/>
        <v>InitTypeState1('mb08',12408000,0,3710,0,118275000,0,0,0,0,12)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10</v>
      </c>
      <c r="X300">
        <f>ROUND(单位属性!W300,0)</f>
        <v>250</v>
      </c>
      <c r="Y300" t="str">
        <f t="shared" si="95"/>
        <v>InitTypeState2('mb08',0,0,0,0,0,0,0,0,10,250)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96"/>
        <v>InitTypeState3('mb08',0,0,0,0,0,0,0,0,0,0)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97"/>
        <v>InitTypeState4('mb08',0,0,0,0,0,0,0,0,0,0)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98"/>
        <v>InitTypeState5('mb08',0,0,0,0,0,0,0,0,0,0)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99"/>
        <v>InitTypeState6('mb08',0,0,0,0,0,0,0,0,0,0)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00"/>
        <v>InitTypeState7('mb08',0,0,0,0,0,0,0,0,0,0)</v>
      </c>
      <c r="CC300" t="str">
        <f t="shared" si="101"/>
        <v>InitTypeState1('mb08',12408000,0,3710,0,118275000,0,0,0,0,12)</v>
      </c>
      <c r="CD300" t="str">
        <f t="shared" si="102"/>
        <v>InitTypeState2('mb08',0,0,0,0,0,0,0,0,10,250)</v>
      </c>
      <c r="CE300" t="str">
        <f t="shared" si="103"/>
        <v/>
      </c>
      <c r="CF300" t="str">
        <f t="shared" si="104"/>
        <v/>
      </c>
      <c r="CG300" t="str">
        <f t="shared" si="105"/>
        <v/>
      </c>
      <c r="CH300" t="str">
        <f t="shared" si="106"/>
        <v/>
      </c>
      <c r="CI300" t="str">
        <f t="shared" si="107"/>
        <v/>
      </c>
    </row>
    <row r="301" spans="1:87" ht="15.95" customHeight="1">
      <c r="A301" t="str">
        <f>单位属性!A301</f>
        <v>mb09</v>
      </c>
      <c r="B301" t="str">
        <f t="shared" si="93"/>
        <v>'mb09'</v>
      </c>
      <c r="C301" t="str">
        <f>单位属性!B301</f>
        <v>通天教主分身</v>
      </c>
      <c r="D301">
        <f>ROUND(单位属性!D301,0)</f>
        <v>17269450</v>
      </c>
      <c r="E301">
        <f>ROUND(单位属性!E301,0)</f>
        <v>0</v>
      </c>
      <c r="F301">
        <f>ROUND(单位属性!F301,0)</f>
        <v>4690</v>
      </c>
      <c r="G301">
        <f>ROUND(单位属性!G301,0)</f>
        <v>0</v>
      </c>
      <c r="H301">
        <f>ROUND(单位属性!H301,0)</f>
        <v>173500000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15</v>
      </c>
      <c r="N301" t="str">
        <f t="shared" si="94"/>
        <v>InitTypeState1('mb09',17269450,0,4690,0,173500000,0,0,0,0,15)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10</v>
      </c>
      <c r="X301">
        <f>ROUND(单位属性!W301,0)</f>
        <v>300</v>
      </c>
      <c r="Y301" t="str">
        <f t="shared" si="95"/>
        <v>InitTypeState2('mb09',0,0,0,0,0,0,0,0,10,300)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96"/>
        <v>InitTypeState3('mb09',0,0,0,0,0,0,0,0,0,0)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97"/>
        <v>InitTypeState4('mb09',0,0,0,0,0,0,0,0,0,0)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98"/>
        <v>InitTypeState5('mb09',0,0,0,0,0,0,0,0,0,0)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99"/>
        <v>InitTypeState6('mb09',0,0,0,0,0,0,0,0,0,0)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00"/>
        <v>InitTypeState7('mb09',0,0,0,0,0,0,0,0,0,0)</v>
      </c>
      <c r="CC301" t="str">
        <f t="shared" si="101"/>
        <v>InitTypeState1('mb09',17269450,0,4690,0,173500000,0,0,0,0,15)</v>
      </c>
      <c r="CD301" t="str">
        <f t="shared" si="102"/>
        <v>InitTypeState2('mb09',0,0,0,0,0,0,0,0,10,300)</v>
      </c>
      <c r="CE301" t="str">
        <f t="shared" si="103"/>
        <v/>
      </c>
      <c r="CF301" t="str">
        <f t="shared" si="104"/>
        <v/>
      </c>
      <c r="CG301" t="str">
        <f t="shared" si="105"/>
        <v/>
      </c>
      <c r="CH301" t="str">
        <f t="shared" si="106"/>
        <v/>
      </c>
      <c r="CI301" t="str">
        <f t="shared" si="107"/>
        <v/>
      </c>
    </row>
    <row r="302" spans="1:87" ht="15.95" customHeight="1">
      <c r="A302" t="str">
        <f>单位属性!A302</f>
        <v>mb10</v>
      </c>
      <c r="B302" t="str">
        <f t="shared" si="93"/>
        <v>'mb10'</v>
      </c>
      <c r="C302">
        <f>单位属性!B302</f>
        <v>0</v>
      </c>
      <c r="D302">
        <f>ROUND(单位属性!D302,0)</f>
        <v>26400000</v>
      </c>
      <c r="E302">
        <f>ROUND(单位属性!E302,0)</f>
        <v>0</v>
      </c>
      <c r="F302">
        <f>ROUND(单位属性!F302,0)</f>
        <v>10000</v>
      </c>
      <c r="G302">
        <f>ROUND(单位属性!G302,0)</f>
        <v>0</v>
      </c>
      <c r="H302">
        <f>ROUND(单位属性!H302,0)</f>
        <v>315000000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15</v>
      </c>
      <c r="N302" t="str">
        <f t="shared" si="94"/>
        <v>InitTypeState1('mb10',26400000,0,10000,0,315000000,0,0,0,0,15)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10</v>
      </c>
      <c r="X302">
        <f>ROUND(单位属性!W302,0)</f>
        <v>350</v>
      </c>
      <c r="Y302" t="str">
        <f t="shared" si="95"/>
        <v>InitTypeState2('mb10',0,0,0,0,0,0,0,0,10,350)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96"/>
        <v>InitTypeState3('mb10',0,0,0,0,0,0,0,0,0,0)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97"/>
        <v>InitTypeState4('mb10',0,0,0,0,0,0,0,0,0,0)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98"/>
        <v>InitTypeState5('mb10',0,0,0,0,0,0,0,0,0,0)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99"/>
        <v>InitTypeState6('mb10',0,0,0,0,0,0,0,0,0,0)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00"/>
        <v>InitTypeState7('mb10',0,0,0,0,0,0,0,0,0,0)</v>
      </c>
      <c r="CC302" t="str">
        <f t="shared" si="101"/>
        <v>InitTypeState1('mb10',26400000,0,10000,0,315000000,0,0,0,0,15)</v>
      </c>
      <c r="CD302" t="str">
        <f t="shared" si="102"/>
        <v>InitTypeState2('mb10',0,0,0,0,0,0,0,0,10,350)</v>
      </c>
      <c r="CE302" t="str">
        <f t="shared" si="103"/>
        <v/>
      </c>
      <c r="CF302" t="str">
        <f t="shared" si="104"/>
        <v/>
      </c>
      <c r="CG302" t="str">
        <f t="shared" si="105"/>
        <v/>
      </c>
      <c r="CH302" t="str">
        <f t="shared" si="106"/>
        <v/>
      </c>
      <c r="CI302" t="str">
        <f t="shared" si="107"/>
        <v/>
      </c>
    </row>
    <row r="303" spans="1:87" ht="15.95" customHeight="1">
      <c r="A303" t="str">
        <f>单位属性!A303</f>
        <v>mc01</v>
      </c>
      <c r="B303" t="str">
        <f t="shared" si="93"/>
        <v>'mc01'</v>
      </c>
      <c r="C303" t="str">
        <f>单位属性!B303</f>
        <v>年兽6</v>
      </c>
      <c r="D303">
        <f>ROUND(单位属性!D303,0)</f>
        <v>0</v>
      </c>
      <c r="E303">
        <f>ROUND(单位属性!E303,0)</f>
        <v>0</v>
      </c>
      <c r="F303">
        <f>ROUND(单位属性!F303,0)</f>
        <v>500</v>
      </c>
      <c r="G303">
        <f>ROUND(单位属性!G303,0)</f>
        <v>0</v>
      </c>
      <c r="H303">
        <f>ROUND(单位属性!H303,0)</f>
        <v>10000000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10</v>
      </c>
      <c r="N303" t="str">
        <f t="shared" si="94"/>
        <v>InitTypeState1('mc01',0,0,500,0,10000000,0,0,0,0,10)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95"/>
        <v>InitTypeState2('mc01',0,0,0,0,0,0,0,0,0,0)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96"/>
        <v>InitTypeState3('mc01',0,0,0,0,0,0,0,0,0,0)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97"/>
        <v>InitTypeState4('mc01',0,0,0,0,0,0,0,0,0,0)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98"/>
        <v>InitTypeState5('mc01',0,0,0,0,0,0,0,0,0,0)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99"/>
        <v>InitTypeState6('mc01',0,0,0,0,0,0,0,0,0,0)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00"/>
        <v>InitTypeState7('mc01',0,0,0,0,0,0,0,0,0,0)</v>
      </c>
      <c r="CC303" t="str">
        <f t="shared" si="101"/>
        <v>InitTypeState1('mc01',0,0,500,0,10000000,0,0,0,0,10)</v>
      </c>
      <c r="CD303" t="str">
        <f t="shared" si="102"/>
        <v/>
      </c>
      <c r="CE303" t="str">
        <f t="shared" si="103"/>
        <v/>
      </c>
      <c r="CF303" t="str">
        <f t="shared" si="104"/>
        <v/>
      </c>
      <c r="CG303" t="str">
        <f t="shared" si="105"/>
        <v/>
      </c>
      <c r="CH303" t="str">
        <f t="shared" si="106"/>
        <v/>
      </c>
      <c r="CI303" t="str">
        <f t="shared" si="107"/>
        <v/>
      </c>
    </row>
    <row r="304" spans="1:87" ht="15.95" customHeight="1">
      <c r="A304" t="str">
        <f>单位属性!A304</f>
        <v>mc02</v>
      </c>
      <c r="B304" t="str">
        <f t="shared" si="93"/>
        <v>'mc02'</v>
      </c>
      <c r="C304" t="str">
        <f>单位属性!B304</f>
        <v>王魔12</v>
      </c>
      <c r="D304">
        <f>ROUND(单位属性!D304,0)</f>
        <v>1012800</v>
      </c>
      <c r="E304">
        <f>ROUND(单位属性!E304,0)</f>
        <v>0</v>
      </c>
      <c r="F304">
        <f>ROUND(单位属性!F304,0)</f>
        <v>540</v>
      </c>
      <c r="G304">
        <f>ROUND(单位属性!G304,0)</f>
        <v>0</v>
      </c>
      <c r="H304">
        <f>ROUND(单位属性!H304,0)</f>
        <v>8303850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10</v>
      </c>
      <c r="N304" t="str">
        <f t="shared" si="94"/>
        <v>InitTypeState1('mc02',1012800,0,540,0,8303850,0,0,0,0,10)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10</v>
      </c>
      <c r="X304">
        <f>ROUND(单位属性!W304,0)</f>
        <v>150</v>
      </c>
      <c r="Y304" t="str">
        <f t="shared" si="95"/>
        <v>InitTypeState2('mc02',0,0,0,0,0,0,0,0,10,150)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96"/>
        <v>InitTypeState3('mc02',0,0,0,0,0,0,0,0,0,0)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97"/>
        <v>InitTypeState4('mc02',0,0,0,0,0,0,0,0,0,0)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98"/>
        <v>InitTypeState5('mc02',0,0,0,0,0,0,0,0,0,0)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99"/>
        <v>InitTypeState6('mc02',0,0,0,0,0,0,0,0,0,0)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00"/>
        <v>InitTypeState7('mc02',0,0,0,0,0,0,0,0,0,0)</v>
      </c>
      <c r="CC304" t="str">
        <f t="shared" si="101"/>
        <v>InitTypeState1('mc02',1012800,0,540,0,8303850,0,0,0,0,10)</v>
      </c>
      <c r="CD304" t="str">
        <f t="shared" si="102"/>
        <v>InitTypeState2('mc02',0,0,0,0,0,0,0,0,10,150)</v>
      </c>
      <c r="CE304" t="str">
        <f t="shared" si="103"/>
        <v/>
      </c>
      <c r="CF304" t="str">
        <f t="shared" si="104"/>
        <v/>
      </c>
      <c r="CG304" t="str">
        <f t="shared" si="105"/>
        <v/>
      </c>
      <c r="CH304" t="str">
        <f t="shared" si="106"/>
        <v/>
      </c>
      <c r="CI304" t="str">
        <f t="shared" si="107"/>
        <v/>
      </c>
    </row>
    <row r="305" spans="1:87" ht="15.95" customHeight="1">
      <c r="A305" t="str">
        <f>单位属性!A305</f>
        <v>mc03</v>
      </c>
      <c r="B305" t="str">
        <f t="shared" si="93"/>
        <v>'mc03'</v>
      </c>
      <c r="C305" t="str">
        <f>单位属性!B305</f>
        <v>杨森12</v>
      </c>
      <c r="D305">
        <f>ROUND(单位属性!D305,0)</f>
        <v>1012800</v>
      </c>
      <c r="E305">
        <f>ROUND(单位属性!E305,0)</f>
        <v>0</v>
      </c>
      <c r="F305">
        <f>ROUND(单位属性!F305,0)</f>
        <v>540</v>
      </c>
      <c r="G305">
        <f>ROUND(单位属性!G305,0)</f>
        <v>0</v>
      </c>
      <c r="H305">
        <f>ROUND(单位属性!H305,0)</f>
        <v>8303850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10</v>
      </c>
      <c r="N305" t="str">
        <f t="shared" si="94"/>
        <v>InitTypeState1('mc03',1012800,0,540,0,8303850,0,0,0,0,10)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10</v>
      </c>
      <c r="X305">
        <f>ROUND(单位属性!W305,0)</f>
        <v>150</v>
      </c>
      <c r="Y305" t="str">
        <f t="shared" si="95"/>
        <v>InitTypeState2('mc03',0,0,0,0,0,0,0,0,10,150)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96"/>
        <v>InitTypeState3('mc03',0,0,0,0,0,0,0,0,0,0)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97"/>
        <v>InitTypeState4('mc03',0,0,0,0,0,0,0,0,0,0)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98"/>
        <v>InitTypeState5('mc03',0,0,0,0,0,0,0,0,0,0)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99"/>
        <v>InitTypeState6('mc03',0,0,0,0,0,0,0,0,0,0)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00"/>
        <v>InitTypeState7('mc03',0,0,0,0,0,0,0,0,0,0)</v>
      </c>
      <c r="CC305" t="str">
        <f t="shared" si="101"/>
        <v>InitTypeState1('mc03',1012800,0,540,0,8303850,0,0,0,0,10)</v>
      </c>
      <c r="CD305" t="str">
        <f t="shared" si="102"/>
        <v>InitTypeState2('mc03',0,0,0,0,0,0,0,0,10,150)</v>
      </c>
      <c r="CE305" t="str">
        <f t="shared" si="103"/>
        <v/>
      </c>
      <c r="CF305" t="str">
        <f t="shared" si="104"/>
        <v/>
      </c>
      <c r="CG305" t="str">
        <f t="shared" si="105"/>
        <v/>
      </c>
      <c r="CH305" t="str">
        <f t="shared" si="106"/>
        <v/>
      </c>
      <c r="CI305" t="str">
        <f t="shared" si="107"/>
        <v/>
      </c>
    </row>
    <row r="306" spans="1:87" ht="15.95" customHeight="1">
      <c r="A306" t="str">
        <f>单位属性!A306</f>
        <v>mc04</v>
      </c>
      <c r="B306" t="str">
        <f t="shared" si="93"/>
        <v>'mc04'</v>
      </c>
      <c r="C306" t="str">
        <f>单位属性!B306</f>
        <v>高友乾12</v>
      </c>
      <c r="D306">
        <f>ROUND(单位属性!D306,0)</f>
        <v>1012800</v>
      </c>
      <c r="E306">
        <f>ROUND(单位属性!E306,0)</f>
        <v>0</v>
      </c>
      <c r="F306">
        <f>ROUND(单位属性!F306,0)</f>
        <v>540</v>
      </c>
      <c r="G306">
        <f>ROUND(单位属性!G306,0)</f>
        <v>0</v>
      </c>
      <c r="H306">
        <f>ROUND(单位属性!H306,0)</f>
        <v>8303850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10</v>
      </c>
      <c r="N306" t="str">
        <f t="shared" si="94"/>
        <v>InitTypeState1('mc04',1012800,0,540,0,8303850,0,0,0,0,10)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10</v>
      </c>
      <c r="X306">
        <f>ROUND(单位属性!W306,0)</f>
        <v>150</v>
      </c>
      <c r="Y306" t="str">
        <f t="shared" si="95"/>
        <v>InitTypeState2('mc04',0,0,0,0,0,0,0,0,10,150)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96"/>
        <v>InitTypeState3('mc04',0,0,0,0,0,0,0,0,0,0)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97"/>
        <v>InitTypeState4('mc04',0,0,0,0,0,0,0,0,0,0)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98"/>
        <v>InitTypeState5('mc04',0,0,0,0,0,0,0,0,0,0)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99"/>
        <v>InitTypeState6('mc04',0,0,0,0,0,0,0,0,0,0)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00"/>
        <v>InitTypeState7('mc04',0,0,0,0,0,0,0,0,0,0)</v>
      </c>
      <c r="CC306" t="str">
        <f t="shared" si="101"/>
        <v>InitTypeState1('mc04',1012800,0,540,0,8303850,0,0,0,0,10)</v>
      </c>
      <c r="CD306" t="str">
        <f t="shared" si="102"/>
        <v>InitTypeState2('mc04',0,0,0,0,0,0,0,0,10,150)</v>
      </c>
      <c r="CE306" t="str">
        <f t="shared" si="103"/>
        <v/>
      </c>
      <c r="CF306" t="str">
        <f t="shared" si="104"/>
        <v/>
      </c>
      <c r="CG306" t="str">
        <f t="shared" si="105"/>
        <v/>
      </c>
      <c r="CH306" t="str">
        <f t="shared" si="106"/>
        <v/>
      </c>
      <c r="CI306" t="str">
        <f t="shared" si="107"/>
        <v/>
      </c>
    </row>
    <row r="307" spans="1:87" ht="15.95" customHeight="1">
      <c r="A307" t="str">
        <f>单位属性!A307</f>
        <v>mc05</v>
      </c>
      <c r="B307" t="str">
        <f t="shared" si="93"/>
        <v>'mc05'</v>
      </c>
      <c r="C307" t="str">
        <f>单位属性!B307</f>
        <v>李兴霸12</v>
      </c>
      <c r="D307">
        <f>ROUND(单位属性!D307,0)</f>
        <v>891240</v>
      </c>
      <c r="E307">
        <f>ROUND(单位属性!E307,0)</f>
        <v>0</v>
      </c>
      <c r="F307">
        <f>ROUND(单位属性!F307,0)</f>
        <v>540</v>
      </c>
      <c r="G307">
        <f>ROUND(单位属性!G307,0)</f>
        <v>0</v>
      </c>
      <c r="H307">
        <f>ROUND(单位属性!H307,0)</f>
        <v>8303850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10</v>
      </c>
      <c r="N307" t="str">
        <f t="shared" si="94"/>
        <v>InitTypeState1('mc05',891240,0,540,0,8303850,0,0,0,0,10)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10</v>
      </c>
      <c r="X307">
        <f>ROUND(单位属性!W307,0)</f>
        <v>150</v>
      </c>
      <c r="Y307" t="str">
        <f t="shared" si="95"/>
        <v>InitTypeState2('mc05',0,0,0,0,0,0,0,0,10,150)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96"/>
        <v>InitTypeState3('mc05',0,0,0,0,0,0,0,0,0,0)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97"/>
        <v>InitTypeState4('mc05',0,0,0,0,0,0,0,0,0,0)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98"/>
        <v>InitTypeState5('mc05',0,0,0,0,0,0,0,0,0,0)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99"/>
        <v>InitTypeState6('mc05',0,0,0,0,0,0,0,0,0,0)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00"/>
        <v>InitTypeState7('mc05',0,0,0,0,0,0,0,0,0,0)</v>
      </c>
      <c r="CC307" t="str">
        <f t="shared" si="101"/>
        <v>InitTypeState1('mc05',891240,0,540,0,8303850,0,0,0,0,10)</v>
      </c>
      <c r="CD307" t="str">
        <f t="shared" si="102"/>
        <v>InitTypeState2('mc05',0,0,0,0,0,0,0,0,10,150)</v>
      </c>
      <c r="CE307" t="str">
        <f t="shared" si="103"/>
        <v/>
      </c>
      <c r="CF307" t="str">
        <f t="shared" si="104"/>
        <v/>
      </c>
      <c r="CG307" t="str">
        <f t="shared" si="105"/>
        <v/>
      </c>
      <c r="CH307" t="str">
        <f t="shared" si="106"/>
        <v/>
      </c>
      <c r="CI307" t="str">
        <f t="shared" si="107"/>
        <v/>
      </c>
    </row>
    <row r="308" spans="1:87" ht="15.95" customHeight="1">
      <c r="A308" t="str">
        <f>单位属性!A308</f>
        <v>mc06</v>
      </c>
      <c r="B308" t="str">
        <f t="shared" si="93"/>
        <v>'mc06'</v>
      </c>
      <c r="C308" t="str">
        <f>单位属性!B308</f>
        <v>闻太师12</v>
      </c>
      <c r="D308">
        <f>ROUND(单位属性!D308,0)</f>
        <v>2228100</v>
      </c>
      <c r="E308">
        <f>ROUND(单位属性!E308,0)</f>
        <v>0</v>
      </c>
      <c r="F308">
        <f>ROUND(单位属性!F308,0)</f>
        <v>810</v>
      </c>
      <c r="G308">
        <f>ROUND(单位属性!G308,0)</f>
        <v>0</v>
      </c>
      <c r="H308">
        <f>ROUND(单位属性!H308,0)</f>
        <v>20759625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10</v>
      </c>
      <c r="N308" t="str">
        <f t="shared" si="94"/>
        <v>InitTypeState1('mc06',2228100,0,810,0,20759625,0,0,0,0,10)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10</v>
      </c>
      <c r="X308">
        <f>ROUND(单位属性!W308,0)</f>
        <v>150</v>
      </c>
      <c r="Y308" t="str">
        <f t="shared" si="95"/>
        <v>InitTypeState2('mc06',0,0,0,0,0,0,0,0,10,150)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96"/>
        <v>InitTypeState3('mc06',0,0,0,0,0,0,0,0,0,0)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97"/>
        <v>InitTypeState4('mc06',0,0,0,0,0,0,0,0,0,0)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98"/>
        <v>InitTypeState5('mc06',0,0,0,0,0,0,0,0,0,0)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99"/>
        <v>InitTypeState6('mc06',0,0,0,0,0,0,0,0,0,0)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00"/>
        <v>InitTypeState7('mc06',0,0,0,0,0,0,0,0,0,0)</v>
      </c>
      <c r="CC308" t="str">
        <f t="shared" si="101"/>
        <v>InitTypeState1('mc06',2228100,0,810,0,20759625,0,0,0,0,10)</v>
      </c>
      <c r="CD308" t="str">
        <f t="shared" si="102"/>
        <v>InitTypeState2('mc06',0,0,0,0,0,0,0,0,10,150)</v>
      </c>
      <c r="CE308" t="str">
        <f t="shared" si="103"/>
        <v/>
      </c>
      <c r="CF308" t="str">
        <f t="shared" si="104"/>
        <v/>
      </c>
      <c r="CG308" t="str">
        <f t="shared" si="105"/>
        <v/>
      </c>
      <c r="CH308" t="str">
        <f t="shared" si="106"/>
        <v/>
      </c>
      <c r="CI308" t="str">
        <f t="shared" si="107"/>
        <v/>
      </c>
    </row>
    <row r="309" spans="1:87" ht="15.95" customHeight="1">
      <c r="A309" t="str">
        <f>单位属性!A309</f>
        <v>mc07</v>
      </c>
      <c r="B309" t="str">
        <f t="shared" si="93"/>
        <v>'mc07'</v>
      </c>
      <c r="C309" t="str">
        <f>单位属性!B309</f>
        <v>妲己15</v>
      </c>
      <c r="D309">
        <f>ROUND(单位属性!D309,0)</f>
        <v>3077500</v>
      </c>
      <c r="E309">
        <f>ROUND(单位属性!E309,0)</f>
        <v>0</v>
      </c>
      <c r="F309">
        <f>ROUND(单位属性!F309,0)</f>
        <v>1470</v>
      </c>
      <c r="G309">
        <f>ROUND(单位属性!G309,0)</f>
        <v>0</v>
      </c>
      <c r="H309">
        <f>ROUND(单位属性!H309,0)</f>
        <v>27011200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10</v>
      </c>
      <c r="N309" t="str">
        <f t="shared" si="94"/>
        <v>InitTypeState1('mc07',3077500,0,1470,0,27011200,0,0,0,0,10)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10</v>
      </c>
      <c r="X309">
        <f>ROUND(单位属性!W309,0)</f>
        <v>200</v>
      </c>
      <c r="Y309" t="str">
        <f t="shared" si="95"/>
        <v>InitTypeState2('mc07',0,0,0,0,0,0,0,0,10,200)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96"/>
        <v>InitTypeState3('mc07',0,0,0,0,0,0,0,0,0,0)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97"/>
        <v>InitTypeState4('mc07',0,0,0,0,0,0,0,0,0,0)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98"/>
        <v>InitTypeState5('mc07',0,0,0,0,0,0,0,0,0,0)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99"/>
        <v>InitTypeState6('mc07',0,0,0,0,0,0,0,0,0,0)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00"/>
        <v>InitTypeState7('mc07',0,0,0,0,0,0,0,0,0,0)</v>
      </c>
      <c r="CC309" t="str">
        <f t="shared" si="101"/>
        <v>InitTypeState1('mc07',3077500,0,1470,0,27011200,0,0,0,0,10)</v>
      </c>
      <c r="CD309" t="str">
        <f t="shared" si="102"/>
        <v>InitTypeState2('mc07',0,0,0,0,0,0,0,0,10,200)</v>
      </c>
      <c r="CE309" t="str">
        <f t="shared" si="103"/>
        <v/>
      </c>
      <c r="CF309" t="str">
        <f t="shared" si="104"/>
        <v/>
      </c>
      <c r="CG309" t="str">
        <f t="shared" si="105"/>
        <v/>
      </c>
      <c r="CH309" t="str">
        <f t="shared" si="106"/>
        <v/>
      </c>
      <c r="CI309" t="str">
        <f t="shared" si="107"/>
        <v/>
      </c>
    </row>
    <row r="310" spans="1:87" ht="15.95" customHeight="1">
      <c r="A310" t="str">
        <f>单位属性!A310</f>
        <v>g00A</v>
      </c>
      <c r="B310" t="str">
        <f t="shared" si="93"/>
        <v>'g00A'</v>
      </c>
      <c r="C310" t="str">
        <f>单位属性!B310</f>
        <v>福禄寿喜①</v>
      </c>
      <c r="D310">
        <f>ROUND(单位属性!D310,0)</f>
        <v>15</v>
      </c>
      <c r="E310">
        <f>ROUND(单位属性!E310,0)</f>
        <v>0</v>
      </c>
      <c r="F310">
        <f>ROUND(单位属性!F310,0)</f>
        <v>10</v>
      </c>
      <c r="G310">
        <f>ROUND(单位属性!G310,0)</f>
        <v>0</v>
      </c>
      <c r="H310">
        <f>ROUND(单位属性!H310,0)</f>
        <v>2000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94"/>
        <v>InitTypeState1('g00A',15,0,10,0,2000,0,0,0,0,0)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95"/>
        <v>InitTypeState2('g00A',0,0,0,0,0,0,0,0,0,0)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96"/>
        <v>InitTypeState3('g00A',0,0,0,0,0,0,0,0,0,0)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97"/>
        <v>InitTypeState4('g00A',0,0,0,0,0,0,0,0,0,0)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98"/>
        <v>InitTypeState5('g00A',0,0,0,0,0,0,0,0,0,0)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99"/>
        <v>InitTypeState6('g00A',0,0,0,0,0,0,0,0,0,0)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00"/>
        <v>InitTypeState7('g00A',0,0,0,0,0,0,0,0,0,0)</v>
      </c>
      <c r="CC310" t="str">
        <f t="shared" si="101"/>
        <v>InitTypeState1('g00A',15,0,10,0,2000,0,0,0,0,0)</v>
      </c>
      <c r="CD310" t="str">
        <f t="shared" si="102"/>
        <v/>
      </c>
      <c r="CE310" t="str">
        <f t="shared" si="103"/>
        <v/>
      </c>
      <c r="CF310" t="str">
        <f t="shared" si="104"/>
        <v/>
      </c>
      <c r="CG310" t="str">
        <f t="shared" si="105"/>
        <v/>
      </c>
      <c r="CH310" t="str">
        <f t="shared" si="106"/>
        <v/>
      </c>
      <c r="CI310" t="str">
        <f t="shared" si="107"/>
        <v/>
      </c>
    </row>
    <row r="311" spans="1:87" ht="15.95" customHeight="1">
      <c r="A311" t="str">
        <f>单位属性!A311</f>
        <v>g00B</v>
      </c>
      <c r="B311" t="str">
        <f t="shared" si="93"/>
        <v>'g00B'</v>
      </c>
      <c r="C311" t="str">
        <f>单位属性!B311</f>
        <v>大吉大利②</v>
      </c>
      <c r="D311">
        <f>ROUND(单位属性!D311,0)</f>
        <v>200</v>
      </c>
      <c r="E311">
        <f>ROUND(单位属性!E311,0)</f>
        <v>0</v>
      </c>
      <c r="F311">
        <f>ROUND(单位属性!F311,0)</f>
        <v>40</v>
      </c>
      <c r="G311">
        <f>ROUND(单位属性!G311,0)</f>
        <v>0</v>
      </c>
      <c r="H311">
        <f>ROUND(单位属性!H311,0)</f>
        <v>11000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94"/>
        <v>InitTypeState1('g00B',200,0,40,0,11000,0,0,0,0,0)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95"/>
        <v>InitTypeState2('g00B',0,0,0,0,0,0,0,0,0,0)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96"/>
        <v>InitTypeState3('g00B',0,0,0,0,0,0,0,0,0,0)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97"/>
        <v>InitTypeState4('g00B',0,0,0,0,0,0,0,0,0,0)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98"/>
        <v>InitTypeState5('g00B',0,0,0,0,0,0,0,0,0,0)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99"/>
        <v>InitTypeState6('g00B',0,0,0,0,0,0,0,0,0,0)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00"/>
        <v>InitTypeState7('g00B',0,0,0,0,0,0,0,0,0,0)</v>
      </c>
      <c r="CC311" t="str">
        <f t="shared" si="101"/>
        <v>InitTypeState1('g00B',200,0,40,0,11000,0,0,0,0,0)</v>
      </c>
      <c r="CD311" t="str">
        <f t="shared" si="102"/>
        <v/>
      </c>
      <c r="CE311" t="str">
        <f t="shared" si="103"/>
        <v/>
      </c>
      <c r="CF311" t="str">
        <f t="shared" si="104"/>
        <v/>
      </c>
      <c r="CG311" t="str">
        <f t="shared" si="105"/>
        <v/>
      </c>
      <c r="CH311" t="str">
        <f t="shared" si="106"/>
        <v/>
      </c>
      <c r="CI311" t="str">
        <f t="shared" si="107"/>
        <v/>
      </c>
    </row>
    <row r="312" spans="1:87" ht="15.95" customHeight="1">
      <c r="A312" t="str">
        <f>单位属性!A312</f>
        <v>g00C</v>
      </c>
      <c r="B312" t="str">
        <f t="shared" si="93"/>
        <v>'g00C'</v>
      </c>
      <c r="C312" t="str">
        <f>单位属性!B312</f>
        <v>招财进宝③</v>
      </c>
      <c r="D312">
        <f>ROUND(单位属性!D312,0)</f>
        <v>10000</v>
      </c>
      <c r="E312">
        <f>ROUND(单位属性!E312,0)</f>
        <v>0</v>
      </c>
      <c r="F312">
        <f>ROUND(单位属性!F312,0)</f>
        <v>450</v>
      </c>
      <c r="G312">
        <f>ROUND(单位属性!G312,0)</f>
        <v>0</v>
      </c>
      <c r="H312">
        <f>ROUND(单位属性!H312,0)</f>
        <v>100000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94"/>
        <v>InitTypeState1('g00C',10000,0,450,0,100000,0,0,0,0,0)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95"/>
        <v>InitTypeState2('g00C',0,0,0,0,0,0,0,0,0,0)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96"/>
        <v>InitTypeState3('g00C',0,0,0,0,0,0,0,0,0,0)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97"/>
        <v>InitTypeState4('g00C',0,0,0,0,0,0,0,0,0,0)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98"/>
        <v>InitTypeState5('g00C',0,0,0,0,0,0,0,0,0,0)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99"/>
        <v>InitTypeState6('g00C',0,0,0,0,0,0,0,0,0,0)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00"/>
        <v>InitTypeState7('g00C',0,0,0,0,0,0,0,0,0,0)</v>
      </c>
      <c r="CC312" t="str">
        <f t="shared" si="101"/>
        <v>InitTypeState1('g00C',10000,0,450,0,100000,0,0,0,0,0)</v>
      </c>
      <c r="CD312" t="str">
        <f t="shared" si="102"/>
        <v/>
      </c>
      <c r="CE312" t="str">
        <f t="shared" si="103"/>
        <v/>
      </c>
      <c r="CF312" t="str">
        <f t="shared" si="104"/>
        <v/>
      </c>
      <c r="CG312" t="str">
        <f t="shared" si="105"/>
        <v/>
      </c>
      <c r="CH312" t="str">
        <f t="shared" si="106"/>
        <v/>
      </c>
      <c r="CI312" t="str">
        <f t="shared" si="107"/>
        <v/>
      </c>
    </row>
    <row r="313" spans="1:87" ht="15.95" customHeight="1">
      <c r="A313" t="str">
        <f>单位属性!A313</f>
        <v>g00D</v>
      </c>
      <c r="B313" t="str">
        <f t="shared" si="93"/>
        <v>'g00D'</v>
      </c>
      <c r="C313" t="str">
        <f>单位属性!B313</f>
        <v>吉祥如意④</v>
      </c>
      <c r="D313">
        <f>ROUND(单位属性!D313,0)</f>
        <v>40000</v>
      </c>
      <c r="E313">
        <f>ROUND(单位属性!E313,0)</f>
        <v>0</v>
      </c>
      <c r="F313">
        <f>ROUND(单位属性!F313,0)</f>
        <v>800</v>
      </c>
      <c r="G313">
        <f>ROUND(单位属性!G313,0)</f>
        <v>0</v>
      </c>
      <c r="H313">
        <f>ROUND(单位属性!H313,0)</f>
        <v>502500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94"/>
        <v>InitTypeState1('g00D',40000,0,800,0,502500,0,0,0,0,0)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95"/>
        <v>InitTypeState2('g00D',0,0,0,0,0,0,0,0,0,0)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96"/>
        <v>InitTypeState3('g00D',0,0,0,0,0,0,0,0,0,0)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97"/>
        <v>InitTypeState4('g00D',0,0,0,0,0,0,0,0,0,0)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98"/>
        <v>InitTypeState5('g00D',0,0,0,0,0,0,0,0,0,0)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99"/>
        <v>InitTypeState6('g00D',0,0,0,0,0,0,0,0,0,0)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00"/>
        <v>InitTypeState7('g00D',0,0,0,0,0,0,0,0,0,0)</v>
      </c>
      <c r="CC313" t="str">
        <f t="shared" si="101"/>
        <v>InitTypeState1('g00D',40000,0,800,0,502500,0,0,0,0,0)</v>
      </c>
      <c r="CD313" t="str">
        <f t="shared" si="102"/>
        <v/>
      </c>
      <c r="CE313" t="str">
        <f t="shared" si="103"/>
        <v/>
      </c>
      <c r="CF313" t="str">
        <f t="shared" si="104"/>
        <v/>
      </c>
      <c r="CG313" t="str">
        <f t="shared" si="105"/>
        <v/>
      </c>
      <c r="CH313" t="str">
        <f t="shared" si="106"/>
        <v/>
      </c>
      <c r="CI313" t="str">
        <f t="shared" si="107"/>
        <v/>
      </c>
    </row>
    <row r="314" spans="1:87" ht="15.95" customHeight="1">
      <c r="A314" t="str">
        <f>单位属性!A314</f>
        <v>g00E</v>
      </c>
      <c r="B314" t="str">
        <f t="shared" si="93"/>
        <v>'g00E'</v>
      </c>
      <c r="C314" t="str">
        <f>单位属性!B314</f>
        <v>财源广进⑤</v>
      </c>
      <c r="D314">
        <f>ROUND(单位属性!D314,0)</f>
        <v>300000</v>
      </c>
      <c r="E314">
        <f>ROUND(单位属性!E314,0)</f>
        <v>0</v>
      </c>
      <c r="F314">
        <f>ROUND(单位属性!F314,0)</f>
        <v>1500</v>
      </c>
      <c r="G314">
        <f>ROUND(单位属性!G314,0)</f>
        <v>0</v>
      </c>
      <c r="H314">
        <f>ROUND(单位属性!H314,0)</f>
        <v>4020000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94"/>
        <v>InitTypeState1('g00E',300000,0,1500,0,4020000,0,0,0,0,0)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95"/>
        <v>InitTypeState2('g00E',0,0,0,0,0,0,0,0,0,0)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96"/>
        <v>InitTypeState3('g00E',0,0,0,0,0,0,0,0,0,0)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97"/>
        <v>InitTypeState4('g00E',0,0,0,0,0,0,0,0,0,0)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98"/>
        <v>InitTypeState5('g00E',0,0,0,0,0,0,0,0,0,0)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99"/>
        <v>InitTypeState6('g00E',0,0,0,0,0,0,0,0,0,0)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00"/>
        <v>InitTypeState7('g00E',0,0,0,0,0,0,0,0,0,0)</v>
      </c>
      <c r="CC314" t="str">
        <f t="shared" si="101"/>
        <v>InitTypeState1('g00E',300000,0,1500,0,4020000,0,0,0,0,0)</v>
      </c>
      <c r="CD314" t="str">
        <f t="shared" si="102"/>
        <v/>
      </c>
      <c r="CE314" t="str">
        <f t="shared" si="103"/>
        <v/>
      </c>
      <c r="CF314" t="str">
        <f t="shared" si="104"/>
        <v/>
      </c>
      <c r="CG314" t="str">
        <f t="shared" si="105"/>
        <v/>
      </c>
      <c r="CH314" t="str">
        <f t="shared" si="106"/>
        <v/>
      </c>
      <c r="CI314" t="str">
        <f t="shared" si="107"/>
        <v/>
      </c>
    </row>
    <row r="315" spans="1:87" ht="15.95" customHeight="1">
      <c r="A315" t="str">
        <f>单位属性!A315</f>
        <v>uJ00</v>
      </c>
      <c r="B315" t="str">
        <f t="shared" si="93"/>
        <v>'uJ00'</v>
      </c>
      <c r="C315" t="str">
        <f>单位属性!B315</f>
        <v>噬心魔</v>
      </c>
      <c r="D315">
        <f>ROUND(单位属性!D315,0)</f>
        <v>33000</v>
      </c>
      <c r="E315">
        <f>ROUND(单位属性!E315,0)</f>
        <v>0</v>
      </c>
      <c r="F315">
        <f>ROUND(单位属性!F315,0)</f>
        <v>250</v>
      </c>
      <c r="G315">
        <f>ROUND(单位属性!G315,0)</f>
        <v>0</v>
      </c>
      <c r="H315">
        <f>ROUND(单位属性!H315,0)</f>
        <v>950000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20</v>
      </c>
      <c r="N315" t="str">
        <f t="shared" si="94"/>
        <v>InitTypeState1('uJ00',33000,0,250,0,950000,0,0,0,0,20)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15</v>
      </c>
      <c r="X315">
        <f>ROUND(单位属性!W315,0)</f>
        <v>50</v>
      </c>
      <c r="Y315" t="str">
        <f t="shared" si="95"/>
        <v>InitTypeState2('uJ00',0,0,0,0,0,0,0,0,15,50)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96"/>
        <v>InitTypeState3('uJ00',0,0,0,0,0,0,0,0,0,0)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97"/>
        <v>InitTypeState4('uJ00',0,0,0,0,0,0,0,0,0,0)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98"/>
        <v>InitTypeState5('uJ00',0,0,0,0,0,0,0,0,0,0)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99"/>
        <v>InitTypeState6('uJ00',0,0,0,0,0,0,0,0,0,0)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00"/>
        <v>InitTypeState7('uJ00',0,0,0,0,0,0,0,0,0,0)</v>
      </c>
      <c r="CC315" t="str">
        <f t="shared" si="101"/>
        <v>InitTypeState1('uJ00',33000,0,250,0,950000,0,0,0,0,20)</v>
      </c>
      <c r="CD315" t="str">
        <f t="shared" si="102"/>
        <v>InitTypeState2('uJ00',0,0,0,0,0,0,0,0,15,50)</v>
      </c>
      <c r="CE315" t="str">
        <f t="shared" si="103"/>
        <v/>
      </c>
      <c r="CF315" t="str">
        <f t="shared" si="104"/>
        <v/>
      </c>
      <c r="CG315" t="str">
        <f t="shared" si="105"/>
        <v/>
      </c>
      <c r="CH315" t="str">
        <f t="shared" si="106"/>
        <v/>
      </c>
      <c r="CI315" t="str">
        <f t="shared" si="107"/>
        <v/>
      </c>
    </row>
    <row r="316" spans="1:87" ht="15.95" customHeight="1">
      <c r="A316" t="str">
        <f>单位属性!A316</f>
        <v>uJ10</v>
      </c>
      <c r="B316" t="str">
        <f t="shared" si="93"/>
        <v>'uJ10'</v>
      </c>
      <c r="C316" t="str">
        <f>单位属性!B316</f>
        <v>小雷灵体</v>
      </c>
      <c r="D316">
        <f>ROUND(单位属性!D316,0)</f>
        <v>130000</v>
      </c>
      <c r="E316">
        <f>ROUND(单位属性!E316,0)</f>
        <v>0</v>
      </c>
      <c r="F316">
        <f>ROUND(单位属性!F316,0)</f>
        <v>600</v>
      </c>
      <c r="G316">
        <f>ROUND(单位属性!G316,0)</f>
        <v>0</v>
      </c>
      <c r="H316">
        <f>ROUND(单位属性!H316,0)</f>
        <v>2300000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20</v>
      </c>
      <c r="N316" t="str">
        <f t="shared" si="94"/>
        <v>InitTypeState1('uJ10',130000,0,600,0,2300000,0,0,0,0,20)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15</v>
      </c>
      <c r="X316">
        <f>ROUND(单位属性!W316,0)</f>
        <v>75</v>
      </c>
      <c r="Y316" t="str">
        <f t="shared" si="95"/>
        <v>InitTypeState2('uJ10',0,0,0,0,0,0,0,0,15,75)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96"/>
        <v>InitTypeState3('uJ10',0,0,0,0,0,0,0,0,0,0)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97"/>
        <v>InitTypeState4('uJ10',0,0,0,0,0,0,0,0,0,0)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98"/>
        <v>InitTypeState5('uJ10',0,0,0,0,0,0,0,0,0,0)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99"/>
        <v>InitTypeState6('uJ10',0,0,0,0,0,0,0,0,0,0)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00"/>
        <v>InitTypeState7('uJ10',0,0,0,0,0,0,0,0,0,0)</v>
      </c>
      <c r="CC316" t="str">
        <f t="shared" si="101"/>
        <v>InitTypeState1('uJ10',130000,0,600,0,2300000,0,0,0,0,20)</v>
      </c>
      <c r="CD316" t="str">
        <f t="shared" si="102"/>
        <v>InitTypeState2('uJ10',0,0,0,0,0,0,0,0,15,75)</v>
      </c>
      <c r="CE316" t="str">
        <f t="shared" si="103"/>
        <v/>
      </c>
      <c r="CF316" t="str">
        <f t="shared" si="104"/>
        <v/>
      </c>
      <c r="CG316" t="str">
        <f t="shared" si="105"/>
        <v/>
      </c>
      <c r="CH316" t="str">
        <f t="shared" si="106"/>
        <v/>
      </c>
      <c r="CI316" t="str">
        <f t="shared" si="107"/>
        <v/>
      </c>
    </row>
    <row r="317" spans="1:87" ht="15.95" customHeight="1">
      <c r="A317" t="str">
        <f>单位属性!A317</f>
        <v>uJ20</v>
      </c>
      <c r="B317" t="str">
        <f t="shared" si="93"/>
        <v>'uJ20'</v>
      </c>
      <c r="C317" t="str">
        <f>单位属性!B317</f>
        <v>大雷灵体</v>
      </c>
      <c r="D317">
        <f>ROUND(单位属性!D317,0)</f>
        <v>300000</v>
      </c>
      <c r="E317">
        <f>ROUND(单位属性!E317,0)</f>
        <v>0</v>
      </c>
      <c r="F317">
        <f>ROUND(单位属性!F317,0)</f>
        <v>1000</v>
      </c>
      <c r="G317">
        <f>ROUND(单位属性!G317,0)</f>
        <v>0</v>
      </c>
      <c r="H317">
        <f>ROUND(单位属性!H317,0)</f>
        <v>3800000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20</v>
      </c>
      <c r="N317" t="str">
        <f t="shared" si="94"/>
        <v>InitTypeState1('uJ20',300000,0,1000,0,3800000,0,0,0,0,20)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15</v>
      </c>
      <c r="X317">
        <f>ROUND(单位属性!W317,0)</f>
        <v>100</v>
      </c>
      <c r="Y317" t="str">
        <f t="shared" si="95"/>
        <v>InitTypeState2('uJ20',0,0,0,0,0,0,0,0,15,100)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96"/>
        <v>InitTypeState3('uJ20',0,0,0,0,0,0,0,0,0,0)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97"/>
        <v>InitTypeState4('uJ20',0,0,0,0,0,0,0,0,0,0)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98"/>
        <v>InitTypeState5('uJ20',0,0,0,0,0,0,0,0,0,0)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99"/>
        <v>InitTypeState6('uJ20',0,0,0,0,0,0,0,0,0,0)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00"/>
        <v>InitTypeState7('uJ20',0,0,0,0,0,0,0,0,0,0)</v>
      </c>
      <c r="CC317" t="str">
        <f t="shared" si="101"/>
        <v>InitTypeState1('uJ20',300000,0,1000,0,3800000,0,0,0,0,20)</v>
      </c>
      <c r="CD317" t="str">
        <f t="shared" si="102"/>
        <v>InitTypeState2('uJ20',0,0,0,0,0,0,0,0,15,100)</v>
      </c>
      <c r="CE317" t="str">
        <f t="shared" si="103"/>
        <v/>
      </c>
      <c r="CF317" t="str">
        <f t="shared" si="104"/>
        <v/>
      </c>
      <c r="CG317" t="str">
        <f t="shared" si="105"/>
        <v/>
      </c>
      <c r="CH317" t="str">
        <f t="shared" si="106"/>
        <v/>
      </c>
      <c r="CI317" t="str">
        <f t="shared" si="107"/>
        <v/>
      </c>
    </row>
    <row r="318" spans="1:87" ht="15.95" customHeight="1">
      <c r="A318" t="str">
        <f>单位属性!A318</f>
        <v>uJ30</v>
      </c>
      <c r="B318" t="str">
        <f t="shared" si="93"/>
        <v>'uJ30'</v>
      </c>
      <c r="C318" t="str">
        <f>单位属性!B318</f>
        <v>雷神化身</v>
      </c>
      <c r="D318">
        <f>ROUND(单位属性!D318,0)</f>
        <v>520000</v>
      </c>
      <c r="E318">
        <f>ROUND(单位属性!E318,0)</f>
        <v>0</v>
      </c>
      <c r="F318">
        <f>ROUND(单位属性!F318,0)</f>
        <v>1500</v>
      </c>
      <c r="G318">
        <f>ROUND(单位属性!G318,0)</f>
        <v>0</v>
      </c>
      <c r="H318">
        <f>ROUND(单位属性!H318,0)</f>
        <v>8600000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20</v>
      </c>
      <c r="N318" t="str">
        <f t="shared" si="94"/>
        <v>InitTypeState1('uJ30',520000,0,1500,0,8600000,0,0,0,0,20)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15</v>
      </c>
      <c r="X318">
        <f>ROUND(单位属性!W318,0)</f>
        <v>125</v>
      </c>
      <c r="Y318" t="str">
        <f t="shared" si="95"/>
        <v>InitTypeState2('uJ30',0,0,0,0,0,0,0,0,15,125)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96"/>
        <v>InitTypeState3('uJ30',0,0,0,0,0,0,0,0,0,0)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97"/>
        <v>InitTypeState4('uJ30',0,0,0,0,0,0,0,0,0,0)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98"/>
        <v>InitTypeState5('uJ30',0,0,0,0,0,0,0,0,0,0)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99"/>
        <v>InitTypeState6('uJ30',0,0,0,0,0,0,0,0,0,0)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00"/>
        <v>InitTypeState7('uJ30',0,0,0,0,0,0,0,0,0,0)</v>
      </c>
      <c r="CC318" t="str">
        <f t="shared" si="101"/>
        <v>InitTypeState1('uJ30',520000,0,1500,0,8600000,0,0,0,0,20)</v>
      </c>
      <c r="CD318" t="str">
        <f t="shared" si="102"/>
        <v>InitTypeState2('uJ30',0,0,0,0,0,0,0,0,15,125)</v>
      </c>
      <c r="CE318" t="str">
        <f t="shared" si="103"/>
        <v/>
      </c>
      <c r="CF318" t="str">
        <f t="shared" si="104"/>
        <v/>
      </c>
      <c r="CG318" t="str">
        <f t="shared" si="105"/>
        <v/>
      </c>
      <c r="CH318" t="str">
        <f t="shared" si="106"/>
        <v/>
      </c>
      <c r="CI318" t="str">
        <f t="shared" si="107"/>
        <v/>
      </c>
    </row>
    <row r="319" spans="1:87" ht="15.95" customHeight="1">
      <c r="A319" t="str">
        <f>单位属性!A319</f>
        <v>uJ40</v>
      </c>
      <c r="B319" t="str">
        <f t="shared" si="93"/>
        <v>'uJ40'</v>
      </c>
      <c r="C319" t="str">
        <f>单位属性!B319</f>
        <v>灾厄</v>
      </c>
      <c r="D319">
        <f>ROUND(单位属性!D319,0)</f>
        <v>880000</v>
      </c>
      <c r="E319">
        <f>ROUND(单位属性!E319,0)</f>
        <v>0</v>
      </c>
      <c r="F319">
        <f>ROUND(单位属性!F319,0)</f>
        <v>2150</v>
      </c>
      <c r="G319">
        <f>ROUND(单位属性!G319,0)</f>
        <v>0</v>
      </c>
      <c r="H319">
        <f>ROUND(单位属性!H319,0)</f>
        <v>15000000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20</v>
      </c>
      <c r="N319" t="str">
        <f t="shared" si="94"/>
        <v>InitTypeState1('uJ40',880000,0,2150,0,15000000,0,0,0,0,20)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15</v>
      </c>
      <c r="X319">
        <f>ROUND(单位属性!W319,0)</f>
        <v>150</v>
      </c>
      <c r="Y319" t="str">
        <f t="shared" si="95"/>
        <v>InitTypeState2('uJ40',0,0,0,0,0,0,0,0,15,150)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96"/>
        <v>InitTypeState3('uJ40',0,0,0,0,0,0,0,0,0,0)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97"/>
        <v>InitTypeState4('uJ40',0,0,0,0,0,0,0,0,0,0)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98"/>
        <v>InitTypeState5('uJ40',0,0,0,0,0,0,0,0,0,0)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99"/>
        <v>InitTypeState6('uJ40',0,0,0,0,0,0,0,0,0,0)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00"/>
        <v>InitTypeState7('uJ40',0,0,0,0,0,0,0,0,0,0)</v>
      </c>
      <c r="CC319" t="str">
        <f t="shared" si="101"/>
        <v>InitTypeState1('uJ40',880000,0,2150,0,15000000,0,0,0,0,20)</v>
      </c>
      <c r="CD319" t="str">
        <f t="shared" si="102"/>
        <v>InitTypeState2('uJ40',0,0,0,0,0,0,0,0,15,150)</v>
      </c>
      <c r="CE319" t="str">
        <f t="shared" si="103"/>
        <v/>
      </c>
      <c r="CF319" t="str">
        <f t="shared" si="104"/>
        <v/>
      </c>
      <c r="CG319" t="str">
        <f t="shared" si="105"/>
        <v/>
      </c>
      <c r="CH319" t="str">
        <f t="shared" si="106"/>
        <v/>
      </c>
      <c r="CI319" t="str">
        <f t="shared" si="107"/>
        <v/>
      </c>
    </row>
    <row r="320" spans="1:87" ht="15.95" customHeight="1">
      <c r="A320" t="str">
        <f>单位属性!A320</f>
        <v>uJ50</v>
      </c>
      <c r="B320" t="str">
        <f t="shared" si="93"/>
        <v>'uJ50'</v>
      </c>
      <c r="C320" t="str">
        <f>单位属性!B320</f>
        <v>芥子魔</v>
      </c>
      <c r="D320">
        <f>ROUND(单位属性!D320,0)</f>
        <v>1400000</v>
      </c>
      <c r="E320">
        <f>ROUND(单位属性!E320,0)</f>
        <v>0</v>
      </c>
      <c r="F320">
        <f>ROUND(单位属性!F320,0)</f>
        <v>3000</v>
      </c>
      <c r="G320">
        <f>ROUND(单位属性!G320,0)</f>
        <v>0</v>
      </c>
      <c r="H320">
        <f>ROUND(单位属性!H320,0)</f>
        <v>25000000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20</v>
      </c>
      <c r="N320" t="str">
        <f t="shared" si="94"/>
        <v>InitTypeState1('uJ50',1400000,0,3000,0,25000000,0,0,0,0,20)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15</v>
      </c>
      <c r="X320">
        <f>ROUND(单位属性!W320,0)</f>
        <v>175</v>
      </c>
      <c r="Y320" t="str">
        <f t="shared" si="95"/>
        <v>InitTypeState2('uJ50',0,0,0,0,0,0,0,0,15,175)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96"/>
        <v>InitTypeState3('uJ50',0,0,0,0,0,0,0,0,0,0)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97"/>
        <v>InitTypeState4('uJ50',0,0,0,0,0,0,0,0,0,0)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98"/>
        <v>InitTypeState5('uJ50',0,0,0,0,0,0,0,0,0,0)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99"/>
        <v>InitTypeState6('uJ50',0,0,0,0,0,0,0,0,0,0)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00"/>
        <v>InitTypeState7('uJ50',0,0,0,0,0,0,0,0,0,0)</v>
      </c>
      <c r="CC320" t="str">
        <f t="shared" si="101"/>
        <v>InitTypeState1('uJ50',1400000,0,3000,0,25000000,0,0,0,0,20)</v>
      </c>
      <c r="CD320" t="str">
        <f t="shared" si="102"/>
        <v>InitTypeState2('uJ50',0,0,0,0,0,0,0,0,15,175)</v>
      </c>
      <c r="CE320" t="str">
        <f t="shared" si="103"/>
        <v/>
      </c>
      <c r="CF320" t="str">
        <f t="shared" si="104"/>
        <v/>
      </c>
      <c r="CG320" t="str">
        <f t="shared" si="105"/>
        <v/>
      </c>
      <c r="CH320" t="str">
        <f t="shared" si="106"/>
        <v/>
      </c>
      <c r="CI320" t="str">
        <f t="shared" si="107"/>
        <v/>
      </c>
    </row>
    <row r="321" spans="1:87" ht="15.95" customHeight="1">
      <c r="A321" t="str">
        <f>单位属性!A321</f>
        <v>uJ60</v>
      </c>
      <c r="B321" t="str">
        <f t="shared" si="93"/>
        <v>'uJ60'</v>
      </c>
      <c r="C321" t="str">
        <f>单位属性!B321</f>
        <v>因果幻象</v>
      </c>
      <c r="D321">
        <f>ROUND(单位属性!D321,0)</f>
        <v>2086990</v>
      </c>
      <c r="E321">
        <f>ROUND(单位属性!E321,0)</f>
        <v>0</v>
      </c>
      <c r="F321">
        <f>ROUND(单位属性!F321,0)</f>
        <v>3800</v>
      </c>
      <c r="G321">
        <f>ROUND(单位属性!G321,0)</f>
        <v>0</v>
      </c>
      <c r="H321">
        <f>ROUND(单位属性!H321,0)</f>
        <v>36000000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20</v>
      </c>
      <c r="N321" t="str">
        <f t="shared" si="94"/>
        <v>InitTypeState1('uJ60',2086990,0,3800,0,36000000,0,0,0,0,20)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20</v>
      </c>
      <c r="X321">
        <f>ROUND(单位属性!W321,0)</f>
        <v>200</v>
      </c>
      <c r="Y321" t="str">
        <f t="shared" si="95"/>
        <v>InitTypeState2('uJ60',0,0,0,0,0,0,0,0,20,200)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96"/>
        <v>InitTypeState3('uJ60',0,0,0,0,0,0,0,0,0,0)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97"/>
        <v>InitTypeState4('uJ60',0,0,0,0,0,0,0,0,0,0)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98"/>
        <v>InitTypeState5('uJ60',0,0,0,0,0,0,0,0,0,0)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99"/>
        <v>InitTypeState6('uJ60',0,0,0,0,0,0,0,0,0,0)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00"/>
        <v>InitTypeState7('uJ60',0,0,0,0,0,0,0,0,0,0)</v>
      </c>
      <c r="CC321" t="str">
        <f t="shared" si="101"/>
        <v>InitTypeState1('uJ60',2086990,0,3800,0,36000000,0,0,0,0,20)</v>
      </c>
      <c r="CD321" t="str">
        <f t="shared" si="102"/>
        <v>InitTypeState2('uJ60',0,0,0,0,0,0,0,0,20,200)</v>
      </c>
      <c r="CE321" t="str">
        <f t="shared" si="103"/>
        <v/>
      </c>
      <c r="CF321" t="str">
        <f t="shared" si="104"/>
        <v/>
      </c>
      <c r="CG321" t="str">
        <f t="shared" si="105"/>
        <v/>
      </c>
      <c r="CH321" t="str">
        <f t="shared" si="106"/>
        <v/>
      </c>
      <c r="CI321" t="str">
        <f t="shared" si="107"/>
        <v/>
      </c>
    </row>
    <row r="322" spans="1:87" ht="15.95" customHeight="1">
      <c r="A322" t="str">
        <f>单位属性!A322</f>
        <v>uJ70</v>
      </c>
      <c r="B322" t="str">
        <f t="shared" si="93"/>
        <v>'uJ70'</v>
      </c>
      <c r="C322" t="str">
        <f>单位属性!B322</f>
        <v>云隐双子</v>
      </c>
      <c r="D322">
        <f>ROUND(单位属性!D322,0)</f>
        <v>3216100</v>
      </c>
      <c r="E322">
        <f>ROUND(单位属性!E322,0)</f>
        <v>0</v>
      </c>
      <c r="F322">
        <f>ROUND(单位属性!F322,0)</f>
        <v>5000</v>
      </c>
      <c r="G322">
        <f>ROUND(单位属性!G322,0)</f>
        <v>0</v>
      </c>
      <c r="H322">
        <f>ROUND(单位属性!H322,0)</f>
        <v>53000000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20</v>
      </c>
      <c r="N322" t="str">
        <f t="shared" si="94"/>
        <v>InitTypeState1('uJ70',3216100,0,5000,0,53000000,0,0,0,0,20)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250</v>
      </c>
      <c r="Y322" t="str">
        <f t="shared" si="95"/>
        <v>InitTypeState2('uJ70',0,0,0,0,0,0,0,0,20,250)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96"/>
        <v>InitTypeState3('uJ70',0,0,0,0,0,0,0,0,0,0)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97"/>
        <v>InitTypeState4('uJ70',0,0,0,0,0,0,0,0,0,0)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98"/>
        <v>InitTypeState5('uJ70',0,0,0,0,0,0,0,0,0,0)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99"/>
        <v>InitTypeState6('uJ70',0,0,0,0,0,0,0,0,0,0)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00"/>
        <v>InitTypeState7('uJ70',0,0,0,0,0,0,0,0,0,0)</v>
      </c>
      <c r="CC322" t="str">
        <f t="shared" si="101"/>
        <v>InitTypeState1('uJ70',3216100,0,5000,0,53000000,0,0,0,0,20)</v>
      </c>
      <c r="CD322" t="str">
        <f t="shared" si="102"/>
        <v>InitTypeState2('uJ70',0,0,0,0,0,0,0,0,20,250)</v>
      </c>
      <c r="CE322" t="str">
        <f t="shared" si="103"/>
        <v/>
      </c>
      <c r="CF322" t="str">
        <f t="shared" si="104"/>
        <v/>
      </c>
      <c r="CG322" t="str">
        <f t="shared" si="105"/>
        <v/>
      </c>
      <c r="CH322" t="str">
        <f t="shared" si="106"/>
        <v/>
      </c>
      <c r="CI322" t="str">
        <f t="shared" si="107"/>
        <v/>
      </c>
    </row>
    <row r="323" spans="1:87" ht="15.95" customHeight="1">
      <c r="A323" t="str">
        <f>单位属性!A323</f>
        <v>uJ80</v>
      </c>
      <c r="B323" t="str">
        <f t="shared" si="93"/>
        <v>'uJ80'</v>
      </c>
      <c r="C323" t="str">
        <f>单位属性!B323</f>
        <v>镜</v>
      </c>
      <c r="D323">
        <f>ROUND(单位属性!D323,0)</f>
        <v>5652000</v>
      </c>
      <c r="E323">
        <f>ROUND(单位属性!E323,0)</f>
        <v>0</v>
      </c>
      <c r="F323">
        <f>ROUND(单位属性!F323,0)</f>
        <v>7600</v>
      </c>
      <c r="G323">
        <f>ROUND(单位属性!G323,0)</f>
        <v>0</v>
      </c>
      <c r="H323">
        <f>ROUND(单位属性!H323,0)</f>
        <v>92000000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20</v>
      </c>
      <c r="N323" t="str">
        <f t="shared" si="94"/>
        <v>InitTypeState1('uJ80',5652000,0,7600,0,92000000,0,0,0,0,20)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20</v>
      </c>
      <c r="X323">
        <f>ROUND(单位属性!W323,0)</f>
        <v>300</v>
      </c>
      <c r="Y323" t="str">
        <f t="shared" si="95"/>
        <v>InitTypeState2('uJ80',0,0,0,0,0,0,0,0,20,300)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96"/>
        <v>InitTypeState3('uJ80',0,0,0,0,0,0,0,0,0,0)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97"/>
        <v>InitTypeState4('uJ80',0,0,0,0,0,0,0,0,0,0)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98"/>
        <v>InitTypeState5('uJ80',0,0,0,0,0,0,0,0,0,0)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99"/>
        <v>InitTypeState6('uJ80',0,0,0,0,0,0,0,0,0,0)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00"/>
        <v>InitTypeState7('uJ80',0,0,0,0,0,0,0,0,0,0)</v>
      </c>
      <c r="CC323" t="str">
        <f t="shared" si="101"/>
        <v>InitTypeState1('uJ80',5652000,0,7600,0,92000000,0,0,0,0,20)</v>
      </c>
      <c r="CD323" t="str">
        <f t="shared" si="102"/>
        <v>InitTypeState2('uJ80',0,0,0,0,0,0,0,0,20,300)</v>
      </c>
      <c r="CE323" t="str">
        <f t="shared" si="103"/>
        <v/>
      </c>
      <c r="CF323" t="str">
        <f t="shared" si="104"/>
        <v/>
      </c>
      <c r="CG323" t="str">
        <f t="shared" si="105"/>
        <v/>
      </c>
      <c r="CH323" t="str">
        <f t="shared" si="106"/>
        <v/>
      </c>
      <c r="CI323" t="str">
        <f t="shared" si="107"/>
        <v/>
      </c>
    </row>
    <row r="324" spans="1:87" ht="15.95" customHeight="1">
      <c r="A324" t="str">
        <f>单位属性!A324</f>
        <v>uJ90</v>
      </c>
      <c r="B324" t="str">
        <f t="shared" si="93"/>
        <v>'uJ90'</v>
      </c>
      <c r="C324" t="str">
        <f>单位属性!B324</f>
        <v>陨世之炎</v>
      </c>
      <c r="D324">
        <f>ROUND(单位属性!D324,0)</f>
        <v>9309800</v>
      </c>
      <c r="E324">
        <f>ROUND(单位属性!E324,0)</f>
        <v>0</v>
      </c>
      <c r="F324">
        <f>ROUND(单位属性!F324,0)</f>
        <v>11400</v>
      </c>
      <c r="G324">
        <f>ROUND(单位属性!G324,0)</f>
        <v>0</v>
      </c>
      <c r="H324">
        <f>ROUND(单位属性!H324,0)</f>
        <v>152000000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20</v>
      </c>
      <c r="N324" t="str">
        <f t="shared" si="94"/>
        <v>InitTypeState1('uJ90',9309800,0,11400,0,152000000,0,0,0,0,20)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25</v>
      </c>
      <c r="X324">
        <f>ROUND(单位属性!W324,0)</f>
        <v>400</v>
      </c>
      <c r="Y324" t="str">
        <f t="shared" si="95"/>
        <v>InitTypeState2('uJ90',0,0,0,0,0,0,0,0,25,400)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96"/>
        <v>InitTypeState3('uJ90',0,0,0,0,0,0,0,0,0,0)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97"/>
        <v>InitTypeState4('uJ90',0,0,0,0,0,0,0,0,0,0)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98"/>
        <v>InitTypeState5('uJ90',0,0,0,0,0,0,0,0,0,0)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99"/>
        <v>InitTypeState6('uJ90',0,0,0,0,0,0,0,0,0,0)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00"/>
        <v>InitTypeState7('uJ90',0,0,0,0,0,0,0,0,0,0)</v>
      </c>
      <c r="CC324" t="str">
        <f t="shared" si="101"/>
        <v>InitTypeState1('uJ90',9309800,0,11400,0,152000000,0,0,0,0,20)</v>
      </c>
      <c r="CD324" t="str">
        <f t="shared" si="102"/>
        <v>InitTypeState2('uJ90',0,0,0,0,0,0,0,0,25,400)</v>
      </c>
      <c r="CE324" t="str">
        <f t="shared" si="103"/>
        <v/>
      </c>
      <c r="CF324" t="str">
        <f t="shared" si="104"/>
        <v/>
      </c>
      <c r="CG324" t="str">
        <f t="shared" si="105"/>
        <v/>
      </c>
      <c r="CH324" t="str">
        <f t="shared" si="106"/>
        <v/>
      </c>
      <c r="CI324" t="str">
        <f t="shared" si="107"/>
        <v/>
      </c>
    </row>
    <row r="325" spans="1:87" ht="15.95" customHeight="1">
      <c r="A325" t="str">
        <f>单位属性!A325</f>
        <v>uJA0</v>
      </c>
      <c r="B325" t="str">
        <f t="shared" si="93"/>
        <v>'uJA0'</v>
      </c>
      <c r="C325" t="str">
        <f>单位属性!B325</f>
        <v>境界BOSS11</v>
      </c>
      <c r="D325">
        <f>ROUND(单位属性!D325,0)</f>
        <v>0</v>
      </c>
      <c r="E325">
        <f>ROUND(单位属性!E325,0)</f>
        <v>0</v>
      </c>
      <c r="F325">
        <f>ROUND(单位属性!F325,0)</f>
        <v>0</v>
      </c>
      <c r="G325">
        <f>ROUND(单位属性!G325,0)</f>
        <v>0</v>
      </c>
      <c r="H325">
        <f>ROUND(单位属性!H325,0)</f>
        <v>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94"/>
        <v>InitTypeState1('uJA0',0,0,0,0,0,0,0,0,0,0)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95"/>
        <v>InitTypeState2('uJA0',0,0,0,0,0,0,0,0,0,0)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96"/>
        <v>InitTypeState3('uJA0',0,0,0,0,0,0,0,0,0,0)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97"/>
        <v>InitTypeState4('uJA0',0,0,0,0,0,0,0,0,0,0)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98"/>
        <v>InitTypeState5('uJA0',0,0,0,0,0,0,0,0,0,0)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99"/>
        <v>InitTypeState6('uJA0',0,0,0,0,0,0,0,0,0,0)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00"/>
        <v>InitTypeState7('uJA0',0,0,0,0,0,0,0,0,0,0)</v>
      </c>
      <c r="CC325" t="str">
        <f t="shared" si="101"/>
        <v/>
      </c>
      <c r="CD325" t="str">
        <f t="shared" si="102"/>
        <v/>
      </c>
      <c r="CE325" t="str">
        <f t="shared" si="103"/>
        <v/>
      </c>
      <c r="CF325" t="str">
        <f t="shared" si="104"/>
        <v/>
      </c>
      <c r="CG325" t="str">
        <f t="shared" si="105"/>
        <v/>
      </c>
      <c r="CH325" t="str">
        <f t="shared" si="106"/>
        <v/>
      </c>
      <c r="CI325" t="str">
        <f t="shared" si="107"/>
        <v/>
      </c>
    </row>
    <row r="326" spans="1:87" ht="15.95" customHeight="1">
      <c r="A326" t="str">
        <f>单位属性!A326</f>
        <v>uJB0</v>
      </c>
      <c r="B326" t="str">
        <f t="shared" si="93"/>
        <v>'uJB0'</v>
      </c>
      <c r="C326" t="str">
        <f>单位属性!B326</f>
        <v>境界BOSS12</v>
      </c>
      <c r="D326">
        <f>ROUND(单位属性!D326,0)</f>
        <v>0</v>
      </c>
      <c r="E326">
        <f>ROUND(单位属性!E326,0)</f>
        <v>0</v>
      </c>
      <c r="F326">
        <f>ROUND(单位属性!F326,0)</f>
        <v>0</v>
      </c>
      <c r="G326">
        <f>ROUND(单位属性!G326,0)</f>
        <v>0</v>
      </c>
      <c r="H326">
        <f>ROUND(单位属性!H326,0)</f>
        <v>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94"/>
        <v>InitTypeState1('uJB0',0,0,0,0,0,0,0,0,0,0)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95"/>
        <v>InitTypeState2('uJB0',0,0,0,0,0,0,0,0,0,0)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96"/>
        <v>InitTypeState3('uJB0',0,0,0,0,0,0,0,0,0,0)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97"/>
        <v>InitTypeState4('uJB0',0,0,0,0,0,0,0,0,0,0)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98"/>
        <v>InitTypeState5('uJB0',0,0,0,0,0,0,0,0,0,0)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99"/>
        <v>InitTypeState6('uJB0',0,0,0,0,0,0,0,0,0,0)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00"/>
        <v>InitTypeState7('uJB0',0,0,0,0,0,0,0,0,0,0)</v>
      </c>
      <c r="CC326" t="str">
        <f t="shared" si="101"/>
        <v/>
      </c>
      <c r="CD326" t="str">
        <f t="shared" si="102"/>
        <v/>
      </c>
      <c r="CE326" t="str">
        <f t="shared" si="103"/>
        <v/>
      </c>
      <c r="CF326" t="str">
        <f t="shared" si="104"/>
        <v/>
      </c>
      <c r="CG326" t="str">
        <f t="shared" si="105"/>
        <v/>
      </c>
      <c r="CH326" t="str">
        <f t="shared" si="106"/>
        <v/>
      </c>
      <c r="CI326" t="str">
        <f t="shared" si="107"/>
        <v/>
      </c>
    </row>
    <row r="327" spans="1:87" ht="15.95" customHeight="1">
      <c r="A327" t="str">
        <f>单位属性!A327</f>
        <v>uJC0</v>
      </c>
      <c r="B327" t="str">
        <f t="shared" si="93"/>
        <v>'uJC0'</v>
      </c>
      <c r="C327" t="str">
        <f>单位属性!B327</f>
        <v>鸿钧道祖</v>
      </c>
      <c r="D327">
        <f>ROUND(单位属性!D327,0)</f>
        <v>0</v>
      </c>
      <c r="E327">
        <f>ROUND(单位属性!E327,0)</f>
        <v>0</v>
      </c>
      <c r="F327">
        <f>ROUND(单位属性!F327,0)</f>
        <v>0</v>
      </c>
      <c r="G327">
        <f>ROUND(单位属性!G327,0)</f>
        <v>0</v>
      </c>
      <c r="H327">
        <f>ROUND(单位属性!H327,0)</f>
        <v>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94"/>
        <v>InitTypeState1('uJC0',0,0,0,0,0,0,0,0,0,0)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95"/>
        <v>InitTypeState2('uJC0',0,0,0,0,0,0,0,0,0,0)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96"/>
        <v>InitTypeState3('uJC0',0,0,0,0,0,0,0,0,0,0)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97"/>
        <v>InitTypeState4('uJC0',0,0,0,0,0,0,0,0,0,0)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98"/>
        <v>InitTypeState5('uJC0',0,0,0,0,0,0,0,0,0,0)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99"/>
        <v>InitTypeState6('uJC0',0,0,0,0,0,0,0,0,0,0)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00"/>
        <v>InitTypeState7('uJC0',0,0,0,0,0,0,0,0,0,0)</v>
      </c>
      <c r="CC327" t="str">
        <f t="shared" si="101"/>
        <v/>
      </c>
      <c r="CD327" t="str">
        <f t="shared" si="102"/>
        <v/>
      </c>
      <c r="CE327" t="str">
        <f t="shared" si="103"/>
        <v/>
      </c>
      <c r="CF327" t="str">
        <f t="shared" si="104"/>
        <v/>
      </c>
      <c r="CG327" t="str">
        <f t="shared" si="105"/>
        <v/>
      </c>
      <c r="CH327" t="str">
        <f t="shared" si="106"/>
        <v/>
      </c>
      <c r="CI327" t="str">
        <f t="shared" si="107"/>
        <v/>
      </c>
    </row>
    <row r="328" spans="1:87" ht="15.95" customHeight="1">
      <c r="A328" t="str">
        <f>单位属性!A328</f>
        <v>uJD0</v>
      </c>
      <c r="B328" t="str">
        <f t="shared" si="93"/>
        <v>'uJD0'</v>
      </c>
      <c r="C328" t="str">
        <f>单位属性!B328</f>
        <v>创世元神</v>
      </c>
      <c r="D328">
        <f>ROUND(单位属性!D328,0)</f>
        <v>0</v>
      </c>
      <c r="E328">
        <f>ROUND(单位属性!E328,0)</f>
        <v>0</v>
      </c>
      <c r="F328">
        <f>ROUND(单位属性!F328,0)</f>
        <v>0</v>
      </c>
      <c r="G328">
        <f>ROUND(单位属性!G328,0)</f>
        <v>0</v>
      </c>
      <c r="H328">
        <f>ROUND(单位属性!H328,0)</f>
        <v>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94"/>
        <v>InitTypeState1('uJD0',0,0,0,0,0,0,0,0,0,0)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95"/>
        <v>InitTypeState2('uJD0',0,0,0,0,0,0,0,0,0,0)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96"/>
        <v>InitTypeState3('uJD0',0,0,0,0,0,0,0,0,0,0)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97"/>
        <v>InitTypeState4('uJD0',0,0,0,0,0,0,0,0,0,0)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98"/>
        <v>InitTypeState5('uJD0',0,0,0,0,0,0,0,0,0,0)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99"/>
        <v>InitTypeState6('uJD0',0,0,0,0,0,0,0,0,0,0)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00"/>
        <v>InitTypeState7('uJD0',0,0,0,0,0,0,0,0,0,0)</v>
      </c>
      <c r="CC328" t="str">
        <f t="shared" si="101"/>
        <v/>
      </c>
      <c r="CD328" t="str">
        <f t="shared" si="102"/>
        <v/>
      </c>
      <c r="CE328" t="str">
        <f t="shared" si="103"/>
        <v/>
      </c>
      <c r="CF328" t="str">
        <f t="shared" si="104"/>
        <v/>
      </c>
      <c r="CG328" t="str">
        <f t="shared" si="105"/>
        <v/>
      </c>
      <c r="CH328" t="str">
        <f t="shared" si="106"/>
        <v/>
      </c>
      <c r="CI328" t="str">
        <f t="shared" si="107"/>
        <v/>
      </c>
    </row>
    <row r="329" spans="1:87" ht="15.95" customHeight="1">
      <c r="A329" t="str">
        <f>单位属性!A329</f>
        <v>uE01</v>
      </c>
      <c r="B329" t="str">
        <f t="shared" si="93"/>
        <v>'uE01'</v>
      </c>
      <c r="C329" t="str">
        <f>单位属性!B329</f>
        <v>武器晋阶1</v>
      </c>
      <c r="D329">
        <f>ROUND(单位属性!D329,0)</f>
        <v>2400</v>
      </c>
      <c r="E329">
        <f>ROUND(单位属性!E329,0)</f>
        <v>0</v>
      </c>
      <c r="F329">
        <f>ROUND(单位属性!F329,0)</f>
        <v>150</v>
      </c>
      <c r="G329">
        <f>ROUND(单位属性!G329,0)</f>
        <v>0</v>
      </c>
      <c r="H329">
        <f>ROUND(单位属性!H329,0)</f>
        <v>60000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94"/>
        <v>InitTypeState1('uE01',2400,0,150,0,60000,0,0,0,0,0)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5</v>
      </c>
      <c r="X329">
        <f>ROUND(单位属性!W329,0)</f>
        <v>0</v>
      </c>
      <c r="Y329" t="str">
        <f t="shared" si="95"/>
        <v>InitTypeState2('uE01',0,0,0,0,0,0,0,0,5,0)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96"/>
        <v>InitTypeState3('uE01',0,0,0,0,0,0,0,0,0,0)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97"/>
        <v>InitTypeState4('uE01',0,0,0,0,0,0,0,0,0,0)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98"/>
        <v>InitTypeState5('uE01',0,0,0,0,0,0,0,0,0,0)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99"/>
        <v>InitTypeState6('uE01',0,0,0,0,0,0,0,0,0,0)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00"/>
        <v>InitTypeState7('uE01',0,0,0,0,0,0,0,0,0,0)</v>
      </c>
      <c r="CC329" t="str">
        <f t="shared" si="101"/>
        <v>InitTypeState1('uE01',2400,0,150,0,60000,0,0,0,0,0)</v>
      </c>
      <c r="CD329" t="str">
        <f t="shared" si="102"/>
        <v>InitTypeState2('uE01',0,0,0,0,0,0,0,0,5,0)</v>
      </c>
      <c r="CE329" t="str">
        <f t="shared" si="103"/>
        <v/>
      </c>
      <c r="CF329" t="str">
        <f t="shared" si="104"/>
        <v/>
      </c>
      <c r="CG329" t="str">
        <f t="shared" si="105"/>
        <v/>
      </c>
      <c r="CH329" t="str">
        <f t="shared" si="106"/>
        <v/>
      </c>
      <c r="CI329" t="str">
        <f t="shared" si="107"/>
        <v/>
      </c>
    </row>
    <row r="330" spans="1:87" ht="15.95" customHeight="1">
      <c r="A330" t="str">
        <f>单位属性!A330</f>
        <v>uE02</v>
      </c>
      <c r="B330" t="str">
        <f t="shared" ref="B330:B393" si="108">"'"&amp;$A330&amp;"'"</f>
        <v>'uE02'</v>
      </c>
      <c r="C330" t="str">
        <f>单位属性!B330</f>
        <v>武器晋阶2</v>
      </c>
      <c r="D330">
        <f>ROUND(单位属性!D330,0)</f>
        <v>80000</v>
      </c>
      <c r="E330">
        <f>ROUND(单位属性!E330,0)</f>
        <v>0</v>
      </c>
      <c r="F330">
        <f>ROUND(单位属性!F330,0)</f>
        <v>700</v>
      </c>
      <c r="G330">
        <f>ROUND(单位属性!G330,0)</f>
        <v>0</v>
      </c>
      <c r="H330">
        <f>ROUND(单位属性!H330,0)</f>
        <v>2500000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5</v>
      </c>
      <c r="N330" t="str">
        <f t="shared" si="94"/>
        <v>InitTypeState1('uE02',80000,0,700,0,2500000,0,0,0,0,5)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10</v>
      </c>
      <c r="X330">
        <f>ROUND(单位属性!W330,0)</f>
        <v>80</v>
      </c>
      <c r="Y330" t="str">
        <f t="shared" si="95"/>
        <v>InitTypeState2('uE02',0,0,0,0,0,0,0,0,10,80)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96"/>
        <v>InitTypeState3('uE02',0,0,0,0,0,0,0,0,0,0)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97"/>
        <v>InitTypeState4('uE02',0,0,0,0,0,0,0,0,0,0)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98"/>
        <v>InitTypeState5('uE02',0,0,0,0,0,0,0,0,0,0)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99"/>
        <v>InitTypeState6('uE02',0,0,0,0,0,0,0,0,0,0)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00"/>
        <v>InitTypeState7('uE02',0,0,0,0,0,0,0,0,0,0)</v>
      </c>
      <c r="CC330" t="str">
        <f t="shared" si="101"/>
        <v>InitTypeState1('uE02',80000,0,700,0,2500000,0,0,0,0,5)</v>
      </c>
      <c r="CD330" t="str">
        <f t="shared" si="102"/>
        <v>InitTypeState2('uE02',0,0,0,0,0,0,0,0,10,80)</v>
      </c>
      <c r="CE330" t="str">
        <f t="shared" si="103"/>
        <v/>
      </c>
      <c r="CF330" t="str">
        <f t="shared" si="104"/>
        <v/>
      </c>
      <c r="CG330" t="str">
        <f t="shared" si="105"/>
        <v/>
      </c>
      <c r="CH330" t="str">
        <f t="shared" si="106"/>
        <v/>
      </c>
      <c r="CI330" t="str">
        <f t="shared" si="107"/>
        <v/>
      </c>
    </row>
    <row r="331" spans="1:87" ht="15.95" customHeight="1">
      <c r="A331" t="str">
        <f>单位属性!A331</f>
        <v>uE03</v>
      </c>
      <c r="B331" t="str">
        <f t="shared" si="108"/>
        <v>'uE03'</v>
      </c>
      <c r="C331" t="str">
        <f>单位属性!B331</f>
        <v>武器晋阶3</v>
      </c>
      <c r="D331">
        <f>ROUND(单位属性!D331,0)</f>
        <v>480000</v>
      </c>
      <c r="E331">
        <f>ROUND(单位属性!E331,0)</f>
        <v>0</v>
      </c>
      <c r="F331">
        <f>ROUND(单位属性!F331,0)</f>
        <v>1850</v>
      </c>
      <c r="G331">
        <f>ROUND(单位属性!G331,0)</f>
        <v>0</v>
      </c>
      <c r="H331">
        <f>ROUND(单位属性!H331,0)</f>
        <v>13500000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8</v>
      </c>
      <c r="N331" t="str">
        <f t="shared" si="94"/>
        <v>InitTypeState1('uE03',480000,0,1850,0,13500000,0,0,0,0,8)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18</v>
      </c>
      <c r="X331">
        <f>ROUND(单位属性!W331,0)</f>
        <v>175</v>
      </c>
      <c r="Y331" t="str">
        <f t="shared" si="95"/>
        <v>InitTypeState2('uE03',0,0,0,0,0,0,0,0,18,175)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96"/>
        <v>InitTypeState3('uE03',0,0,0,0,0,0,0,0,0,0)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97"/>
        <v>InitTypeState4('uE03',0,0,0,0,0,0,0,0,0,0)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98"/>
        <v>InitTypeState5('uE03',0,0,0,0,0,0,0,0,0,0)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99"/>
        <v>InitTypeState6('uE03',0,0,0,0,0,0,0,0,0,0)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00"/>
        <v>InitTypeState7('uE03',0,0,0,0,0,0,0,0,0,0)</v>
      </c>
      <c r="CC331" t="str">
        <f t="shared" si="101"/>
        <v>InitTypeState1('uE03',480000,0,1850,0,13500000,0,0,0,0,8)</v>
      </c>
      <c r="CD331" t="str">
        <f t="shared" si="102"/>
        <v>InitTypeState2('uE03',0,0,0,0,0,0,0,0,18,175)</v>
      </c>
      <c r="CE331" t="str">
        <f t="shared" si="103"/>
        <v/>
      </c>
      <c r="CF331" t="str">
        <f t="shared" si="104"/>
        <v/>
      </c>
      <c r="CG331" t="str">
        <f t="shared" si="105"/>
        <v/>
      </c>
      <c r="CH331" t="str">
        <f t="shared" si="106"/>
        <v/>
      </c>
      <c r="CI331" t="str">
        <f t="shared" si="107"/>
        <v/>
      </c>
    </row>
    <row r="332" spans="1:87" ht="15.95" customHeight="1">
      <c r="A332" t="str">
        <f>单位属性!A332</f>
        <v>uE04</v>
      </c>
      <c r="B332" t="str">
        <f t="shared" si="108"/>
        <v>'uE04'</v>
      </c>
      <c r="C332" t="str">
        <f>单位属性!B332</f>
        <v>武器晋阶4</v>
      </c>
      <c r="D332">
        <f>ROUND(单位属性!D332,0)</f>
        <v>2800000</v>
      </c>
      <c r="E332">
        <f>ROUND(单位属性!E332,0)</f>
        <v>0</v>
      </c>
      <c r="F332">
        <f>ROUND(单位属性!F332,0)</f>
        <v>6200</v>
      </c>
      <c r="G332">
        <f>ROUND(单位属性!G332,0)</f>
        <v>0</v>
      </c>
      <c r="H332">
        <f>ROUND(单位属性!H332,0)</f>
        <v>50000000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94"/>
        <v>InitTypeState1('uE04',2800000,0,6200,0,50000000,0,0,0,0,10)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20</v>
      </c>
      <c r="X332">
        <f>ROUND(单位属性!W332,0)</f>
        <v>300</v>
      </c>
      <c r="Y332" t="str">
        <f t="shared" si="95"/>
        <v>InitTypeState2('uE04',0,0,0,0,0,0,0,0,20,300)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96"/>
        <v>InitTypeState3('uE04',0,0,0,0,0,0,0,0,0,0)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97"/>
        <v>InitTypeState4('uE04',0,0,0,0,0,0,0,0,0,0)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98"/>
        <v>InitTypeState5('uE04',0,0,0,0,0,0,0,0,0,0)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99"/>
        <v>InitTypeState6('uE04',0,0,0,0,0,0,0,0,0,0)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00"/>
        <v>InitTypeState7('uE04',0,0,0,0,0,0,0,0,0,0)</v>
      </c>
      <c r="CC332" t="str">
        <f t="shared" si="101"/>
        <v>InitTypeState1('uE04',2800000,0,6200,0,50000000,0,0,0,0,10)</v>
      </c>
      <c r="CD332" t="str">
        <f t="shared" si="102"/>
        <v>InitTypeState2('uE04',0,0,0,0,0,0,0,0,20,300)</v>
      </c>
      <c r="CE332" t="str">
        <f t="shared" si="103"/>
        <v/>
      </c>
      <c r="CF332" t="str">
        <f t="shared" si="104"/>
        <v/>
      </c>
      <c r="CG332" t="str">
        <f t="shared" si="105"/>
        <v/>
      </c>
      <c r="CH332" t="str">
        <f t="shared" si="106"/>
        <v/>
      </c>
      <c r="CI332" t="str">
        <f t="shared" si="107"/>
        <v/>
      </c>
    </row>
    <row r="333" spans="1:87" ht="15.95" customHeight="1">
      <c r="A333" t="str">
        <f>单位属性!A333</f>
        <v>uE21</v>
      </c>
      <c r="B333" t="str">
        <f t="shared" si="108"/>
        <v>'uE21'</v>
      </c>
      <c r="C333" t="str">
        <f>单位属性!B333</f>
        <v>防具晋阶1</v>
      </c>
      <c r="D333">
        <f>ROUND(单位属性!D333,0)</f>
        <v>2400</v>
      </c>
      <c r="E333">
        <f>ROUND(单位属性!E333,0)</f>
        <v>0</v>
      </c>
      <c r="F333">
        <f>ROUND(单位属性!F333,0)</f>
        <v>150</v>
      </c>
      <c r="G333">
        <f>ROUND(单位属性!G333,0)</f>
        <v>0</v>
      </c>
      <c r="H333">
        <f>ROUND(单位属性!H333,0)</f>
        <v>60000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ref="N333:N396" si="109">"InitTypeState1("&amp;$B333&amp;","&amp;D333&amp;","&amp;E333&amp;","&amp;F333&amp;","&amp;G333&amp;","&amp;H333&amp;","&amp;I333&amp;","&amp;J333&amp;","&amp;K333&amp;","&amp;L333&amp;","&amp;M333&amp;")"</f>
        <v>InitTypeState1('uE21',2400,0,150,0,60000,0,0,0,0,10)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10</v>
      </c>
      <c r="X333">
        <f>ROUND(单位属性!W333,0)</f>
        <v>0</v>
      </c>
      <c r="Y333" t="str">
        <f t="shared" ref="Y333:Y396" si="110">"InitTypeState2("&amp;$B333&amp;","&amp;O333&amp;","&amp;P333&amp;","&amp;Q333&amp;","&amp;R333&amp;","&amp;S333&amp;","&amp;T333&amp;","&amp;U333&amp;","&amp;V333&amp;","&amp;W333&amp;","&amp;X333&amp;")"</f>
        <v>InitTypeState2('uE21',0,0,0,0,0,0,0,0,10,0)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11">"InitTypeState3("&amp;$B333&amp;","&amp;Z333&amp;","&amp;AA333&amp;","&amp;AB333&amp;","&amp;AC333&amp;","&amp;AD333&amp;","&amp;AE333&amp;","&amp;AF333&amp;","&amp;AG333&amp;","&amp;AH333&amp;","&amp;AI333&amp;")"</f>
        <v>InitTypeState3('uE21',0,0,0,0,0,0,0,0,0,0)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12">"InitTypeState4("&amp;$B333&amp;","&amp;AK333&amp;","&amp;AL333&amp;","&amp;AM333&amp;","&amp;AN333&amp;","&amp;AO333&amp;","&amp;AP333&amp;","&amp;AQ333&amp;","&amp;AR333&amp;","&amp;AS333&amp;","&amp;AT333&amp;")"</f>
        <v>InitTypeState4('uE21',0,0,0,0,0,0,0,0,0,0)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13">"InitTypeState5("&amp;$B333&amp;","&amp;AV333&amp;","&amp;AW333&amp;","&amp;AX333&amp;","&amp;AY333&amp;","&amp;AZ333&amp;","&amp;BA333&amp;","&amp;BB333&amp;","&amp;BC333&amp;","&amp;BD333&amp;","&amp;BE333&amp;")"</f>
        <v>InitTypeState5('uE21',0,0,0,0,0,0,0,0,0,0)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14">"InitTypeState6("&amp;$B333&amp;","&amp;BG333&amp;","&amp;BH333&amp;","&amp;BI333&amp;","&amp;BJ333&amp;","&amp;BK333&amp;","&amp;BL333&amp;","&amp;BM333&amp;","&amp;BN333&amp;","&amp;BO333&amp;","&amp;BP333&amp;")"</f>
        <v>InitTypeState6('uE21',0,0,0,0,0,0,0,0,0,0)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15">"InitTypeState7("&amp;$B333&amp;","&amp;BR333&amp;","&amp;BS333&amp;","&amp;BT333&amp;","&amp;BU333&amp;","&amp;BV333&amp;","&amp;BW333&amp;","&amp;BX333&amp;","&amp;BY333&amp;","&amp;BZ333&amp;","&amp;CA333&amp;")"</f>
        <v>InitTypeState7('uE21',0,0,0,0,0,0,0,0,0,0)</v>
      </c>
      <c r="CC333" t="str">
        <f t="shared" ref="CC333:CC396" si="116">IF(ISERROR(FIND(",0,0,0,0,0,0,0,0,0,0)",N333)),N333,"")</f>
        <v>InitTypeState1('uE21',2400,0,150,0,60000,0,0,0,0,10)</v>
      </c>
      <c r="CD333" t="str">
        <f t="shared" ref="CD333:CD396" si="117">IF(ISERROR(FIND(",0,0,0,0,0,0,0,0,0,0)",Y333)),Y333,"")</f>
        <v>InitTypeState2('uE21',0,0,0,0,0,0,0,0,10,0)</v>
      </c>
      <c r="CE333" t="str">
        <f t="shared" ref="CE333:CE396" si="118">IF(ISERROR(FIND(",0,0,0,0,0,0,0,0,0,0)",AJ333)),AJ333,"")</f>
        <v/>
      </c>
      <c r="CF333" t="str">
        <f t="shared" ref="CF333:CF396" si="119">IF(ISERROR(FIND(",0,0,0,0,0,0,0,0,0,0)",AU333)),AU333,"")</f>
        <v/>
      </c>
      <c r="CG333" t="str">
        <f t="shared" ref="CG333:CG396" si="120">IF(ISERROR(FIND(",0,0,0,0,0,0,0,0,0,0)",BF333)),BF333,"")</f>
        <v/>
      </c>
      <c r="CH333" t="str">
        <f t="shared" ref="CH333:CH396" si="121">IF(ISERROR(FIND(",0,0,0,0,0,0,0,0,0,0)",BQ333)),BQ333,"")</f>
        <v/>
      </c>
      <c r="CI333" t="str">
        <f t="shared" ref="CI333:CI396" si="122">IF(ISERROR(FIND(",0,0,0,0,0,0,0,0,0,0)",CB333)),CB333,"")</f>
        <v/>
      </c>
    </row>
    <row r="334" spans="1:87" ht="15.95" customHeight="1">
      <c r="A334" t="str">
        <f>单位属性!A334</f>
        <v>uE22</v>
      </c>
      <c r="B334" t="str">
        <f t="shared" si="108"/>
        <v>'uE22'</v>
      </c>
      <c r="C334" t="str">
        <f>单位属性!B334</f>
        <v>防具晋阶2</v>
      </c>
      <c r="D334">
        <f>ROUND(单位属性!D334,0)</f>
        <v>80000</v>
      </c>
      <c r="E334">
        <f>ROUND(单位属性!E334,0)</f>
        <v>0</v>
      </c>
      <c r="F334">
        <f>ROUND(单位属性!F334,0)</f>
        <v>700</v>
      </c>
      <c r="G334">
        <f>ROUND(单位属性!G334,0)</f>
        <v>0</v>
      </c>
      <c r="H334">
        <f>ROUND(单位属性!H334,0)</f>
        <v>2500000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si="109"/>
        <v>InitTypeState1('uE22',80000,0,700,0,2500000,0,0,0,0,10)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10</v>
      </c>
      <c r="X334">
        <f>ROUND(单位属性!W334,0)</f>
        <v>80</v>
      </c>
      <c r="Y334" t="str">
        <f t="shared" si="110"/>
        <v>InitTypeState2('uE22',0,0,0,0,0,0,0,0,10,80)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11"/>
        <v>InitTypeState3('uE22',0,0,0,0,0,0,0,0,0,0)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12"/>
        <v>InitTypeState4('uE22',0,0,0,0,0,0,0,0,0,0)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13"/>
        <v>InitTypeState5('uE22',0,0,0,0,0,0,0,0,0,0)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14"/>
        <v>InitTypeState6('uE22',0,0,0,0,0,0,0,0,0,0)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15"/>
        <v>InitTypeState7('uE22',0,0,0,0,0,0,0,0,0,0)</v>
      </c>
      <c r="CC334" t="str">
        <f t="shared" si="116"/>
        <v>InitTypeState1('uE22',80000,0,700,0,2500000,0,0,0,0,10)</v>
      </c>
      <c r="CD334" t="str">
        <f t="shared" si="117"/>
        <v>InitTypeState2('uE22',0,0,0,0,0,0,0,0,10,80)</v>
      </c>
      <c r="CE334" t="str">
        <f t="shared" si="118"/>
        <v/>
      </c>
      <c r="CF334" t="str">
        <f t="shared" si="119"/>
        <v/>
      </c>
      <c r="CG334" t="str">
        <f t="shared" si="120"/>
        <v/>
      </c>
      <c r="CH334" t="str">
        <f t="shared" si="121"/>
        <v/>
      </c>
      <c r="CI334" t="str">
        <f t="shared" si="122"/>
        <v/>
      </c>
    </row>
    <row r="335" spans="1:87" ht="15.95" customHeight="1">
      <c r="A335" t="str">
        <f>单位属性!A335</f>
        <v>uE23</v>
      </c>
      <c r="B335" t="str">
        <f t="shared" si="108"/>
        <v>'uE23'</v>
      </c>
      <c r="C335" t="str">
        <f>单位属性!B335</f>
        <v>防具晋阶3</v>
      </c>
      <c r="D335">
        <f>ROUND(单位属性!D335,0)</f>
        <v>480000</v>
      </c>
      <c r="E335">
        <f>ROUND(单位属性!E335,0)</f>
        <v>0</v>
      </c>
      <c r="F335">
        <f>ROUND(单位属性!F335,0)</f>
        <v>1850</v>
      </c>
      <c r="G335">
        <f>ROUND(单位属性!G335,0)</f>
        <v>0</v>
      </c>
      <c r="H335">
        <f>ROUND(单位属性!H335,0)</f>
        <v>13500000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si="109"/>
        <v>InitTypeState1('uE23',480000,0,1850,0,13500000,0,0,0,0,10)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18</v>
      </c>
      <c r="X335">
        <f>ROUND(单位属性!W335,0)</f>
        <v>175</v>
      </c>
      <c r="Y335" t="str">
        <f t="shared" si="110"/>
        <v>InitTypeState2('uE23',0,0,0,0,0,0,0,0,18,175)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11"/>
        <v>InitTypeState3('uE23',0,0,0,0,0,0,0,0,0,0)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12"/>
        <v>InitTypeState4('uE23',0,0,0,0,0,0,0,0,0,0)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13"/>
        <v>InitTypeState5('uE23',0,0,0,0,0,0,0,0,0,0)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14"/>
        <v>InitTypeState6('uE23',0,0,0,0,0,0,0,0,0,0)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15"/>
        <v>InitTypeState7('uE23',0,0,0,0,0,0,0,0,0,0)</v>
      </c>
      <c r="CC335" t="str">
        <f t="shared" si="116"/>
        <v>InitTypeState1('uE23',480000,0,1850,0,13500000,0,0,0,0,10)</v>
      </c>
      <c r="CD335" t="str">
        <f t="shared" si="117"/>
        <v>InitTypeState2('uE23',0,0,0,0,0,0,0,0,18,175)</v>
      </c>
      <c r="CE335" t="str">
        <f t="shared" si="118"/>
        <v/>
      </c>
      <c r="CF335" t="str">
        <f t="shared" si="119"/>
        <v/>
      </c>
      <c r="CG335" t="str">
        <f t="shared" si="120"/>
        <v/>
      </c>
      <c r="CH335" t="str">
        <f t="shared" si="121"/>
        <v/>
      </c>
      <c r="CI335" t="str">
        <f t="shared" si="122"/>
        <v/>
      </c>
    </row>
    <row r="336" spans="1:87" ht="15.95" customHeight="1">
      <c r="A336" t="str">
        <f>单位属性!A336</f>
        <v>uE24</v>
      </c>
      <c r="B336" t="str">
        <f t="shared" si="108"/>
        <v>'uE24'</v>
      </c>
      <c r="C336" t="str">
        <f>单位属性!B336</f>
        <v>防具晋阶4</v>
      </c>
      <c r="D336">
        <f>ROUND(单位属性!D336,0)</f>
        <v>2800000</v>
      </c>
      <c r="E336">
        <f>ROUND(单位属性!E336,0)</f>
        <v>0</v>
      </c>
      <c r="F336">
        <f>ROUND(单位属性!F336,0)</f>
        <v>6200</v>
      </c>
      <c r="G336">
        <f>ROUND(单位属性!G336,0)</f>
        <v>0</v>
      </c>
      <c r="H336">
        <f>ROUND(单位属性!H336,0)</f>
        <v>50000000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09"/>
        <v>InitTypeState1('uE24',2800000,0,6200,0,50000000,0,0,0,0,10)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20</v>
      </c>
      <c r="X336">
        <f>ROUND(单位属性!W336,0)</f>
        <v>300</v>
      </c>
      <c r="Y336" t="str">
        <f t="shared" si="110"/>
        <v>InitTypeState2('uE24',0,0,0,0,0,0,0,0,20,300)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11"/>
        <v>InitTypeState3('uE24',0,0,0,0,0,0,0,0,0,0)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12"/>
        <v>InitTypeState4('uE24',0,0,0,0,0,0,0,0,0,0)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13"/>
        <v>InitTypeState5('uE24',0,0,0,0,0,0,0,0,0,0)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14"/>
        <v>InitTypeState6('uE24',0,0,0,0,0,0,0,0,0,0)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15"/>
        <v>InitTypeState7('uE24',0,0,0,0,0,0,0,0,0,0)</v>
      </c>
      <c r="CC336" t="str">
        <f t="shared" si="116"/>
        <v>InitTypeState1('uE24',2800000,0,6200,0,50000000,0,0,0,0,10)</v>
      </c>
      <c r="CD336" t="str">
        <f t="shared" si="117"/>
        <v>InitTypeState2('uE24',0,0,0,0,0,0,0,0,20,300)</v>
      </c>
      <c r="CE336" t="str">
        <f t="shared" si="118"/>
        <v/>
      </c>
      <c r="CF336" t="str">
        <f t="shared" si="119"/>
        <v/>
      </c>
      <c r="CG336" t="str">
        <f t="shared" si="120"/>
        <v/>
      </c>
      <c r="CH336" t="str">
        <f t="shared" si="121"/>
        <v/>
      </c>
      <c r="CI336" t="str">
        <f t="shared" si="122"/>
        <v/>
      </c>
    </row>
    <row r="337" spans="1:87" ht="15.95" customHeight="1">
      <c r="A337" t="str">
        <f>单位属性!A337</f>
        <v>uf10</v>
      </c>
      <c r="B337" t="str">
        <f t="shared" si="108"/>
        <v>'uf10'</v>
      </c>
      <c r="C337" t="str">
        <f>单位属性!B337</f>
        <v>护冢小妖</v>
      </c>
      <c r="D337">
        <f>ROUND(单位属性!D337,0)</f>
        <v>2178</v>
      </c>
      <c r="E337">
        <f>ROUND(单位属性!E337,0)</f>
        <v>0</v>
      </c>
      <c r="F337">
        <f>ROUND(单位属性!F337,0)</f>
        <v>63</v>
      </c>
      <c r="G337">
        <f>ROUND(单位属性!G337,0)</f>
        <v>0</v>
      </c>
      <c r="H337">
        <f>ROUND(单位属性!H337,0)</f>
        <v>52250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09"/>
        <v>InitTypeState1('uf10',2178,0,63,0,52250,0,0,0,0,10)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5</v>
      </c>
      <c r="X337">
        <f>ROUND(单位属性!W337,0)</f>
        <v>50</v>
      </c>
      <c r="Y337" t="str">
        <f t="shared" si="110"/>
        <v>InitTypeState2('uf10',0,0,0,0,0,0,0,0,5,50)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11"/>
        <v>InitTypeState3('uf10',0,0,0,0,0,0,0,0,0,0)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12"/>
        <v>InitTypeState4('uf10',0,0,0,0,0,0,0,0,0,0)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13"/>
        <v>InitTypeState5('uf10',0,0,0,0,0,0,0,0,0,0)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14"/>
        <v>InitTypeState6('uf10',0,0,0,0,0,0,0,0,0,0)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15"/>
        <v>InitTypeState7('uf10',0,0,0,0,0,0,0,0,0,0)</v>
      </c>
      <c r="CC337" t="str">
        <f t="shared" si="116"/>
        <v>InitTypeState1('uf10',2178,0,63,0,52250,0,0,0,0,10)</v>
      </c>
      <c r="CD337" t="str">
        <f t="shared" si="117"/>
        <v>InitTypeState2('uf10',0,0,0,0,0,0,0,0,5,50)</v>
      </c>
      <c r="CE337" t="str">
        <f t="shared" si="118"/>
        <v/>
      </c>
      <c r="CF337" t="str">
        <f t="shared" si="119"/>
        <v/>
      </c>
      <c r="CG337" t="str">
        <f t="shared" si="120"/>
        <v/>
      </c>
      <c r="CH337" t="str">
        <f t="shared" si="121"/>
        <v/>
      </c>
      <c r="CI337" t="str">
        <f t="shared" si="122"/>
        <v/>
      </c>
    </row>
    <row r="338" spans="1:87" ht="15.95" customHeight="1">
      <c r="A338" t="str">
        <f>单位属性!A338</f>
        <v>uf11</v>
      </c>
      <c r="B338" t="str">
        <f t="shared" si="108"/>
        <v>'uf11'</v>
      </c>
      <c r="C338" t="str">
        <f>单位属性!B338</f>
        <v>剑灵</v>
      </c>
      <c r="D338">
        <f>ROUND(单位属性!D338,0)</f>
        <v>10890</v>
      </c>
      <c r="E338">
        <f>ROUND(单位属性!E338,0)</f>
        <v>0</v>
      </c>
      <c r="F338">
        <f>ROUND(单位属性!F338,0)</f>
        <v>75</v>
      </c>
      <c r="G338">
        <f>ROUND(单位属性!G338,0)</f>
        <v>0</v>
      </c>
      <c r="H338">
        <f>ROUND(单位属性!H338,0)</f>
        <v>313500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09"/>
        <v>InitTypeState1('uf11',10890,0,75,0,313500,0,0,0,0,10)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5</v>
      </c>
      <c r="X338">
        <f>ROUND(单位属性!W338,0)</f>
        <v>50</v>
      </c>
      <c r="Y338" t="str">
        <f t="shared" si="110"/>
        <v>InitTypeState2('uf11',0,0,0,0,0,0,0,0,5,50)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11"/>
        <v>InitTypeState3('uf11',0,0,0,0,0,0,0,0,0,0)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12"/>
        <v>InitTypeState4('uf11',0,0,0,0,0,0,0,0,0,0)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13"/>
        <v>InitTypeState5('uf11',0,0,0,0,0,0,0,0,0,0)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14"/>
        <v>InitTypeState6('uf11',0,0,0,0,0,0,0,0,0,0)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15"/>
        <v>InitTypeState7('uf11',0,0,0,0,0,0,0,0,0,0)</v>
      </c>
      <c r="CC338" t="str">
        <f t="shared" si="116"/>
        <v>InitTypeState1('uf11',10890,0,75,0,313500,0,0,0,0,10)</v>
      </c>
      <c r="CD338" t="str">
        <f t="shared" si="117"/>
        <v>InitTypeState2('uf11',0,0,0,0,0,0,0,0,5,50)</v>
      </c>
      <c r="CE338" t="str">
        <f t="shared" si="118"/>
        <v/>
      </c>
      <c r="CF338" t="str">
        <f t="shared" si="119"/>
        <v/>
      </c>
      <c r="CG338" t="str">
        <f t="shared" si="120"/>
        <v/>
      </c>
      <c r="CH338" t="str">
        <f t="shared" si="121"/>
        <v/>
      </c>
      <c r="CI338" t="str">
        <f t="shared" si="122"/>
        <v/>
      </c>
    </row>
    <row r="339" spans="1:87" ht="15.95" customHeight="1">
      <c r="A339" t="str">
        <f>单位属性!A339</f>
        <v>uf12</v>
      </c>
      <c r="B339" t="str">
        <f t="shared" si="108"/>
        <v>'uf12'</v>
      </c>
      <c r="C339" t="str">
        <f>单位属性!B339</f>
        <v>狂暴雷震子</v>
      </c>
      <c r="D339">
        <f>ROUND(单位属性!D339,0)</f>
        <v>18150</v>
      </c>
      <c r="E339">
        <f>ROUND(单位属性!E339,0)</f>
        <v>0</v>
      </c>
      <c r="F339">
        <f>ROUND(单位属性!F339,0)</f>
        <v>125</v>
      </c>
      <c r="G339">
        <f>ROUND(单位属性!G339,0)</f>
        <v>0</v>
      </c>
      <c r="H339">
        <f>ROUND(单位属性!H339,0)</f>
        <v>522500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09"/>
        <v>InitTypeState1('uf12',18150,0,125,0,522500,0,0,0,0,10)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5</v>
      </c>
      <c r="X339">
        <f>ROUND(单位属性!W339,0)</f>
        <v>50</v>
      </c>
      <c r="Y339" t="str">
        <f t="shared" si="110"/>
        <v>InitTypeState2('uf12',0,0,0,0,0,0,0,0,5,50)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11"/>
        <v>InitTypeState3('uf12',0,0,0,0,0,0,0,0,0,0)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12"/>
        <v>InitTypeState4('uf12',0,0,0,0,0,0,0,0,0,0)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13"/>
        <v>InitTypeState5('uf12',0,0,0,0,0,0,0,0,0,0)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14"/>
        <v>InitTypeState6('uf12',0,0,0,0,0,0,0,0,0,0)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15"/>
        <v>InitTypeState7('uf12',0,0,0,0,0,0,0,0,0,0)</v>
      </c>
      <c r="CC339" t="str">
        <f t="shared" si="116"/>
        <v>InitTypeState1('uf12',18150,0,125,0,522500,0,0,0,0,10)</v>
      </c>
      <c r="CD339" t="str">
        <f t="shared" si="117"/>
        <v>InitTypeState2('uf12',0,0,0,0,0,0,0,0,5,50)</v>
      </c>
      <c r="CE339" t="str">
        <f t="shared" si="118"/>
        <v/>
      </c>
      <c r="CF339" t="str">
        <f t="shared" si="119"/>
        <v/>
      </c>
      <c r="CG339" t="str">
        <f t="shared" si="120"/>
        <v/>
      </c>
      <c r="CH339" t="str">
        <f t="shared" si="121"/>
        <v/>
      </c>
      <c r="CI339" t="str">
        <f t="shared" si="122"/>
        <v/>
      </c>
    </row>
    <row r="340" spans="1:87" ht="15.95" customHeight="1">
      <c r="A340" t="str">
        <f>单位属性!A340</f>
        <v>uf20</v>
      </c>
      <c r="B340" t="str">
        <f t="shared" si="108"/>
        <v>'uf20'</v>
      </c>
      <c r="C340" t="str">
        <f>单位属性!B340</f>
        <v>巡海夜叉</v>
      </c>
      <c r="D340">
        <f>ROUND(单位属性!D340,0)</f>
        <v>63700</v>
      </c>
      <c r="E340">
        <f>ROUND(单位属性!E340,0)</f>
        <v>0</v>
      </c>
      <c r="F340">
        <f>ROUND(单位属性!F340,0)</f>
        <v>294</v>
      </c>
      <c r="G340">
        <f>ROUND(单位属性!G340,0)</f>
        <v>0</v>
      </c>
      <c r="H340">
        <f>ROUND(单位属性!H340,0)</f>
        <v>1127000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09"/>
        <v>InitTypeState1('uf20',63700,0,294,0,1127000,0,0,0,0,10)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5</v>
      </c>
      <c r="X340">
        <f>ROUND(单位属性!W340,0)</f>
        <v>75</v>
      </c>
      <c r="Y340" t="str">
        <f t="shared" si="110"/>
        <v>InitTypeState2('uf20',0,0,0,0,0,0,0,0,5,75)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11"/>
        <v>InitTypeState3('uf20',0,0,0,0,0,0,0,0,0,0)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12"/>
        <v>InitTypeState4('uf20',0,0,0,0,0,0,0,0,0,0)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13"/>
        <v>InitTypeState5('uf20',0,0,0,0,0,0,0,0,0,0)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14"/>
        <v>InitTypeState6('uf20',0,0,0,0,0,0,0,0,0,0)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15"/>
        <v>InitTypeState7('uf20',0,0,0,0,0,0,0,0,0,0)</v>
      </c>
      <c r="CC340" t="str">
        <f t="shared" si="116"/>
        <v>InitTypeState1('uf20',63700,0,294,0,1127000,0,0,0,0,10)</v>
      </c>
      <c r="CD340" t="str">
        <f t="shared" si="117"/>
        <v>InitTypeState2('uf20',0,0,0,0,0,0,0,0,5,75)</v>
      </c>
      <c r="CE340" t="str">
        <f t="shared" si="118"/>
        <v/>
      </c>
      <c r="CF340" t="str">
        <f t="shared" si="119"/>
        <v/>
      </c>
      <c r="CG340" t="str">
        <f t="shared" si="120"/>
        <v/>
      </c>
      <c r="CH340" t="str">
        <f t="shared" si="121"/>
        <v/>
      </c>
      <c r="CI340" t="str">
        <f t="shared" si="122"/>
        <v/>
      </c>
    </row>
    <row r="341" spans="1:87" ht="15.95" customHeight="1">
      <c r="A341" t="str">
        <f>单位属性!A341</f>
        <v>uf21</v>
      </c>
      <c r="B341" t="str">
        <f t="shared" si="108"/>
        <v>'uf21'</v>
      </c>
      <c r="C341" t="str">
        <f>单位属性!B341</f>
        <v>龙王三太子</v>
      </c>
      <c r="D341">
        <f>ROUND(单位属性!D341,0)</f>
        <v>91000</v>
      </c>
      <c r="E341">
        <f>ROUND(单位属性!E341,0)</f>
        <v>0</v>
      </c>
      <c r="F341">
        <f>ROUND(单位属性!F341,0)</f>
        <v>420</v>
      </c>
      <c r="G341">
        <f>ROUND(单位属性!G341,0)</f>
        <v>0</v>
      </c>
      <c r="H341">
        <f>ROUND(单位属性!H341,0)</f>
        <v>1610000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09"/>
        <v>InitTypeState1('uf21',91000,0,420,0,1610000,0,0,0,0,10)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15</v>
      </c>
      <c r="X341">
        <f>ROUND(单位属性!W341,0)</f>
        <v>75</v>
      </c>
      <c r="Y341" t="str">
        <f t="shared" si="110"/>
        <v>InitTypeState2('uf21',0,0,0,0,0,0,0,0,15,75)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11"/>
        <v>InitTypeState3('uf21',0,0,0,0,0,0,0,0,0,0)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12"/>
        <v>InitTypeState4('uf21',0,0,0,0,0,0,0,0,0,0)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13"/>
        <v>InitTypeState5('uf21',0,0,0,0,0,0,0,0,0,0)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14"/>
        <v>InitTypeState6('uf21',0,0,0,0,0,0,0,0,0,0)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15"/>
        <v>InitTypeState7('uf21',0,0,0,0,0,0,0,0,0,0)</v>
      </c>
      <c r="CC341" t="str">
        <f t="shared" si="116"/>
        <v>InitTypeState1('uf21',91000,0,420,0,1610000,0,0,0,0,10)</v>
      </c>
      <c r="CD341" t="str">
        <f t="shared" si="117"/>
        <v>InitTypeState2('uf21',0,0,0,0,0,0,0,0,15,75)</v>
      </c>
      <c r="CE341" t="str">
        <f t="shared" si="118"/>
        <v/>
      </c>
      <c r="CF341" t="str">
        <f t="shared" si="119"/>
        <v/>
      </c>
      <c r="CG341" t="str">
        <f t="shared" si="120"/>
        <v/>
      </c>
      <c r="CH341" t="str">
        <f t="shared" si="121"/>
        <v/>
      </c>
      <c r="CI341" t="str">
        <f t="shared" si="122"/>
        <v/>
      </c>
    </row>
    <row r="342" spans="1:87" ht="15.95" customHeight="1">
      <c r="A342" t="str">
        <f>单位属性!A342</f>
        <v>uf30</v>
      </c>
      <c r="B342" t="str">
        <f t="shared" si="108"/>
        <v>'uf30'</v>
      </c>
      <c r="C342" t="str">
        <f>单位属性!B342</f>
        <v>魔礼青</v>
      </c>
      <c r="D342">
        <f>ROUND(单位属性!D342,0)</f>
        <v>210000</v>
      </c>
      <c r="E342">
        <f>ROUND(单位属性!E342,0)</f>
        <v>0</v>
      </c>
      <c r="F342">
        <f>ROUND(单位属性!F342,0)</f>
        <v>700</v>
      </c>
      <c r="G342">
        <f>ROUND(单位属性!G342,0)</f>
        <v>0</v>
      </c>
      <c r="H342">
        <f>ROUND(单位属性!H342,0)</f>
        <v>2660000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09"/>
        <v>InitTypeState1('uf30',210000,0,700,0,2660000,0,0,0,0,10)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15</v>
      </c>
      <c r="X342">
        <f>ROUND(单位属性!W342,0)</f>
        <v>125</v>
      </c>
      <c r="Y342" t="str">
        <f t="shared" si="110"/>
        <v>InitTypeState2('uf30',0,0,0,0,0,0,0,0,15,125)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11"/>
        <v>InitTypeState3('uf30',0,0,0,0,0,0,0,0,0,0)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12"/>
        <v>InitTypeState4('uf30',0,0,0,0,0,0,0,0,0,0)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13"/>
        <v>InitTypeState5('uf30',0,0,0,0,0,0,0,0,0,0)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14"/>
        <v>InitTypeState6('uf30',0,0,0,0,0,0,0,0,0,0)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15"/>
        <v>InitTypeState7('uf30',0,0,0,0,0,0,0,0,0,0)</v>
      </c>
      <c r="CC342" t="str">
        <f t="shared" si="116"/>
        <v>InitTypeState1('uf30',210000,0,700,0,2660000,0,0,0,0,10)</v>
      </c>
      <c r="CD342" t="str">
        <f t="shared" si="117"/>
        <v>InitTypeState2('uf30',0,0,0,0,0,0,0,0,15,125)</v>
      </c>
      <c r="CE342" t="str">
        <f t="shared" si="118"/>
        <v/>
      </c>
      <c r="CF342" t="str">
        <f t="shared" si="119"/>
        <v/>
      </c>
      <c r="CG342" t="str">
        <f t="shared" si="120"/>
        <v/>
      </c>
      <c r="CH342" t="str">
        <f t="shared" si="121"/>
        <v/>
      </c>
      <c r="CI342" t="str">
        <f t="shared" si="122"/>
        <v/>
      </c>
    </row>
    <row r="343" spans="1:87" ht="15.95" customHeight="1">
      <c r="A343" t="str">
        <f>单位属性!A343</f>
        <v>uf40</v>
      </c>
      <c r="B343" t="str">
        <f t="shared" si="108"/>
        <v>'uf40'</v>
      </c>
      <c r="C343" t="str">
        <f>单位属性!B343</f>
        <v>陈九公</v>
      </c>
      <c r="D343">
        <f>ROUND(单位属性!D343,0)</f>
        <v>364000</v>
      </c>
      <c r="E343">
        <f>ROUND(单位属性!E343,0)</f>
        <v>0</v>
      </c>
      <c r="F343">
        <f>ROUND(单位属性!F343,0)</f>
        <v>1050</v>
      </c>
      <c r="G343">
        <f>ROUND(单位属性!G343,0)</f>
        <v>0</v>
      </c>
      <c r="H343">
        <f>ROUND(单位属性!H343,0)</f>
        <v>6020000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09"/>
        <v>InitTypeState1('uf40',364000,0,1050,0,6020000,0,0,0,0,10)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15</v>
      </c>
      <c r="X343">
        <f>ROUND(单位属性!W343,0)</f>
        <v>150</v>
      </c>
      <c r="Y343" t="str">
        <f t="shared" si="110"/>
        <v>InitTypeState2('uf40',0,0,0,0,0,0,0,0,15,150)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11"/>
        <v>InitTypeState3('uf40',0,0,0,0,0,0,0,0,0,0)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12"/>
        <v>InitTypeState4('uf40',0,0,0,0,0,0,0,0,0,0)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13"/>
        <v>InitTypeState5('uf40',0,0,0,0,0,0,0,0,0,0)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14"/>
        <v>InitTypeState6('uf40',0,0,0,0,0,0,0,0,0,0)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15"/>
        <v>InitTypeState7('uf40',0,0,0,0,0,0,0,0,0,0)</v>
      </c>
      <c r="CC343" t="str">
        <f t="shared" si="116"/>
        <v>InitTypeState1('uf40',364000,0,1050,0,6020000,0,0,0,0,10)</v>
      </c>
      <c r="CD343" t="str">
        <f t="shared" si="117"/>
        <v>InitTypeState2('uf40',0,0,0,0,0,0,0,0,15,150)</v>
      </c>
      <c r="CE343" t="str">
        <f t="shared" si="118"/>
        <v/>
      </c>
      <c r="CF343" t="str">
        <f t="shared" si="119"/>
        <v/>
      </c>
      <c r="CG343" t="str">
        <f t="shared" si="120"/>
        <v/>
      </c>
      <c r="CH343" t="str">
        <f t="shared" si="121"/>
        <v/>
      </c>
      <c r="CI343" t="str">
        <f t="shared" si="122"/>
        <v/>
      </c>
    </row>
    <row r="344" spans="1:87" ht="15.95" customHeight="1">
      <c r="A344" t="str">
        <f>单位属性!A344</f>
        <v>uf41</v>
      </c>
      <c r="B344" t="str">
        <f t="shared" si="108"/>
        <v>'uf41'</v>
      </c>
      <c r="C344" t="str">
        <f>单位属性!B344</f>
        <v>姚少司</v>
      </c>
      <c r="D344">
        <f>ROUND(单位属性!D344,0)</f>
        <v>364000</v>
      </c>
      <c r="E344">
        <f>ROUND(单位属性!E344,0)</f>
        <v>0</v>
      </c>
      <c r="F344">
        <f>ROUND(单位属性!F344,0)</f>
        <v>1050</v>
      </c>
      <c r="G344">
        <f>ROUND(单位属性!G344,0)</f>
        <v>0</v>
      </c>
      <c r="H344">
        <f>ROUND(单位属性!H344,0)</f>
        <v>6020000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09"/>
        <v>InitTypeState1('uf41',364000,0,1050,0,6020000,0,0,0,0,10)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15</v>
      </c>
      <c r="X344">
        <f>ROUND(单位属性!W344,0)</f>
        <v>150</v>
      </c>
      <c r="Y344" t="str">
        <f t="shared" si="110"/>
        <v>InitTypeState2('uf41',0,0,0,0,0,0,0,0,15,150)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11"/>
        <v>InitTypeState3('uf41',0,0,0,0,0,0,0,0,0,0)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12"/>
        <v>InitTypeState4('uf41',0,0,0,0,0,0,0,0,0,0)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13"/>
        <v>InitTypeState5('uf41',0,0,0,0,0,0,0,0,0,0)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14"/>
        <v>InitTypeState6('uf41',0,0,0,0,0,0,0,0,0,0)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15"/>
        <v>InitTypeState7('uf41',0,0,0,0,0,0,0,0,0,0)</v>
      </c>
      <c r="CC344" t="str">
        <f t="shared" si="116"/>
        <v>InitTypeState1('uf41',364000,0,1050,0,6020000,0,0,0,0,10)</v>
      </c>
      <c r="CD344" t="str">
        <f t="shared" si="117"/>
        <v>InitTypeState2('uf41',0,0,0,0,0,0,0,0,15,150)</v>
      </c>
      <c r="CE344" t="str">
        <f t="shared" si="118"/>
        <v/>
      </c>
      <c r="CF344" t="str">
        <f t="shared" si="119"/>
        <v/>
      </c>
      <c r="CG344" t="str">
        <f t="shared" si="120"/>
        <v/>
      </c>
      <c r="CH344" t="str">
        <f t="shared" si="121"/>
        <v/>
      </c>
      <c r="CI344" t="str">
        <f t="shared" si="122"/>
        <v/>
      </c>
    </row>
    <row r="345" spans="1:87" ht="15.95" customHeight="1">
      <c r="A345" t="str">
        <f>单位属性!A345</f>
        <v>uf51</v>
      </c>
      <c r="B345" t="str">
        <f t="shared" si="108"/>
        <v>'uf51'</v>
      </c>
      <c r="C345" t="str">
        <f>单位属性!B345</f>
        <v>成汤营剑卫</v>
      </c>
      <c r="D345">
        <f>ROUND(单位属性!D345,0)</f>
        <v>154000</v>
      </c>
      <c r="E345">
        <f>ROUND(单位属性!E345,0)</f>
        <v>0</v>
      </c>
      <c r="F345">
        <f>ROUND(单位属性!F345,0)</f>
        <v>527</v>
      </c>
      <c r="G345">
        <f>ROUND(单位属性!G345,0)</f>
        <v>0</v>
      </c>
      <c r="H345">
        <f>ROUND(单位属性!H345,0)</f>
        <v>3675000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09"/>
        <v>InitTypeState1('uf51',154000,0,527,0,3675000,0,0,0,0,10)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15</v>
      </c>
      <c r="X345">
        <f>ROUND(单位属性!W345,0)</f>
        <v>150</v>
      </c>
      <c r="Y345" t="str">
        <f t="shared" si="110"/>
        <v>InitTypeState2('uf51',0,0,0,0,0,0,0,0,15,150)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11"/>
        <v>InitTypeState3('uf51',0,0,0,0,0,0,0,0,0,0)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12"/>
        <v>InitTypeState4('uf51',0,0,0,0,0,0,0,0,0,0)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13"/>
        <v>InitTypeState5('uf51',0,0,0,0,0,0,0,0,0,0)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14"/>
        <v>InitTypeState6('uf51',0,0,0,0,0,0,0,0,0,0)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15"/>
        <v>InitTypeState7('uf51',0,0,0,0,0,0,0,0,0,0)</v>
      </c>
      <c r="CC345" t="str">
        <f t="shared" si="116"/>
        <v>InitTypeState1('uf51',154000,0,527,0,3675000,0,0,0,0,10)</v>
      </c>
      <c r="CD345" t="str">
        <f t="shared" si="117"/>
        <v>InitTypeState2('uf51',0,0,0,0,0,0,0,0,15,150)</v>
      </c>
      <c r="CE345" t="str">
        <f t="shared" si="118"/>
        <v/>
      </c>
      <c r="CF345" t="str">
        <f t="shared" si="119"/>
        <v/>
      </c>
      <c r="CG345" t="str">
        <f t="shared" si="120"/>
        <v/>
      </c>
      <c r="CH345" t="str">
        <f t="shared" si="121"/>
        <v/>
      </c>
      <c r="CI345" t="str">
        <f t="shared" si="122"/>
        <v/>
      </c>
    </row>
    <row r="346" spans="1:87" ht="15.95" customHeight="1">
      <c r="A346" t="str">
        <f>单位属性!A346</f>
        <v>uf52</v>
      </c>
      <c r="B346" t="str">
        <f t="shared" si="108"/>
        <v>'uf52'</v>
      </c>
      <c r="C346" t="str">
        <f>单位属性!B346</f>
        <v>成汤营盾卫</v>
      </c>
      <c r="D346">
        <f>ROUND(单位属性!D346,0)</f>
        <v>154000</v>
      </c>
      <c r="E346">
        <f>ROUND(单位属性!E346,0)</f>
        <v>0</v>
      </c>
      <c r="F346">
        <f>ROUND(单位属性!F346,0)</f>
        <v>527</v>
      </c>
      <c r="G346">
        <f>ROUND(单位属性!G346,0)</f>
        <v>0</v>
      </c>
      <c r="H346">
        <f>ROUND(单位属性!H346,0)</f>
        <v>3675000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09"/>
        <v>InitTypeState1('uf52',154000,0,527,0,3675000,0,0,0,0,10)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15</v>
      </c>
      <c r="X346">
        <f>ROUND(单位属性!W346,0)</f>
        <v>150</v>
      </c>
      <c r="Y346" t="str">
        <f t="shared" si="110"/>
        <v>InitTypeState2('uf52',0,0,0,0,0,0,0,0,15,150)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11"/>
        <v>InitTypeState3('uf52',0,0,0,0,0,0,0,0,0,0)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12"/>
        <v>InitTypeState4('uf52',0,0,0,0,0,0,0,0,0,0)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13"/>
        <v>InitTypeState5('uf52',0,0,0,0,0,0,0,0,0,0)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14"/>
        <v>InitTypeState6('uf52',0,0,0,0,0,0,0,0,0,0)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15"/>
        <v>InitTypeState7('uf52',0,0,0,0,0,0,0,0,0,0)</v>
      </c>
      <c r="CC346" t="str">
        <f t="shared" si="116"/>
        <v>InitTypeState1('uf52',154000,0,527,0,3675000,0,0,0,0,10)</v>
      </c>
      <c r="CD346" t="str">
        <f t="shared" si="117"/>
        <v>InitTypeState2('uf52',0,0,0,0,0,0,0,0,15,150)</v>
      </c>
      <c r="CE346" t="str">
        <f t="shared" si="118"/>
        <v/>
      </c>
      <c r="CF346" t="str">
        <f t="shared" si="119"/>
        <v/>
      </c>
      <c r="CG346" t="str">
        <f t="shared" si="120"/>
        <v/>
      </c>
      <c r="CH346" t="str">
        <f t="shared" si="121"/>
        <v/>
      </c>
      <c r="CI346" t="str">
        <f t="shared" si="122"/>
        <v/>
      </c>
    </row>
    <row r="347" spans="1:87" ht="15.95" customHeight="1">
      <c r="A347" t="str">
        <f>单位属性!A347</f>
        <v>uf53</v>
      </c>
      <c r="B347" t="str">
        <f t="shared" si="108"/>
        <v>'uf53'</v>
      </c>
      <c r="C347" t="str">
        <f>单位属性!B347</f>
        <v>成汤营射手</v>
      </c>
      <c r="D347">
        <f>ROUND(单位属性!D347,0)</f>
        <v>154000</v>
      </c>
      <c r="E347">
        <f>ROUND(单位属性!E347,0)</f>
        <v>0</v>
      </c>
      <c r="F347">
        <f>ROUND(单位属性!F347,0)</f>
        <v>527</v>
      </c>
      <c r="G347">
        <f>ROUND(单位属性!G347,0)</f>
        <v>0</v>
      </c>
      <c r="H347">
        <f>ROUND(单位属性!H347,0)</f>
        <v>3675000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09"/>
        <v>InitTypeState1('uf53',154000,0,527,0,3675000,0,0,0,0,10)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15</v>
      </c>
      <c r="X347">
        <f>ROUND(单位属性!W347,0)</f>
        <v>150</v>
      </c>
      <c r="Y347" t="str">
        <f t="shared" si="110"/>
        <v>InitTypeState2('uf53',0,0,0,0,0,0,0,0,15,150)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11"/>
        <v>InitTypeState3('uf53',0,0,0,0,0,0,0,0,0,0)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12"/>
        <v>InitTypeState4('uf53',0,0,0,0,0,0,0,0,0,0)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13"/>
        <v>InitTypeState5('uf53',0,0,0,0,0,0,0,0,0,0)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14"/>
        <v>InitTypeState6('uf53',0,0,0,0,0,0,0,0,0,0)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15"/>
        <v>InitTypeState7('uf53',0,0,0,0,0,0,0,0,0,0)</v>
      </c>
      <c r="CC347" t="str">
        <f t="shared" si="116"/>
        <v>InitTypeState1('uf53',154000,0,527,0,3675000,0,0,0,0,10)</v>
      </c>
      <c r="CD347" t="str">
        <f t="shared" si="117"/>
        <v>InitTypeState2('uf53',0,0,0,0,0,0,0,0,15,150)</v>
      </c>
      <c r="CE347" t="str">
        <f t="shared" si="118"/>
        <v/>
      </c>
      <c r="CF347" t="str">
        <f t="shared" si="119"/>
        <v/>
      </c>
      <c r="CG347" t="str">
        <f t="shared" si="120"/>
        <v/>
      </c>
      <c r="CH347" t="str">
        <f t="shared" si="121"/>
        <v/>
      </c>
      <c r="CI347" t="str">
        <f t="shared" si="122"/>
        <v/>
      </c>
    </row>
    <row r="348" spans="1:87" ht="15.95" customHeight="1">
      <c r="A348" t="str">
        <f>单位属性!A348</f>
        <v>uf54</v>
      </c>
      <c r="B348" t="str">
        <f t="shared" si="108"/>
        <v>'uf54'</v>
      </c>
      <c r="C348" t="str">
        <f>单位属性!B348</f>
        <v>成汤营统领</v>
      </c>
      <c r="D348">
        <f>ROUND(单位属性!D348,0)</f>
        <v>616000</v>
      </c>
      <c r="E348">
        <f>ROUND(单位属性!E348,0)</f>
        <v>0</v>
      </c>
      <c r="F348">
        <f>ROUND(单位属性!F348,0)</f>
        <v>1505</v>
      </c>
      <c r="G348">
        <f>ROUND(单位属性!G348,0)</f>
        <v>0</v>
      </c>
      <c r="H348">
        <f>ROUND(单位属性!H348,0)</f>
        <v>10500000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09"/>
        <v>InitTypeState1('uf54',616000,0,1505,0,10500000,0,0,0,0,10)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15</v>
      </c>
      <c r="X348">
        <f>ROUND(单位属性!W348,0)</f>
        <v>200</v>
      </c>
      <c r="Y348" t="str">
        <f t="shared" si="110"/>
        <v>InitTypeState2('uf54',0,0,0,0,0,0,0,0,15,200)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11"/>
        <v>InitTypeState3('uf54',0,0,0,0,0,0,0,0,0,0)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12"/>
        <v>InitTypeState4('uf54',0,0,0,0,0,0,0,0,0,0)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13"/>
        <v>InitTypeState5('uf54',0,0,0,0,0,0,0,0,0,0)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14"/>
        <v>InitTypeState6('uf54',0,0,0,0,0,0,0,0,0,0)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15"/>
        <v>InitTypeState7('uf54',0,0,0,0,0,0,0,0,0,0)</v>
      </c>
      <c r="CC348" t="str">
        <f t="shared" si="116"/>
        <v>InitTypeState1('uf54',616000,0,1505,0,10500000,0,0,0,0,10)</v>
      </c>
      <c r="CD348" t="str">
        <f t="shared" si="117"/>
        <v>InitTypeState2('uf54',0,0,0,0,0,0,0,0,15,200)</v>
      </c>
      <c r="CE348" t="str">
        <f t="shared" si="118"/>
        <v/>
      </c>
      <c r="CF348" t="str">
        <f t="shared" si="119"/>
        <v/>
      </c>
      <c r="CG348" t="str">
        <f t="shared" si="120"/>
        <v/>
      </c>
      <c r="CH348" t="str">
        <f t="shared" si="121"/>
        <v/>
      </c>
      <c r="CI348" t="str">
        <f t="shared" si="122"/>
        <v/>
      </c>
    </row>
    <row r="349" spans="1:87" ht="15.95" customHeight="1">
      <c r="A349" t="str">
        <f>单位属性!A349</f>
        <v>uf60</v>
      </c>
      <c r="B349" t="str">
        <f t="shared" si="108"/>
        <v>'uf60'</v>
      </c>
      <c r="C349" t="str">
        <f>单位属性!B349</f>
        <v>马元</v>
      </c>
      <c r="D349">
        <f>ROUND(单位属性!D349,0)</f>
        <v>980000</v>
      </c>
      <c r="E349">
        <f>ROUND(单位属性!E349,0)</f>
        <v>0</v>
      </c>
      <c r="F349">
        <f>ROUND(单位属性!F349,0)</f>
        <v>2100</v>
      </c>
      <c r="G349">
        <f>ROUND(单位属性!G349,0)</f>
        <v>0</v>
      </c>
      <c r="H349">
        <f>ROUND(单位属性!H349,0)</f>
        <v>17500000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09"/>
        <v>InitTypeState1('uf60',980000,0,2100,0,17500000,0,0,0,0,10)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16</v>
      </c>
      <c r="X349">
        <f>ROUND(单位属性!W349,0)</f>
        <v>250</v>
      </c>
      <c r="Y349" t="str">
        <f t="shared" si="110"/>
        <v>InitTypeState2('uf60',0,0,0,0,0,0,0,0,16,250)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11"/>
        <v>InitTypeState3('uf60',0,0,0,0,0,0,0,0,0,0)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12"/>
        <v>InitTypeState4('uf60',0,0,0,0,0,0,0,0,0,0)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13"/>
        <v>InitTypeState5('uf60',0,0,0,0,0,0,0,0,0,0)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14"/>
        <v>InitTypeState6('uf60',0,0,0,0,0,0,0,0,0,0)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15"/>
        <v>InitTypeState7('uf60',0,0,0,0,0,0,0,0,0,0)</v>
      </c>
      <c r="CC349" t="str">
        <f t="shared" si="116"/>
        <v>InitTypeState1('uf60',980000,0,2100,0,17500000,0,0,0,0,10)</v>
      </c>
      <c r="CD349" t="str">
        <f t="shared" si="117"/>
        <v>InitTypeState2('uf60',0,0,0,0,0,0,0,0,16,250)</v>
      </c>
      <c r="CE349" t="str">
        <f t="shared" si="118"/>
        <v/>
      </c>
      <c r="CF349" t="str">
        <f t="shared" si="119"/>
        <v/>
      </c>
      <c r="CG349" t="str">
        <f t="shared" si="120"/>
        <v/>
      </c>
      <c r="CH349" t="str">
        <f t="shared" si="121"/>
        <v/>
      </c>
      <c r="CI349" t="str">
        <f t="shared" si="122"/>
        <v/>
      </c>
    </row>
    <row r="350" spans="1:87" ht="15.95" customHeight="1">
      <c r="A350" t="str">
        <f>单位属性!A350</f>
        <v>uf61</v>
      </c>
      <c r="B350" t="str">
        <f t="shared" si="108"/>
        <v>'uf61'</v>
      </c>
      <c r="C350" t="str">
        <f>单位属性!B350</f>
        <v>殷洪</v>
      </c>
      <c r="D350">
        <f>ROUND(单位属性!D350,0)</f>
        <v>980000</v>
      </c>
      <c r="E350">
        <f>ROUND(单位属性!E350,0)</f>
        <v>0</v>
      </c>
      <c r="F350">
        <f>ROUND(单位属性!F350,0)</f>
        <v>2100</v>
      </c>
      <c r="G350">
        <f>ROUND(单位属性!G350,0)</f>
        <v>0</v>
      </c>
      <c r="H350">
        <f>ROUND(单位属性!H350,0)</f>
        <v>17500000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09"/>
        <v>InitTypeState1('uf61',980000,0,2100,0,17500000,0,0,0,0,10)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18</v>
      </c>
      <c r="X350">
        <f>ROUND(单位属性!W350,0)</f>
        <v>200</v>
      </c>
      <c r="Y350" t="str">
        <f t="shared" si="110"/>
        <v>InitTypeState2('uf61',0,0,0,0,0,0,0,0,18,200)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11"/>
        <v>InitTypeState3('uf61',0,0,0,0,0,0,0,0,0,0)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12"/>
        <v>InitTypeState4('uf61',0,0,0,0,0,0,0,0,0,0)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13"/>
        <v>InitTypeState5('uf61',0,0,0,0,0,0,0,0,0,0)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14"/>
        <v>InitTypeState6('uf61',0,0,0,0,0,0,0,0,0,0)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15"/>
        <v>InitTypeState7('uf61',0,0,0,0,0,0,0,0,0,0)</v>
      </c>
      <c r="CC350" t="str">
        <f t="shared" si="116"/>
        <v>InitTypeState1('uf61',980000,0,2100,0,17500000,0,0,0,0,10)</v>
      </c>
      <c r="CD350" t="str">
        <f t="shared" si="117"/>
        <v>InitTypeState2('uf61',0,0,0,0,0,0,0,0,18,200)</v>
      </c>
      <c r="CE350" t="str">
        <f t="shared" si="118"/>
        <v/>
      </c>
      <c r="CF350" t="str">
        <f t="shared" si="119"/>
        <v/>
      </c>
      <c r="CG350" t="str">
        <f t="shared" si="120"/>
        <v/>
      </c>
      <c r="CH350" t="str">
        <f t="shared" si="121"/>
        <v/>
      </c>
      <c r="CI350" t="str">
        <f t="shared" si="122"/>
        <v/>
      </c>
    </row>
    <row r="351" spans="1:87" ht="15.95" customHeight="1">
      <c r="A351" t="str">
        <f>单位属性!A351</f>
        <v>uf70</v>
      </c>
      <c r="B351" t="str">
        <f t="shared" si="108"/>
        <v>'uf70'</v>
      </c>
      <c r="C351" t="str">
        <f>单位属性!B351</f>
        <v>多宝道人</v>
      </c>
      <c r="D351">
        <f>ROUND(单位属性!D351,0)</f>
        <v>1460893</v>
      </c>
      <c r="E351">
        <f>ROUND(单位属性!E351,0)</f>
        <v>0</v>
      </c>
      <c r="F351">
        <f>ROUND(单位属性!F351,0)</f>
        <v>2660</v>
      </c>
      <c r="G351">
        <f>ROUND(单位属性!G351,0)</f>
        <v>0</v>
      </c>
      <c r="H351">
        <f>ROUND(单位属性!H351,0)</f>
        <v>25200000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09"/>
        <v>InitTypeState1('uf70',1460893,0,2660,0,25200000,0,0,0,0,10)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18</v>
      </c>
      <c r="X351">
        <f>ROUND(单位属性!W351,0)</f>
        <v>300</v>
      </c>
      <c r="Y351" t="str">
        <f t="shared" si="110"/>
        <v>InitTypeState2('uf70',0,0,0,0,0,0,0,0,18,300)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11"/>
        <v>InitTypeState3('uf70',0,0,0,0,0,0,0,0,0,0)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12"/>
        <v>InitTypeState4('uf70',0,0,0,0,0,0,0,0,0,0)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13"/>
        <v>InitTypeState5('uf70',0,0,0,0,0,0,0,0,0,0)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14"/>
        <v>InitTypeState6('uf70',0,0,0,0,0,0,0,0,0,0)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15"/>
        <v>InitTypeState7('uf70',0,0,0,0,0,0,0,0,0,0)</v>
      </c>
      <c r="CC351" t="str">
        <f t="shared" si="116"/>
        <v>InitTypeState1('uf70',1460893,0,2660,0,25200000,0,0,0,0,10)</v>
      </c>
      <c r="CD351" t="str">
        <f t="shared" si="117"/>
        <v>InitTypeState2('uf70',0,0,0,0,0,0,0,0,18,300)</v>
      </c>
      <c r="CE351" t="str">
        <f t="shared" si="118"/>
        <v/>
      </c>
      <c r="CF351" t="str">
        <f t="shared" si="119"/>
        <v/>
      </c>
      <c r="CG351" t="str">
        <f t="shared" si="120"/>
        <v/>
      </c>
      <c r="CH351" t="str">
        <f t="shared" si="121"/>
        <v/>
      </c>
      <c r="CI351" t="str">
        <f t="shared" si="122"/>
        <v/>
      </c>
    </row>
    <row r="352" spans="1:87" ht="15.95" customHeight="1">
      <c r="A352" t="str">
        <f>单位属性!A352</f>
        <v>uf80</v>
      </c>
      <c r="B352" t="str">
        <f t="shared" si="108"/>
        <v>'uf80'</v>
      </c>
      <c r="C352" t="str">
        <f>单位属性!B352</f>
        <v>牛精金大升</v>
      </c>
      <c r="D352">
        <f>ROUND(单位属性!D352,0)</f>
        <v>1350762</v>
      </c>
      <c r="E352">
        <f>ROUND(单位属性!E352,0)</f>
        <v>0</v>
      </c>
      <c r="F352">
        <f>ROUND(单位属性!F352,0)</f>
        <v>2450</v>
      </c>
      <c r="G352">
        <f>ROUND(单位属性!G352,0)</f>
        <v>0</v>
      </c>
      <c r="H352">
        <f>ROUND(单位属性!H352,0)</f>
        <v>25970000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09"/>
        <v>InitTypeState1('uf80',1350762,0,2450,0,25970000,0,0,0,0,10)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10</v>
      </c>
      <c r="X352">
        <f>ROUND(单位属性!W352,0)</f>
        <v>150</v>
      </c>
      <c r="Y352" t="str">
        <f t="shared" si="110"/>
        <v>InitTypeState2('uf80',0,0,0,0,0,0,0,0,10,150)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11"/>
        <v>InitTypeState3('uf80',0,0,0,0,0,0,0,0,0,0)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12"/>
        <v>InitTypeState4('uf80',0,0,0,0,0,0,0,0,0,0)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13"/>
        <v>InitTypeState5('uf80',0,0,0,0,0,0,0,0,0,0)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14"/>
        <v>InitTypeState6('uf80',0,0,0,0,0,0,0,0,0,0)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15"/>
        <v>InitTypeState7('uf80',0,0,0,0,0,0,0,0,0,0)</v>
      </c>
      <c r="CC352" t="str">
        <f t="shared" si="116"/>
        <v>InitTypeState1('uf80',1350762,0,2450,0,25970000,0,0,0,0,10)</v>
      </c>
      <c r="CD352" t="str">
        <f t="shared" si="117"/>
        <v>InitTypeState2('uf80',0,0,0,0,0,0,0,0,10,150)</v>
      </c>
      <c r="CE352" t="str">
        <f t="shared" si="118"/>
        <v/>
      </c>
      <c r="CF352" t="str">
        <f t="shared" si="119"/>
        <v/>
      </c>
      <c r="CG352" t="str">
        <f t="shared" si="120"/>
        <v/>
      </c>
      <c r="CH352" t="str">
        <f t="shared" si="121"/>
        <v/>
      </c>
      <c r="CI352" t="str">
        <f t="shared" si="122"/>
        <v/>
      </c>
    </row>
    <row r="353" spans="1:87" ht="15.95" customHeight="1">
      <c r="A353" t="str">
        <f>单位属性!A353</f>
        <v>uf81</v>
      </c>
      <c r="B353" t="str">
        <f t="shared" si="108"/>
        <v>'uf81'</v>
      </c>
      <c r="C353" t="str">
        <f>单位属性!B353</f>
        <v>狗精戴礼</v>
      </c>
      <c r="D353">
        <f>ROUND(单位属性!D353,0)</f>
        <v>1350762</v>
      </c>
      <c r="E353">
        <f>ROUND(单位属性!E353,0)</f>
        <v>0</v>
      </c>
      <c r="F353">
        <f>ROUND(单位属性!F353,0)</f>
        <v>2450</v>
      </c>
      <c r="G353">
        <f>ROUND(单位属性!G353,0)</f>
        <v>0</v>
      </c>
      <c r="H353">
        <f>ROUND(单位属性!H353,0)</f>
        <v>25970000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09"/>
        <v>InitTypeState1('uf81',1350762,0,2450,0,25970000,0,0,0,0,10)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10</v>
      </c>
      <c r="X353">
        <f>ROUND(单位属性!W353,0)</f>
        <v>150</v>
      </c>
      <c r="Y353" t="str">
        <f t="shared" si="110"/>
        <v>InitTypeState2('uf81',0,0,0,0,0,0,0,0,10,150)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11"/>
        <v>InitTypeState3('uf81',0,0,0,0,0,0,0,0,0,0)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12"/>
        <v>InitTypeState4('uf81',0,0,0,0,0,0,0,0,0,0)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13"/>
        <v>InitTypeState5('uf81',0,0,0,0,0,0,0,0,0,0)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14"/>
        <v>InitTypeState6('uf81',0,0,0,0,0,0,0,0,0,0)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15"/>
        <v>InitTypeState7('uf81',0,0,0,0,0,0,0,0,0,0)</v>
      </c>
      <c r="CC353" t="str">
        <f t="shared" si="116"/>
        <v>InitTypeState1('uf81',1350762,0,2450,0,25970000,0,0,0,0,10)</v>
      </c>
      <c r="CD353" t="str">
        <f t="shared" si="117"/>
        <v>InitTypeState2('uf81',0,0,0,0,0,0,0,0,10,150)</v>
      </c>
      <c r="CE353" t="str">
        <f t="shared" si="118"/>
        <v/>
      </c>
      <c r="CF353" t="str">
        <f t="shared" si="119"/>
        <v/>
      </c>
      <c r="CG353" t="str">
        <f t="shared" si="120"/>
        <v/>
      </c>
      <c r="CH353" t="str">
        <f t="shared" si="121"/>
        <v/>
      </c>
      <c r="CI353" t="str">
        <f t="shared" si="122"/>
        <v/>
      </c>
    </row>
    <row r="354" spans="1:87" ht="15.95" customHeight="1">
      <c r="A354" t="str">
        <f>单位属性!A354</f>
        <v>uf82</v>
      </c>
      <c r="B354" t="str">
        <f t="shared" si="108"/>
        <v>'uf82'</v>
      </c>
      <c r="C354" t="str">
        <f>单位属性!B354</f>
        <v>猪精朱子真</v>
      </c>
      <c r="D354">
        <f>ROUND(单位属性!D354,0)</f>
        <v>1350762</v>
      </c>
      <c r="E354">
        <f>ROUND(单位属性!E354,0)</f>
        <v>0</v>
      </c>
      <c r="F354">
        <f>ROUND(单位属性!F354,0)</f>
        <v>2450</v>
      </c>
      <c r="G354">
        <f>ROUND(单位属性!G354,0)</f>
        <v>0</v>
      </c>
      <c r="H354">
        <f>ROUND(单位属性!H354,0)</f>
        <v>25970000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09"/>
        <v>InitTypeState1('uf82',1350762,0,2450,0,25970000,0,0,0,0,10)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10</v>
      </c>
      <c r="X354">
        <f>ROUND(单位属性!W354,0)</f>
        <v>150</v>
      </c>
      <c r="Y354" t="str">
        <f t="shared" si="110"/>
        <v>InitTypeState2('uf82',0,0,0,0,0,0,0,0,10,150)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11"/>
        <v>InitTypeState3('uf82',0,0,0,0,0,0,0,0,0,0)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12"/>
        <v>InitTypeState4('uf82',0,0,0,0,0,0,0,0,0,0)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13"/>
        <v>InitTypeState5('uf82',0,0,0,0,0,0,0,0,0,0)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14"/>
        <v>InitTypeState6('uf82',0,0,0,0,0,0,0,0,0,0)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15"/>
        <v>InitTypeState7('uf82',0,0,0,0,0,0,0,0,0,0)</v>
      </c>
      <c r="CC354" t="str">
        <f t="shared" si="116"/>
        <v>InitTypeState1('uf82',1350762,0,2450,0,25970000,0,0,0,0,10)</v>
      </c>
      <c r="CD354" t="str">
        <f t="shared" si="117"/>
        <v>InitTypeState2('uf82',0,0,0,0,0,0,0,0,10,150)</v>
      </c>
      <c r="CE354" t="str">
        <f t="shared" si="118"/>
        <v/>
      </c>
      <c r="CF354" t="str">
        <f t="shared" si="119"/>
        <v/>
      </c>
      <c r="CG354" t="str">
        <f t="shared" si="120"/>
        <v/>
      </c>
      <c r="CH354" t="str">
        <f t="shared" si="121"/>
        <v/>
      </c>
      <c r="CI354" t="str">
        <f t="shared" si="122"/>
        <v/>
      </c>
    </row>
    <row r="355" spans="1:87" ht="15.95" customHeight="1">
      <c r="A355" t="str">
        <f>单位属性!A355</f>
        <v>uf83</v>
      </c>
      <c r="B355" t="str">
        <f t="shared" si="108"/>
        <v>'uf83'</v>
      </c>
      <c r="C355" t="str">
        <f>单位属性!B355</f>
        <v>蜈蚣精吴龙</v>
      </c>
      <c r="D355">
        <f>ROUND(单位属性!D355,0)</f>
        <v>1350762</v>
      </c>
      <c r="E355">
        <f>ROUND(单位属性!E355,0)</f>
        <v>0</v>
      </c>
      <c r="F355">
        <f>ROUND(单位属性!F355,0)</f>
        <v>2450</v>
      </c>
      <c r="G355">
        <f>ROUND(单位属性!G355,0)</f>
        <v>0</v>
      </c>
      <c r="H355">
        <f>ROUND(单位属性!H355,0)</f>
        <v>25970000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09"/>
        <v>InitTypeState1('uf83',1350762,0,2450,0,25970000,0,0,0,0,10)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10</v>
      </c>
      <c r="X355">
        <f>ROUND(单位属性!W355,0)</f>
        <v>150</v>
      </c>
      <c r="Y355" t="str">
        <f t="shared" si="110"/>
        <v>InitTypeState2('uf83',0,0,0,0,0,0,0,0,10,150)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11"/>
        <v>InitTypeState3('uf83',0,0,0,0,0,0,0,0,0,0)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12"/>
        <v>InitTypeState4('uf83',0,0,0,0,0,0,0,0,0,0)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13"/>
        <v>InitTypeState5('uf83',0,0,0,0,0,0,0,0,0,0)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14"/>
        <v>InitTypeState6('uf83',0,0,0,0,0,0,0,0,0,0)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15"/>
        <v>InitTypeState7('uf83',0,0,0,0,0,0,0,0,0,0)</v>
      </c>
      <c r="CC355" t="str">
        <f t="shared" si="116"/>
        <v>InitTypeState1('uf83',1350762,0,2450,0,25970000,0,0,0,0,10)</v>
      </c>
      <c r="CD355" t="str">
        <f t="shared" si="117"/>
        <v>InitTypeState2('uf83',0,0,0,0,0,0,0,0,10,150)</v>
      </c>
      <c r="CE355" t="str">
        <f t="shared" si="118"/>
        <v/>
      </c>
      <c r="CF355" t="str">
        <f t="shared" si="119"/>
        <v/>
      </c>
      <c r="CG355" t="str">
        <f t="shared" si="120"/>
        <v/>
      </c>
      <c r="CH355" t="str">
        <f t="shared" si="121"/>
        <v/>
      </c>
      <c r="CI355" t="str">
        <f t="shared" si="122"/>
        <v/>
      </c>
    </row>
    <row r="356" spans="1:87" ht="15.95" customHeight="1">
      <c r="A356" t="str">
        <f>单位属性!A356</f>
        <v>uf84</v>
      </c>
      <c r="B356" t="str">
        <f t="shared" si="108"/>
        <v>'uf84'</v>
      </c>
      <c r="C356" t="str">
        <f>单位属性!B356</f>
        <v>白蛇精常昊</v>
      </c>
      <c r="D356">
        <f>ROUND(单位属性!D356,0)</f>
        <v>1350762</v>
      </c>
      <c r="E356">
        <f>ROUND(单位属性!E356,0)</f>
        <v>0</v>
      </c>
      <c r="F356">
        <f>ROUND(单位属性!F356,0)</f>
        <v>2450</v>
      </c>
      <c r="G356">
        <f>ROUND(单位属性!G356,0)</f>
        <v>0</v>
      </c>
      <c r="H356">
        <f>ROUND(单位属性!H356,0)</f>
        <v>25970000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09"/>
        <v>InitTypeState1('uf84',1350762,0,2450,0,25970000,0,0,0,0,10)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10</v>
      </c>
      <c r="X356">
        <f>ROUND(单位属性!W356,0)</f>
        <v>150</v>
      </c>
      <c r="Y356" t="str">
        <f t="shared" si="110"/>
        <v>InitTypeState2('uf84',0,0,0,0,0,0,0,0,10,150)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11"/>
        <v>InitTypeState3('uf84',0,0,0,0,0,0,0,0,0,0)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12"/>
        <v>InitTypeState4('uf84',0,0,0,0,0,0,0,0,0,0)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13"/>
        <v>InitTypeState5('uf84',0,0,0,0,0,0,0,0,0,0)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14"/>
        <v>InitTypeState6('uf84',0,0,0,0,0,0,0,0,0,0)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15"/>
        <v>InitTypeState7('uf84',0,0,0,0,0,0,0,0,0,0)</v>
      </c>
      <c r="CC356" t="str">
        <f t="shared" si="116"/>
        <v>InitTypeState1('uf84',1350762,0,2450,0,25970000,0,0,0,0,10)</v>
      </c>
      <c r="CD356" t="str">
        <f t="shared" si="117"/>
        <v>InitTypeState2('uf84',0,0,0,0,0,0,0,0,10,150)</v>
      </c>
      <c r="CE356" t="str">
        <f t="shared" si="118"/>
        <v/>
      </c>
      <c r="CF356" t="str">
        <f t="shared" si="119"/>
        <v/>
      </c>
      <c r="CG356" t="str">
        <f t="shared" si="120"/>
        <v/>
      </c>
      <c r="CH356" t="str">
        <f t="shared" si="121"/>
        <v/>
      </c>
      <c r="CI356" t="str">
        <f t="shared" si="122"/>
        <v/>
      </c>
    </row>
    <row r="357" spans="1:87" ht="15.95" customHeight="1">
      <c r="A357" t="str">
        <f>单位属性!A357</f>
        <v>uf85</v>
      </c>
      <c r="B357" t="str">
        <f t="shared" si="108"/>
        <v>'uf85'</v>
      </c>
      <c r="C357" t="str">
        <f>单位属性!B357</f>
        <v>山羊精杨显</v>
      </c>
      <c r="D357">
        <f>ROUND(单位属性!D357,0)</f>
        <v>1350762</v>
      </c>
      <c r="E357">
        <f>ROUND(单位属性!E357,0)</f>
        <v>0</v>
      </c>
      <c r="F357">
        <f>ROUND(单位属性!F357,0)</f>
        <v>2450</v>
      </c>
      <c r="G357">
        <f>ROUND(单位属性!G357,0)</f>
        <v>0</v>
      </c>
      <c r="H357">
        <f>ROUND(单位属性!H357,0)</f>
        <v>25970000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09"/>
        <v>InitTypeState1('uf85',1350762,0,2450,0,25970000,0,0,0,0,10)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10</v>
      </c>
      <c r="X357">
        <f>ROUND(单位属性!W357,0)</f>
        <v>150</v>
      </c>
      <c r="Y357" t="str">
        <f t="shared" si="110"/>
        <v>InitTypeState2('uf85',0,0,0,0,0,0,0,0,10,150)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11"/>
        <v>InitTypeState3('uf85',0,0,0,0,0,0,0,0,0,0)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12"/>
        <v>InitTypeState4('uf85',0,0,0,0,0,0,0,0,0,0)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13"/>
        <v>InitTypeState5('uf85',0,0,0,0,0,0,0,0,0,0)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14"/>
        <v>InitTypeState6('uf85',0,0,0,0,0,0,0,0,0,0)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15"/>
        <v>InitTypeState7('uf85',0,0,0,0,0,0,0,0,0,0)</v>
      </c>
      <c r="CC357" t="str">
        <f t="shared" si="116"/>
        <v>InitTypeState1('uf85',1350762,0,2450,0,25970000,0,0,0,0,10)</v>
      </c>
      <c r="CD357" t="str">
        <f t="shared" si="117"/>
        <v>InitTypeState2('uf85',0,0,0,0,0,0,0,0,10,150)</v>
      </c>
      <c r="CE357" t="str">
        <f t="shared" si="118"/>
        <v/>
      </c>
      <c r="CF357" t="str">
        <f t="shared" si="119"/>
        <v/>
      </c>
      <c r="CG357" t="str">
        <f t="shared" si="120"/>
        <v/>
      </c>
      <c r="CH357" t="str">
        <f t="shared" si="121"/>
        <v/>
      </c>
      <c r="CI357" t="str">
        <f t="shared" si="122"/>
        <v/>
      </c>
    </row>
    <row r="358" spans="1:87" ht="15.95" customHeight="1">
      <c r="A358" t="str">
        <f>单位属性!A358</f>
        <v>uf86</v>
      </c>
      <c r="B358" t="str">
        <f t="shared" si="108"/>
        <v>'uf86'</v>
      </c>
      <c r="C358" t="str">
        <f>单位属性!B358</f>
        <v>白猿袁洪</v>
      </c>
      <c r="D358">
        <f>ROUND(单位属性!D358,0)</f>
        <v>2251270</v>
      </c>
      <c r="E358">
        <f>ROUND(单位属性!E358,0)</f>
        <v>0</v>
      </c>
      <c r="F358">
        <f>ROUND(单位属性!F358,0)</f>
        <v>3500</v>
      </c>
      <c r="G358">
        <f>ROUND(单位属性!G358,0)</f>
        <v>0</v>
      </c>
      <c r="H358">
        <f>ROUND(单位属性!H358,0)</f>
        <v>37100000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09"/>
        <v>InitTypeState1('uf86',2251270,0,3500,0,37100000,0,0,0,0,10)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20</v>
      </c>
      <c r="X358">
        <f>ROUND(单位属性!W358,0)</f>
        <v>350</v>
      </c>
      <c r="Y358" t="str">
        <f t="shared" si="110"/>
        <v>InitTypeState2('uf86',0,0,0,0,0,0,0,0,20,350)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11"/>
        <v>InitTypeState3('uf86',0,0,0,0,0,0,0,0,0,0)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12"/>
        <v>InitTypeState4('uf86',0,0,0,0,0,0,0,0,0,0)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13"/>
        <v>InitTypeState5('uf86',0,0,0,0,0,0,0,0,0,0)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14"/>
        <v>InitTypeState6('uf86',0,0,0,0,0,0,0,0,0,0)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15"/>
        <v>InitTypeState7('uf86',0,0,0,0,0,0,0,0,0,0)</v>
      </c>
      <c r="CC358" t="str">
        <f t="shared" si="116"/>
        <v>InitTypeState1('uf86',2251270,0,3500,0,37100000,0,0,0,0,10)</v>
      </c>
      <c r="CD358" t="str">
        <f t="shared" si="117"/>
        <v>InitTypeState2('uf86',0,0,0,0,0,0,0,0,20,350)</v>
      </c>
      <c r="CE358" t="str">
        <f t="shared" si="118"/>
        <v/>
      </c>
      <c r="CF358" t="str">
        <f t="shared" si="119"/>
        <v/>
      </c>
      <c r="CG358" t="str">
        <f t="shared" si="120"/>
        <v/>
      </c>
      <c r="CH358" t="str">
        <f t="shared" si="121"/>
        <v/>
      </c>
      <c r="CI358" t="str">
        <f t="shared" si="122"/>
        <v/>
      </c>
    </row>
    <row r="359" spans="1:87" ht="15.95" customHeight="1">
      <c r="A359" t="str">
        <f>单位属性!A359</f>
        <v>md09</v>
      </c>
      <c r="B359" t="str">
        <f t="shared" si="108"/>
        <v>'md09'</v>
      </c>
      <c r="C359" t="str">
        <f>单位属性!B359</f>
        <v>时渊读取属性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09"/>
        <v>InitTypeState1('md09',0,0,0,0,0,0,0,0,0,10)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10"/>
        <v>InitTypeState2('md09',0,0,0,0,0,0,0,0,0,0)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11"/>
        <v>InitTypeState3('md09',0,0,0,0,0,0,0,0,0,0)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12"/>
        <v>InitTypeState4('md09',0,0,0,0,0,0,0,0,0,0)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13"/>
        <v>InitTypeState5('md09',0,0,0,0,0,0,0,0,0,0)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14"/>
        <v>InitTypeState6('md09',0,0,0,0,0,0,0,0,0,0)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15"/>
        <v>InitTypeState7('md09',0,0,0,0,0,0,0,0,0,0)</v>
      </c>
      <c r="CC359" t="str">
        <f t="shared" si="116"/>
        <v>InitTypeState1('md09',0,0,0,0,0,0,0,0,0,10)</v>
      </c>
      <c r="CD359" t="str">
        <f t="shared" si="117"/>
        <v/>
      </c>
      <c r="CE359" t="str">
        <f t="shared" si="118"/>
        <v/>
      </c>
      <c r="CF359" t="str">
        <f t="shared" si="119"/>
        <v/>
      </c>
      <c r="CG359" t="str">
        <f t="shared" si="120"/>
        <v/>
      </c>
      <c r="CH359" t="str">
        <f t="shared" si="121"/>
        <v/>
      </c>
      <c r="CI359" t="str">
        <f t="shared" si="122"/>
        <v/>
      </c>
    </row>
    <row r="360" spans="1:87" ht="15.95" customHeight="1">
      <c r="A360" t="str">
        <f>单位属性!A360</f>
        <v>uf13</v>
      </c>
      <c r="B360" t="str">
        <f t="shared" si="108"/>
        <v>'uf13'</v>
      </c>
      <c r="C360" t="str">
        <f>单位属性!B360</f>
        <v>时渊-殷破败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09"/>
        <v>InitTypeState1('uf13',0,0,0,0,0,0,0,0,0,10)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10"/>
        <v>InitTypeState2('uf13',0,0,0,0,0,0,0,0,0,0)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11"/>
        <v>InitTypeState3('uf13',0,0,0,0,0,0,0,0,0,0)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12"/>
        <v>InitTypeState4('uf13',0,0,0,0,0,0,0,0,0,0)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13"/>
        <v>InitTypeState5('uf13',0,0,0,0,0,0,0,0,0,0)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14"/>
        <v>InitTypeState6('uf13',0,0,0,0,0,0,0,0,0,0)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15"/>
        <v>InitTypeState7('uf13',0,0,0,0,0,0,0,0,0,0)</v>
      </c>
      <c r="CC360" t="str">
        <f t="shared" si="116"/>
        <v>InitTypeState1('uf13',0,0,0,0,0,0,0,0,0,10)</v>
      </c>
      <c r="CD360" t="str">
        <f t="shared" si="117"/>
        <v/>
      </c>
      <c r="CE360" t="str">
        <f t="shared" si="118"/>
        <v/>
      </c>
      <c r="CF360" t="str">
        <f t="shared" si="119"/>
        <v/>
      </c>
      <c r="CG360" t="str">
        <f t="shared" si="120"/>
        <v/>
      </c>
      <c r="CH360" t="str">
        <f t="shared" si="121"/>
        <v/>
      </c>
      <c r="CI360" t="str">
        <f t="shared" si="122"/>
        <v/>
      </c>
    </row>
    <row r="361" spans="1:87" ht="15.95" customHeight="1">
      <c r="A361" t="str">
        <f>单位属性!A361</f>
        <v>uf14</v>
      </c>
      <c r="B361" t="str">
        <f t="shared" si="108"/>
        <v>'uf14'</v>
      </c>
      <c r="C361" t="str">
        <f>单位属性!B361</f>
        <v>时渊-雷开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09"/>
        <v>InitTypeState1('uf14',0,0,0,0,0,0,0,0,0,10)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10"/>
        <v>InitTypeState2('uf14',0,0,0,0,0,0,0,0,0,0)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11"/>
        <v>InitTypeState3('uf14',0,0,0,0,0,0,0,0,0,0)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12"/>
        <v>InitTypeState4('uf14',0,0,0,0,0,0,0,0,0,0)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13"/>
        <v>InitTypeState5('uf14',0,0,0,0,0,0,0,0,0,0)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14"/>
        <v>InitTypeState6('uf14',0,0,0,0,0,0,0,0,0,0)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15"/>
        <v>InitTypeState7('uf14',0,0,0,0,0,0,0,0,0,0)</v>
      </c>
      <c r="CC361" t="str">
        <f t="shared" si="116"/>
        <v>InitTypeState1('uf14',0,0,0,0,0,0,0,0,0,10)</v>
      </c>
      <c r="CD361" t="str">
        <f t="shared" si="117"/>
        <v/>
      </c>
      <c r="CE361" t="str">
        <f t="shared" si="118"/>
        <v/>
      </c>
      <c r="CF361" t="str">
        <f t="shared" si="119"/>
        <v/>
      </c>
      <c r="CG361" t="str">
        <f t="shared" si="120"/>
        <v/>
      </c>
      <c r="CH361" t="str">
        <f t="shared" si="121"/>
        <v/>
      </c>
      <c r="CI361" t="str">
        <f t="shared" si="122"/>
        <v/>
      </c>
    </row>
    <row r="362" spans="1:87" ht="15.95" customHeight="1">
      <c r="A362" t="str">
        <f>单位属性!A362</f>
        <v>uf22</v>
      </c>
      <c r="B362" t="str">
        <f t="shared" si="108"/>
        <v>'uf22'</v>
      </c>
      <c r="C362" t="str">
        <f>单位属性!B362</f>
        <v>时渊-东海龙王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09"/>
        <v>InitTypeState1('uf22',0,0,0,0,0,0,0,0,0,10)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10"/>
        <v>InitTypeState2('uf22',0,0,0,0,0,0,0,0,0,0)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11"/>
        <v>InitTypeState3('uf22',0,0,0,0,0,0,0,0,0,0)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12"/>
        <v>InitTypeState4('uf22',0,0,0,0,0,0,0,0,0,0)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13"/>
        <v>InitTypeState5('uf22',0,0,0,0,0,0,0,0,0,0)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14"/>
        <v>InitTypeState6('uf22',0,0,0,0,0,0,0,0,0,0)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15"/>
        <v>InitTypeState7('uf22',0,0,0,0,0,0,0,0,0,0)</v>
      </c>
      <c r="CC362" t="str">
        <f t="shared" si="116"/>
        <v>InitTypeState1('uf22',0,0,0,0,0,0,0,0,0,10)</v>
      </c>
      <c r="CD362" t="str">
        <f t="shared" si="117"/>
        <v/>
      </c>
      <c r="CE362" t="str">
        <f t="shared" si="118"/>
        <v/>
      </c>
      <c r="CF362" t="str">
        <f t="shared" si="119"/>
        <v/>
      </c>
      <c r="CG362" t="str">
        <f t="shared" si="120"/>
        <v/>
      </c>
      <c r="CH362" t="str">
        <f t="shared" si="121"/>
        <v/>
      </c>
      <c r="CI362" t="str">
        <f t="shared" si="122"/>
        <v/>
      </c>
    </row>
    <row r="363" spans="1:87" ht="15.95" customHeight="1">
      <c r="A363" t="str">
        <f>单位属性!A363</f>
        <v>uf31</v>
      </c>
      <c r="B363" t="str">
        <f t="shared" si="108"/>
        <v>'uf31'</v>
      </c>
      <c r="C363" t="str">
        <f>单位属性!B363</f>
        <v>时渊-增长天王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09"/>
        <v>InitTypeState1('uf31',0,0,0,0,0,0,0,0,0,10)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10"/>
        <v>InitTypeState2('uf31',0,0,0,0,0,0,0,0,0,0)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11"/>
        <v>InitTypeState3('uf31',0,0,0,0,0,0,0,0,0,0)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12"/>
        <v>InitTypeState4('uf31',0,0,0,0,0,0,0,0,0,0)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13"/>
        <v>InitTypeState5('uf31',0,0,0,0,0,0,0,0,0,0)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14"/>
        <v>InitTypeState6('uf31',0,0,0,0,0,0,0,0,0,0)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15"/>
        <v>InitTypeState7('uf31',0,0,0,0,0,0,0,0,0,0)</v>
      </c>
      <c r="CC363" t="str">
        <f t="shared" si="116"/>
        <v>InitTypeState1('uf31',0,0,0,0,0,0,0,0,0,10)</v>
      </c>
      <c r="CD363" t="str">
        <f t="shared" si="117"/>
        <v/>
      </c>
      <c r="CE363" t="str">
        <f t="shared" si="118"/>
        <v/>
      </c>
      <c r="CF363" t="str">
        <f t="shared" si="119"/>
        <v/>
      </c>
      <c r="CG363" t="str">
        <f t="shared" si="120"/>
        <v/>
      </c>
      <c r="CH363" t="str">
        <f t="shared" si="121"/>
        <v/>
      </c>
      <c r="CI363" t="str">
        <f t="shared" si="122"/>
        <v/>
      </c>
    </row>
    <row r="364" spans="1:87" ht="15.95" customHeight="1">
      <c r="A364" t="str">
        <f>单位属性!A364</f>
        <v>uf32</v>
      </c>
      <c r="B364" t="str">
        <f t="shared" si="108"/>
        <v>'uf32'</v>
      </c>
      <c r="C364" t="str">
        <f>单位属性!B364</f>
        <v>时渊-多闻天王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09"/>
        <v>InitTypeState1('uf32',0,0,0,0,0,0,0,0,0,10)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10"/>
        <v>InitTypeState2('uf32',0,0,0,0,0,0,0,0,0,0)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11"/>
        <v>InitTypeState3('uf32',0,0,0,0,0,0,0,0,0,0)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12"/>
        <v>InitTypeState4('uf32',0,0,0,0,0,0,0,0,0,0)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13"/>
        <v>InitTypeState5('uf32',0,0,0,0,0,0,0,0,0,0)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14"/>
        <v>InitTypeState6('uf32',0,0,0,0,0,0,0,0,0,0)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15"/>
        <v>InitTypeState7('uf32',0,0,0,0,0,0,0,0,0,0)</v>
      </c>
      <c r="CC364" t="str">
        <f t="shared" si="116"/>
        <v>InitTypeState1('uf32',0,0,0,0,0,0,0,0,0,10)</v>
      </c>
      <c r="CD364" t="str">
        <f t="shared" si="117"/>
        <v/>
      </c>
      <c r="CE364" t="str">
        <f t="shared" si="118"/>
        <v/>
      </c>
      <c r="CF364" t="str">
        <f t="shared" si="119"/>
        <v/>
      </c>
      <c r="CG364" t="str">
        <f t="shared" si="120"/>
        <v/>
      </c>
      <c r="CH364" t="str">
        <f t="shared" si="121"/>
        <v/>
      </c>
      <c r="CI364" t="str">
        <f t="shared" si="122"/>
        <v/>
      </c>
    </row>
    <row r="365" spans="1:87" ht="15.95" customHeight="1">
      <c r="A365" t="str">
        <f>单位属性!A365</f>
        <v>uf33</v>
      </c>
      <c r="B365" t="str">
        <f t="shared" si="108"/>
        <v>'uf33'</v>
      </c>
      <c r="C365" t="str">
        <f>单位属性!B365</f>
        <v>时渊-持国天王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09"/>
        <v>InitTypeState1('uf33',0,0,0,0,0,0,0,0,0,10)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10"/>
        <v>InitTypeState2('uf33',0,0,0,0,0,0,0,0,0,0)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11"/>
        <v>InitTypeState3('uf33',0,0,0,0,0,0,0,0,0,0)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12"/>
        <v>InitTypeState4('uf33',0,0,0,0,0,0,0,0,0,0)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13"/>
        <v>InitTypeState5('uf33',0,0,0,0,0,0,0,0,0,0)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14"/>
        <v>InitTypeState6('uf33',0,0,0,0,0,0,0,0,0,0)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15"/>
        <v>InitTypeState7('uf33',0,0,0,0,0,0,0,0,0,0)</v>
      </c>
      <c r="CC365" t="str">
        <f t="shared" si="116"/>
        <v>InitTypeState1('uf33',0,0,0,0,0,0,0,0,0,10)</v>
      </c>
      <c r="CD365" t="str">
        <f t="shared" si="117"/>
        <v/>
      </c>
      <c r="CE365" t="str">
        <f t="shared" si="118"/>
        <v/>
      </c>
      <c r="CF365" t="str">
        <f t="shared" si="119"/>
        <v/>
      </c>
      <c r="CG365" t="str">
        <f t="shared" si="120"/>
        <v/>
      </c>
      <c r="CH365" t="str">
        <f t="shared" si="121"/>
        <v/>
      </c>
      <c r="CI365" t="str">
        <f t="shared" si="122"/>
        <v/>
      </c>
    </row>
    <row r="366" spans="1:87" ht="15.95" customHeight="1">
      <c r="A366" t="str">
        <f>单位属性!A366</f>
        <v>uf34</v>
      </c>
      <c r="B366" t="str">
        <f t="shared" si="108"/>
        <v>'uf34'</v>
      </c>
      <c r="C366" t="str">
        <f>单位属性!B366</f>
        <v>时渊-广目天王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09"/>
        <v>InitTypeState1('uf34',0,0,0,0,0,0,0,0,0,10)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10"/>
        <v>InitTypeState2('uf34',0,0,0,0,0,0,0,0,0,0)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11"/>
        <v>InitTypeState3('uf34',0,0,0,0,0,0,0,0,0,0)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12"/>
        <v>InitTypeState4('uf34',0,0,0,0,0,0,0,0,0,0)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13"/>
        <v>InitTypeState5('uf34',0,0,0,0,0,0,0,0,0,0)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14"/>
        <v>InitTypeState6('uf34',0,0,0,0,0,0,0,0,0,0)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15"/>
        <v>InitTypeState7('uf34',0,0,0,0,0,0,0,0,0,0)</v>
      </c>
      <c r="CC366" t="str">
        <f t="shared" si="116"/>
        <v>InitTypeState1('uf34',0,0,0,0,0,0,0,0,0,10)</v>
      </c>
      <c r="CD366" t="str">
        <f t="shared" si="117"/>
        <v/>
      </c>
      <c r="CE366" t="str">
        <f t="shared" si="118"/>
        <v/>
      </c>
      <c r="CF366" t="str">
        <f t="shared" si="119"/>
        <v/>
      </c>
      <c r="CG366" t="str">
        <f t="shared" si="120"/>
        <v/>
      </c>
      <c r="CH366" t="str">
        <f t="shared" si="121"/>
        <v/>
      </c>
      <c r="CI366" t="str">
        <f t="shared" si="122"/>
        <v/>
      </c>
    </row>
    <row r="367" spans="1:87" ht="15.95" customHeight="1">
      <c r="A367" t="str">
        <f>单位属性!A367</f>
        <v>uf42</v>
      </c>
      <c r="B367" t="str">
        <f t="shared" si="108"/>
        <v>'uf42'</v>
      </c>
      <c r="C367" t="str">
        <f>单位属性!B367</f>
        <v>护阵灵体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09"/>
        <v>InitTypeState1('uf42',0,0,0,0,0,0,0,0,0,10)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10"/>
        <v>InitTypeState2('uf42',0,0,0,0,0,0,0,0,0,0)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11"/>
        <v>InitTypeState3('uf42',0,0,0,0,0,0,0,0,0,0)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12"/>
        <v>InitTypeState4('uf42',0,0,0,0,0,0,0,0,0,0)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13"/>
        <v>InitTypeState5('uf42',0,0,0,0,0,0,0,0,0,0)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14"/>
        <v>InitTypeState6('uf42',0,0,0,0,0,0,0,0,0,0)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15"/>
        <v>InitTypeState7('uf42',0,0,0,0,0,0,0,0,0,0)</v>
      </c>
      <c r="CC367" t="str">
        <f t="shared" si="116"/>
        <v>InitTypeState1('uf42',0,0,0,0,0,0,0,0,0,10)</v>
      </c>
      <c r="CD367" t="str">
        <f t="shared" si="117"/>
        <v/>
      </c>
      <c r="CE367" t="str">
        <f t="shared" si="118"/>
        <v/>
      </c>
      <c r="CF367" t="str">
        <f t="shared" si="119"/>
        <v/>
      </c>
      <c r="CG367" t="str">
        <f t="shared" si="120"/>
        <v/>
      </c>
      <c r="CH367" t="str">
        <f t="shared" si="121"/>
        <v/>
      </c>
      <c r="CI367" t="str">
        <f t="shared" si="122"/>
        <v/>
      </c>
    </row>
    <row r="368" spans="1:87" ht="15.95" customHeight="1">
      <c r="A368" t="str">
        <f>单位属性!A368</f>
        <v>uf43</v>
      </c>
      <c r="B368" t="str">
        <f t="shared" si="108"/>
        <v>'uf43'</v>
      </c>
      <c r="C368" t="str">
        <f>单位属性!B368</f>
        <v>护阵灵体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09"/>
        <v>InitTypeState1('uf43',0,0,0,0,0,0,0,0,0,10)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10"/>
        <v>InitTypeState2('uf43',0,0,0,0,0,0,0,0,0,0)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11"/>
        <v>InitTypeState3('uf43',0,0,0,0,0,0,0,0,0,0)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12"/>
        <v>InitTypeState4('uf43',0,0,0,0,0,0,0,0,0,0)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13"/>
        <v>InitTypeState5('uf43',0,0,0,0,0,0,0,0,0,0)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14"/>
        <v>InitTypeState6('uf43',0,0,0,0,0,0,0,0,0,0)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15"/>
        <v>InitTypeState7('uf43',0,0,0,0,0,0,0,0,0,0)</v>
      </c>
      <c r="CC368" t="str">
        <f t="shared" si="116"/>
        <v>InitTypeState1('uf43',0,0,0,0,0,0,0,0,0,10)</v>
      </c>
      <c r="CD368" t="str">
        <f t="shared" si="117"/>
        <v/>
      </c>
      <c r="CE368" t="str">
        <f t="shared" si="118"/>
        <v/>
      </c>
      <c r="CF368" t="str">
        <f t="shared" si="119"/>
        <v/>
      </c>
      <c r="CG368" t="str">
        <f t="shared" si="120"/>
        <v/>
      </c>
      <c r="CH368" t="str">
        <f t="shared" si="121"/>
        <v/>
      </c>
      <c r="CI368" t="str">
        <f t="shared" si="122"/>
        <v/>
      </c>
    </row>
    <row r="369" spans="1:87" ht="15.95" customHeight="1">
      <c r="A369" t="str">
        <f>单位属性!A369</f>
        <v>uf44</v>
      </c>
      <c r="B369" t="str">
        <f t="shared" si="108"/>
        <v>'uf44'</v>
      </c>
      <c r="C369" t="str">
        <f>单位属性!B369</f>
        <v>云霄娘娘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09"/>
        <v>InitTypeState1('uf44',0,0,0,0,0,0,0,0,0,10)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10"/>
        <v>InitTypeState2('uf44',0,0,0,0,0,0,0,0,0,0)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11"/>
        <v>InitTypeState3('uf44',0,0,0,0,0,0,0,0,0,0)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12"/>
        <v>InitTypeState4('uf44',0,0,0,0,0,0,0,0,0,0)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13"/>
        <v>InitTypeState5('uf44',0,0,0,0,0,0,0,0,0,0)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14"/>
        <v>InitTypeState6('uf44',0,0,0,0,0,0,0,0,0,0)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15"/>
        <v>InitTypeState7('uf44',0,0,0,0,0,0,0,0,0,0)</v>
      </c>
      <c r="CC369" t="str">
        <f t="shared" si="116"/>
        <v>InitTypeState1('uf44',0,0,0,0,0,0,0,0,0,10)</v>
      </c>
      <c r="CD369" t="str">
        <f t="shared" si="117"/>
        <v/>
      </c>
      <c r="CE369" t="str">
        <f t="shared" si="118"/>
        <v/>
      </c>
      <c r="CF369" t="str">
        <f t="shared" si="119"/>
        <v/>
      </c>
      <c r="CG369" t="str">
        <f t="shared" si="120"/>
        <v/>
      </c>
      <c r="CH369" t="str">
        <f t="shared" si="121"/>
        <v/>
      </c>
      <c r="CI369" t="str">
        <f t="shared" si="122"/>
        <v/>
      </c>
    </row>
    <row r="370" spans="1:87" ht="15.95" customHeight="1">
      <c r="A370" t="str">
        <f>单位属性!A370</f>
        <v>uf45</v>
      </c>
      <c r="B370" t="str">
        <f t="shared" si="108"/>
        <v>'uf45'</v>
      </c>
      <c r="C370" t="str">
        <f>单位属性!B370</f>
        <v>护阵怨灵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09"/>
        <v>InitTypeState1('uf45',0,0,0,0,0,0,0,0,0,10)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10"/>
        <v>InitTypeState2('uf45',0,0,0,0,0,0,0,0,0,0)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11"/>
        <v>InitTypeState3('uf45',0,0,0,0,0,0,0,0,0,0)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12"/>
        <v>InitTypeState4('uf45',0,0,0,0,0,0,0,0,0,0)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13"/>
        <v>InitTypeState5('uf45',0,0,0,0,0,0,0,0,0,0)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14"/>
        <v>InitTypeState6('uf45',0,0,0,0,0,0,0,0,0,0)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15"/>
        <v>InitTypeState7('uf45',0,0,0,0,0,0,0,0,0,0)</v>
      </c>
      <c r="CC370" t="str">
        <f t="shared" si="116"/>
        <v>InitTypeState1('uf45',0,0,0,0,0,0,0,0,0,10)</v>
      </c>
      <c r="CD370" t="str">
        <f t="shared" si="117"/>
        <v/>
      </c>
      <c r="CE370" t="str">
        <f t="shared" si="118"/>
        <v/>
      </c>
      <c r="CF370" t="str">
        <f t="shared" si="119"/>
        <v/>
      </c>
      <c r="CG370" t="str">
        <f t="shared" si="120"/>
        <v/>
      </c>
      <c r="CH370" t="str">
        <f t="shared" si="121"/>
        <v/>
      </c>
      <c r="CI370" t="str">
        <f t="shared" si="122"/>
        <v/>
      </c>
    </row>
    <row r="371" spans="1:87" ht="15.95" customHeight="1">
      <c r="A371" t="str">
        <f>单位属性!A371</f>
        <v>uf46</v>
      </c>
      <c r="B371" t="str">
        <f t="shared" si="108"/>
        <v>'uf46'</v>
      </c>
      <c r="C371" t="str">
        <f>单位属性!B371</f>
        <v>碧霄娘娘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09"/>
        <v>InitTypeState1('uf46',0,0,0,0,0,0,0,0,0,10)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10"/>
        <v>InitTypeState2('uf46',0,0,0,0,0,0,0,0,0,0)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11"/>
        <v>InitTypeState3('uf46',0,0,0,0,0,0,0,0,0,0)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12"/>
        <v>InitTypeState4('uf46',0,0,0,0,0,0,0,0,0,0)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13"/>
        <v>InitTypeState5('uf46',0,0,0,0,0,0,0,0,0,0)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14"/>
        <v>InitTypeState6('uf46',0,0,0,0,0,0,0,0,0,0)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15"/>
        <v>InitTypeState7('uf46',0,0,0,0,0,0,0,0,0,0)</v>
      </c>
      <c r="CC371" t="str">
        <f t="shared" si="116"/>
        <v>InitTypeState1('uf46',0,0,0,0,0,0,0,0,0,10)</v>
      </c>
      <c r="CD371" t="str">
        <f t="shared" si="117"/>
        <v/>
      </c>
      <c r="CE371" t="str">
        <f t="shared" si="118"/>
        <v/>
      </c>
      <c r="CF371" t="str">
        <f t="shared" si="119"/>
        <v/>
      </c>
      <c r="CG371" t="str">
        <f t="shared" si="120"/>
        <v/>
      </c>
      <c r="CH371" t="str">
        <f t="shared" si="121"/>
        <v/>
      </c>
      <c r="CI371" t="str">
        <f t="shared" si="122"/>
        <v/>
      </c>
    </row>
    <row r="372" spans="1:87" ht="15.95" customHeight="1">
      <c r="A372" t="str">
        <f>单位属性!A372</f>
        <v>uf47</v>
      </c>
      <c r="B372" t="str">
        <f t="shared" si="108"/>
        <v>'uf47'</v>
      </c>
      <c r="C372" t="str">
        <f>单位属性!B372</f>
        <v>护阵恶灵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09"/>
        <v>InitTypeState1('uf47',0,0,0,0,0,0,0,0,0,10)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10"/>
        <v>InitTypeState2('uf47',0,0,0,0,0,0,0,0,0,0)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11"/>
        <v>InitTypeState3('uf47',0,0,0,0,0,0,0,0,0,0)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12"/>
        <v>InitTypeState4('uf47',0,0,0,0,0,0,0,0,0,0)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13"/>
        <v>InitTypeState5('uf47',0,0,0,0,0,0,0,0,0,0)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14"/>
        <v>InitTypeState6('uf47',0,0,0,0,0,0,0,0,0,0)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15"/>
        <v>InitTypeState7('uf47',0,0,0,0,0,0,0,0,0,0)</v>
      </c>
      <c r="CC372" t="str">
        <f t="shared" si="116"/>
        <v>InitTypeState1('uf47',0,0,0,0,0,0,0,0,0,10)</v>
      </c>
      <c r="CD372" t="str">
        <f t="shared" si="117"/>
        <v/>
      </c>
      <c r="CE372" t="str">
        <f t="shared" si="118"/>
        <v/>
      </c>
      <c r="CF372" t="str">
        <f t="shared" si="119"/>
        <v/>
      </c>
      <c r="CG372" t="str">
        <f t="shared" si="120"/>
        <v/>
      </c>
      <c r="CH372" t="str">
        <f t="shared" si="121"/>
        <v/>
      </c>
      <c r="CI372" t="str">
        <f t="shared" si="122"/>
        <v/>
      </c>
    </row>
    <row r="373" spans="1:87" ht="15.95" customHeight="1">
      <c r="A373" t="str">
        <f>单位属性!A373</f>
        <v>uf48</v>
      </c>
      <c r="B373" t="str">
        <f t="shared" si="108"/>
        <v>'uf48'</v>
      </c>
      <c r="C373" t="str">
        <f>单位属性!B373</f>
        <v>琼霄娘娘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09"/>
        <v>InitTypeState1('uf48',0,0,0,0,0,0,0,0,0,10)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10"/>
        <v>InitTypeState2('uf48',0,0,0,0,0,0,0,0,0,0)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11"/>
        <v>InitTypeState3('uf48',0,0,0,0,0,0,0,0,0,0)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12"/>
        <v>InitTypeState4('uf48',0,0,0,0,0,0,0,0,0,0)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13"/>
        <v>InitTypeState5('uf48',0,0,0,0,0,0,0,0,0,0)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14"/>
        <v>InitTypeState6('uf48',0,0,0,0,0,0,0,0,0,0)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15"/>
        <v>InitTypeState7('uf48',0,0,0,0,0,0,0,0,0,0)</v>
      </c>
      <c r="CC373" t="str">
        <f t="shared" si="116"/>
        <v>InitTypeState1('uf48',0,0,0,0,0,0,0,0,0,10)</v>
      </c>
      <c r="CD373" t="str">
        <f t="shared" si="117"/>
        <v/>
      </c>
      <c r="CE373" t="str">
        <f t="shared" si="118"/>
        <v/>
      </c>
      <c r="CF373" t="str">
        <f t="shared" si="119"/>
        <v/>
      </c>
      <c r="CG373" t="str">
        <f t="shared" si="120"/>
        <v/>
      </c>
      <c r="CH373" t="str">
        <f t="shared" si="121"/>
        <v/>
      </c>
      <c r="CI373" t="str">
        <f t="shared" si="122"/>
        <v/>
      </c>
    </row>
    <row r="374" spans="1:87" ht="15.95" customHeight="1">
      <c r="A374" t="str">
        <f>单位属性!A374</f>
        <v>uf49</v>
      </c>
      <c r="B374" t="str">
        <f t="shared" si="108"/>
        <v>'uf49'</v>
      </c>
      <c r="C374" t="str">
        <f>单位属性!B374</f>
        <v>护阵神灵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09"/>
        <v>InitTypeState1('uf49',0,0,0,0,0,0,0,0,0,10)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10"/>
        <v>InitTypeState2('uf49',0,0,0,0,0,0,0,0,0,0)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11"/>
        <v>InitTypeState3('uf49',0,0,0,0,0,0,0,0,0,0)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12"/>
        <v>InitTypeState4('uf49',0,0,0,0,0,0,0,0,0,0)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13"/>
        <v>InitTypeState5('uf49',0,0,0,0,0,0,0,0,0,0)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14"/>
        <v>InitTypeState6('uf49',0,0,0,0,0,0,0,0,0,0)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15"/>
        <v>InitTypeState7('uf49',0,0,0,0,0,0,0,0,0,0)</v>
      </c>
      <c r="CC374" t="str">
        <f t="shared" si="116"/>
        <v>InitTypeState1('uf49',0,0,0,0,0,0,0,0,0,10)</v>
      </c>
      <c r="CD374" t="str">
        <f t="shared" si="117"/>
        <v/>
      </c>
      <c r="CE374" t="str">
        <f t="shared" si="118"/>
        <v/>
      </c>
      <c r="CF374" t="str">
        <f t="shared" si="119"/>
        <v/>
      </c>
      <c r="CG374" t="str">
        <f t="shared" si="120"/>
        <v/>
      </c>
      <c r="CH374" t="str">
        <f t="shared" si="121"/>
        <v/>
      </c>
      <c r="CI374" t="str">
        <f t="shared" si="122"/>
        <v/>
      </c>
    </row>
    <row r="375" spans="1:87" ht="15.95" customHeight="1">
      <c r="A375" t="str">
        <f>单位属性!A375</f>
        <v>uf50</v>
      </c>
      <c r="B375" t="str">
        <f t="shared" si="108"/>
        <v>'uf50'</v>
      </c>
      <c r="C375" t="str">
        <f>单位属性!B375</f>
        <v>魔化杨戬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09"/>
        <v>InitTypeState1('uf50',0,0,0,0,0,0,0,0,0,10)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10"/>
        <v>InitTypeState2('uf50',0,0,0,0,0,0,0,0,0,0)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11"/>
        <v>InitTypeState3('uf50',0,0,0,0,0,0,0,0,0,0)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12"/>
        <v>InitTypeState4('uf50',0,0,0,0,0,0,0,0,0,0)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13"/>
        <v>InitTypeState5('uf50',0,0,0,0,0,0,0,0,0,0)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14"/>
        <v>InitTypeState6('uf50',0,0,0,0,0,0,0,0,0,0)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15"/>
        <v>InitTypeState7('uf50',0,0,0,0,0,0,0,0,0,0)</v>
      </c>
      <c r="CC375" t="str">
        <f t="shared" si="116"/>
        <v>InitTypeState1('uf50',0,0,0,0,0,0,0,0,0,10)</v>
      </c>
      <c r="CD375" t="str">
        <f t="shared" si="117"/>
        <v/>
      </c>
      <c r="CE375" t="str">
        <f t="shared" si="118"/>
        <v/>
      </c>
      <c r="CF375" t="str">
        <f t="shared" si="119"/>
        <v/>
      </c>
      <c r="CG375" t="str">
        <f t="shared" si="120"/>
        <v/>
      </c>
      <c r="CH375" t="str">
        <f t="shared" si="121"/>
        <v/>
      </c>
      <c r="CI375" t="str">
        <f t="shared" si="122"/>
        <v/>
      </c>
    </row>
    <row r="376" spans="1:87" ht="15.95" customHeight="1">
      <c r="A376" t="str">
        <f>单位属性!A376</f>
        <v>uf55</v>
      </c>
      <c r="B376" t="str">
        <f t="shared" si="108"/>
        <v>'uf55'</v>
      </c>
      <c r="C376" t="str">
        <f>单位属性!B376</f>
        <v>土行孙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09"/>
        <v>InitTypeState1('uf55',0,0,0,0,0,0,0,0,0,10)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10"/>
        <v>InitTypeState2('uf55',0,0,0,0,0,0,0,0,0,0)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11"/>
        <v>InitTypeState3('uf55',0,0,0,0,0,0,0,0,0,0)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12"/>
        <v>InitTypeState4('uf55',0,0,0,0,0,0,0,0,0,0)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13"/>
        <v>InitTypeState5('uf55',0,0,0,0,0,0,0,0,0,0)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14"/>
        <v>InitTypeState6('uf55',0,0,0,0,0,0,0,0,0,0)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15"/>
        <v>InitTypeState7('uf55',0,0,0,0,0,0,0,0,0,0)</v>
      </c>
      <c r="CC376" t="str">
        <f t="shared" si="116"/>
        <v>InitTypeState1('uf55',0,0,0,0,0,0,0,0,0,10)</v>
      </c>
      <c r="CD376" t="str">
        <f t="shared" si="117"/>
        <v/>
      </c>
      <c r="CE376" t="str">
        <f t="shared" si="118"/>
        <v/>
      </c>
      <c r="CF376" t="str">
        <f t="shared" si="119"/>
        <v/>
      </c>
      <c r="CG376" t="str">
        <f t="shared" si="120"/>
        <v/>
      </c>
      <c r="CH376" t="str">
        <f t="shared" si="121"/>
        <v/>
      </c>
      <c r="CI376" t="str">
        <f t="shared" si="122"/>
        <v/>
      </c>
    </row>
    <row r="377" spans="1:87" ht="15.95" customHeight="1">
      <c r="A377" t="str">
        <f>单位属性!A377</f>
        <v>uf62</v>
      </c>
      <c r="B377" t="str">
        <f t="shared" si="108"/>
        <v>'uf62'</v>
      </c>
      <c r="C377" t="str">
        <f>单位属性!B377</f>
        <v>申公豹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09"/>
        <v>InitTypeState1('uf62',0,0,0,0,0,0,0,0,0,10)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10"/>
        <v>InitTypeState2('uf62',0,0,0,0,0,0,0,0,0,0)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11"/>
        <v>InitTypeState3('uf62',0,0,0,0,0,0,0,0,0,0)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12"/>
        <v>InitTypeState4('uf62',0,0,0,0,0,0,0,0,0,0)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13"/>
        <v>InitTypeState5('uf62',0,0,0,0,0,0,0,0,0,0)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14"/>
        <v>InitTypeState6('uf62',0,0,0,0,0,0,0,0,0,0)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15"/>
        <v>InitTypeState7('uf62',0,0,0,0,0,0,0,0,0,0)</v>
      </c>
      <c r="CC377" t="str">
        <f t="shared" si="116"/>
        <v>InitTypeState1('uf62',0,0,0,0,0,0,0,0,0,10)</v>
      </c>
      <c r="CD377" t="str">
        <f t="shared" si="117"/>
        <v/>
      </c>
      <c r="CE377" t="str">
        <f t="shared" si="118"/>
        <v/>
      </c>
      <c r="CF377" t="str">
        <f t="shared" si="119"/>
        <v/>
      </c>
      <c r="CG377" t="str">
        <f t="shared" si="120"/>
        <v/>
      </c>
      <c r="CH377" t="str">
        <f t="shared" si="121"/>
        <v/>
      </c>
      <c r="CI377" t="str">
        <f t="shared" si="122"/>
        <v/>
      </c>
    </row>
    <row r="378" spans="1:87" ht="15.95" customHeight="1">
      <c r="A378" t="str">
        <f>单位属性!A378</f>
        <v>uf71</v>
      </c>
      <c r="B378" t="str">
        <f t="shared" si="108"/>
        <v>'uf71'</v>
      </c>
      <c r="C378" t="str">
        <f>单位属性!B378</f>
        <v>绝仙剑灵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09"/>
        <v>InitTypeState1('uf71',0,0,0,0,0,0,0,0,0,10)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10"/>
        <v>InitTypeState2('uf71',0,0,0,0,0,0,0,0,0,0)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11"/>
        <v>InitTypeState3('uf71',0,0,0,0,0,0,0,0,0,0)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12"/>
        <v>InitTypeState4('uf71',0,0,0,0,0,0,0,0,0,0)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13"/>
        <v>InitTypeState5('uf71',0,0,0,0,0,0,0,0,0,0)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14"/>
        <v>InitTypeState6('uf71',0,0,0,0,0,0,0,0,0,0)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15"/>
        <v>InitTypeState7('uf71',0,0,0,0,0,0,0,0,0,0)</v>
      </c>
      <c r="CC378" t="str">
        <f t="shared" si="116"/>
        <v>InitTypeState1('uf71',0,0,0,0,0,0,0,0,0,10)</v>
      </c>
      <c r="CD378" t="str">
        <f t="shared" si="117"/>
        <v/>
      </c>
      <c r="CE378" t="str">
        <f t="shared" si="118"/>
        <v/>
      </c>
      <c r="CF378" t="str">
        <f t="shared" si="119"/>
        <v/>
      </c>
      <c r="CG378" t="str">
        <f t="shared" si="120"/>
        <v/>
      </c>
      <c r="CH378" t="str">
        <f t="shared" si="121"/>
        <v/>
      </c>
      <c r="CI378" t="str">
        <f t="shared" si="122"/>
        <v/>
      </c>
    </row>
    <row r="379" spans="1:87" ht="15.95" customHeight="1">
      <c r="A379" t="str">
        <f>单位属性!A379</f>
        <v>uf72</v>
      </c>
      <c r="B379" t="str">
        <f t="shared" si="108"/>
        <v>'uf72'</v>
      </c>
      <c r="C379" t="str">
        <f>单位属性!B379</f>
        <v>陷仙剑灵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09"/>
        <v>InitTypeState1('uf72',0,0,0,0,0,0,0,0,0,10)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10"/>
        <v>InitTypeState2('uf72',0,0,0,0,0,0,0,0,0,0)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11"/>
        <v>InitTypeState3('uf72',0,0,0,0,0,0,0,0,0,0)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12"/>
        <v>InitTypeState4('uf72',0,0,0,0,0,0,0,0,0,0)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13"/>
        <v>InitTypeState5('uf72',0,0,0,0,0,0,0,0,0,0)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14"/>
        <v>InitTypeState6('uf72',0,0,0,0,0,0,0,0,0,0)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15"/>
        <v>InitTypeState7('uf72',0,0,0,0,0,0,0,0,0,0)</v>
      </c>
      <c r="CC379" t="str">
        <f t="shared" si="116"/>
        <v>InitTypeState1('uf72',0,0,0,0,0,0,0,0,0,10)</v>
      </c>
      <c r="CD379" t="str">
        <f t="shared" si="117"/>
        <v/>
      </c>
      <c r="CE379" t="str">
        <f t="shared" si="118"/>
        <v/>
      </c>
      <c r="CF379" t="str">
        <f t="shared" si="119"/>
        <v/>
      </c>
      <c r="CG379" t="str">
        <f t="shared" si="120"/>
        <v/>
      </c>
      <c r="CH379" t="str">
        <f t="shared" si="121"/>
        <v/>
      </c>
      <c r="CI379" t="str">
        <f t="shared" si="122"/>
        <v/>
      </c>
    </row>
    <row r="380" spans="1:87" ht="15.95" customHeight="1">
      <c r="A380" t="str">
        <f>单位属性!A380</f>
        <v>uf73</v>
      </c>
      <c r="B380" t="str">
        <f t="shared" si="108"/>
        <v>'uf73'</v>
      </c>
      <c r="C380" t="str">
        <f>单位属性!B380</f>
        <v>戮仙剑灵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09"/>
        <v>InitTypeState1('uf73',0,0,0,0,0,0,0,0,0,10)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10"/>
        <v>InitTypeState2('uf73',0,0,0,0,0,0,0,0,0,0)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11"/>
        <v>InitTypeState3('uf73',0,0,0,0,0,0,0,0,0,0)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12"/>
        <v>InitTypeState4('uf73',0,0,0,0,0,0,0,0,0,0)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13"/>
        <v>InitTypeState5('uf73',0,0,0,0,0,0,0,0,0,0)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14"/>
        <v>InitTypeState6('uf73',0,0,0,0,0,0,0,0,0,0)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15"/>
        <v>InitTypeState7('uf73',0,0,0,0,0,0,0,0,0,0)</v>
      </c>
      <c r="CC380" t="str">
        <f t="shared" si="116"/>
        <v>InitTypeState1('uf73',0,0,0,0,0,0,0,0,0,10)</v>
      </c>
      <c r="CD380" t="str">
        <f t="shared" si="117"/>
        <v/>
      </c>
      <c r="CE380" t="str">
        <f t="shared" si="118"/>
        <v/>
      </c>
      <c r="CF380" t="str">
        <f t="shared" si="119"/>
        <v/>
      </c>
      <c r="CG380" t="str">
        <f t="shared" si="120"/>
        <v/>
      </c>
      <c r="CH380" t="str">
        <f t="shared" si="121"/>
        <v/>
      </c>
      <c r="CI380" t="str">
        <f t="shared" si="122"/>
        <v/>
      </c>
    </row>
    <row r="381" spans="1:87" ht="15.95" customHeight="1">
      <c r="A381" t="str">
        <f>单位属性!A381</f>
        <v>uf74</v>
      </c>
      <c r="B381" t="str">
        <f t="shared" si="108"/>
        <v>'uf74'</v>
      </c>
      <c r="C381" t="str">
        <f>单位属性!B381</f>
        <v>诛仙剑灵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09"/>
        <v>InitTypeState1('uf74',0,0,0,0,0,0,0,0,0,10)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10"/>
        <v>InitTypeState2('uf74',0,0,0,0,0,0,0,0,0,0)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11"/>
        <v>InitTypeState3('uf74',0,0,0,0,0,0,0,0,0,0)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12"/>
        <v>InitTypeState4('uf74',0,0,0,0,0,0,0,0,0,0)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13"/>
        <v>InitTypeState5('uf74',0,0,0,0,0,0,0,0,0,0)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14"/>
        <v>InitTypeState6('uf74',0,0,0,0,0,0,0,0,0,0)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15"/>
        <v>InitTypeState7('uf74',0,0,0,0,0,0,0,0,0,0)</v>
      </c>
      <c r="CC381" t="str">
        <f t="shared" si="116"/>
        <v>InitTypeState1('uf74',0,0,0,0,0,0,0,0,0,10)</v>
      </c>
      <c r="CD381" t="str">
        <f t="shared" si="117"/>
        <v/>
      </c>
      <c r="CE381" t="str">
        <f t="shared" si="118"/>
        <v/>
      </c>
      <c r="CF381" t="str">
        <f t="shared" si="119"/>
        <v/>
      </c>
      <c r="CG381" t="str">
        <f t="shared" si="120"/>
        <v/>
      </c>
      <c r="CH381" t="str">
        <f t="shared" si="121"/>
        <v/>
      </c>
      <c r="CI381" t="str">
        <f t="shared" si="122"/>
        <v/>
      </c>
    </row>
    <row r="382" spans="1:87" ht="15.95" customHeight="1">
      <c r="A382" t="str">
        <f>单位属性!A382</f>
        <v>uf87</v>
      </c>
      <c r="B382" t="str">
        <f t="shared" si="108"/>
        <v>'uf87'</v>
      </c>
      <c r="C382" t="str">
        <f>单位属性!B382</f>
        <v>白猿袁洪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09"/>
        <v>InitTypeState1('uf87',0,0,0,0,0,0,0,0,0,10)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10"/>
        <v>InitTypeState2('uf87',0,0,0,0,0,0,0,0,0,0)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11"/>
        <v>InitTypeState3('uf87',0,0,0,0,0,0,0,0,0,0)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12"/>
        <v>InitTypeState4('uf87',0,0,0,0,0,0,0,0,0,0)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13"/>
        <v>InitTypeState5('uf87',0,0,0,0,0,0,0,0,0,0)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14"/>
        <v>InitTypeState6('uf87',0,0,0,0,0,0,0,0,0,0)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15"/>
        <v>InitTypeState7('uf87',0,0,0,0,0,0,0,0,0,0)</v>
      </c>
      <c r="CC382" t="str">
        <f t="shared" si="116"/>
        <v>InitTypeState1('uf87',0,0,0,0,0,0,0,0,0,10)</v>
      </c>
      <c r="CD382" t="str">
        <f t="shared" si="117"/>
        <v/>
      </c>
      <c r="CE382" t="str">
        <f t="shared" si="118"/>
        <v/>
      </c>
      <c r="CF382" t="str">
        <f t="shared" si="119"/>
        <v/>
      </c>
      <c r="CG382" t="str">
        <f t="shared" si="120"/>
        <v/>
      </c>
      <c r="CH382" t="str">
        <f t="shared" si="121"/>
        <v/>
      </c>
      <c r="CI382" t="str">
        <f t="shared" si="122"/>
        <v/>
      </c>
    </row>
    <row r="383" spans="1:87" ht="15.95" customHeight="1">
      <c r="A383" t="str">
        <f>单位属性!A383</f>
        <v>ut00</v>
      </c>
      <c r="B383" t="str">
        <f t="shared" si="108"/>
        <v>'ut00'</v>
      </c>
      <c r="C383" t="str">
        <f>单位属性!B383</f>
        <v>乌云仙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09"/>
        <v>InitTypeState1('ut00',0,0,0,0,0,0,0,0,0,10)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10"/>
        <v>InitTypeState2('ut00',0,0,0,0,0,0,0,0,0,0)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11"/>
        <v>InitTypeState3('ut00',0,0,0,0,0,0,0,0,0,0)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12"/>
        <v>InitTypeState4('ut00',0,0,0,0,0,0,0,0,0,0)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13"/>
        <v>InitTypeState5('ut00',0,0,0,0,0,0,0,0,0,0)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14"/>
        <v>InitTypeState6('ut00',0,0,0,0,0,0,0,0,0,0)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15"/>
        <v>InitTypeState7('ut00',0,0,0,0,0,0,0,0,0,0)</v>
      </c>
      <c r="CC383" t="str">
        <f t="shared" si="116"/>
        <v>InitTypeState1('ut00',0,0,0,0,0,0,0,0,0,10)</v>
      </c>
      <c r="CD383" t="str">
        <f t="shared" si="117"/>
        <v/>
      </c>
      <c r="CE383" t="str">
        <f t="shared" si="118"/>
        <v/>
      </c>
      <c r="CF383" t="str">
        <f t="shared" si="119"/>
        <v/>
      </c>
      <c r="CG383" t="str">
        <f t="shared" si="120"/>
        <v/>
      </c>
      <c r="CH383" t="str">
        <f t="shared" si="121"/>
        <v/>
      </c>
      <c r="CI383" t="str">
        <f t="shared" si="122"/>
        <v/>
      </c>
    </row>
    <row r="384" spans="1:87" ht="15.95" customHeight="1">
      <c r="A384" t="str">
        <f>单位属性!A384</f>
        <v>ut01</v>
      </c>
      <c r="B384" t="str">
        <f t="shared" si="108"/>
        <v>'ut01'</v>
      </c>
      <c r="C384" t="str">
        <f>单位属性!B384</f>
        <v>虬首仙</v>
      </c>
      <c r="D384">
        <f>ROUND(单位属性!D384,0)</f>
        <v>0</v>
      </c>
      <c r="E384">
        <f>ROUND(单位属性!E384,0)</f>
        <v>0</v>
      </c>
      <c r="F384">
        <f>ROUND(单位属性!F384,0)</f>
        <v>0</v>
      </c>
      <c r="G384">
        <f>ROUND(单位属性!G384,0)</f>
        <v>0</v>
      </c>
      <c r="H384">
        <f>ROUND(单位属性!H384,0)</f>
        <v>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10</v>
      </c>
      <c r="N384" t="str">
        <f t="shared" si="109"/>
        <v>InitTypeState1('ut01',0,0,0,0,0,0,0,0,0,10)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10"/>
        <v>InitTypeState2('ut01',0,0,0,0,0,0,0,0,0,0)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11"/>
        <v>InitTypeState3('ut01',0,0,0,0,0,0,0,0,0,0)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12"/>
        <v>InitTypeState4('ut01',0,0,0,0,0,0,0,0,0,0)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13"/>
        <v>InitTypeState5('ut01',0,0,0,0,0,0,0,0,0,0)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14"/>
        <v>InitTypeState6('ut01',0,0,0,0,0,0,0,0,0,0)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15"/>
        <v>InitTypeState7('ut01',0,0,0,0,0,0,0,0,0,0)</v>
      </c>
      <c r="CC384" t="str">
        <f t="shared" si="116"/>
        <v>InitTypeState1('ut01',0,0,0,0,0,0,0,0,0,10)</v>
      </c>
      <c r="CD384" t="str">
        <f t="shared" si="117"/>
        <v/>
      </c>
      <c r="CE384" t="str">
        <f t="shared" si="118"/>
        <v/>
      </c>
      <c r="CF384" t="str">
        <f t="shared" si="119"/>
        <v/>
      </c>
      <c r="CG384" t="str">
        <f t="shared" si="120"/>
        <v/>
      </c>
      <c r="CH384" t="str">
        <f t="shared" si="121"/>
        <v/>
      </c>
      <c r="CI384" t="str">
        <f t="shared" si="122"/>
        <v/>
      </c>
    </row>
    <row r="385" spans="1:87" ht="15.95" customHeight="1">
      <c r="A385" t="str">
        <f>单位属性!A385</f>
        <v>ut02</v>
      </c>
      <c r="B385" t="str">
        <f t="shared" si="108"/>
        <v>'ut02'</v>
      </c>
      <c r="C385" t="str">
        <f>单位属性!B385</f>
        <v>灵牙仙</v>
      </c>
      <c r="D385">
        <f>ROUND(单位属性!D385,0)</f>
        <v>0</v>
      </c>
      <c r="E385">
        <f>ROUND(单位属性!E385,0)</f>
        <v>0</v>
      </c>
      <c r="F385">
        <f>ROUND(单位属性!F385,0)</f>
        <v>0</v>
      </c>
      <c r="G385">
        <f>ROUND(单位属性!G385,0)</f>
        <v>0</v>
      </c>
      <c r="H385">
        <f>ROUND(单位属性!H385,0)</f>
        <v>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10</v>
      </c>
      <c r="N385" t="str">
        <f t="shared" si="109"/>
        <v>InitTypeState1('ut02',0,0,0,0,0,0,0,0,0,10)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10"/>
        <v>InitTypeState2('ut02',0,0,0,0,0,0,0,0,0,0)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11"/>
        <v>InitTypeState3('ut02',0,0,0,0,0,0,0,0,0,0)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12"/>
        <v>InitTypeState4('ut02',0,0,0,0,0,0,0,0,0,0)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13"/>
        <v>InitTypeState5('ut02',0,0,0,0,0,0,0,0,0,0)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14"/>
        <v>InitTypeState6('ut02',0,0,0,0,0,0,0,0,0,0)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15"/>
        <v>InitTypeState7('ut02',0,0,0,0,0,0,0,0,0,0)</v>
      </c>
      <c r="CC385" t="str">
        <f t="shared" si="116"/>
        <v>InitTypeState1('ut02',0,0,0,0,0,0,0,0,0,10)</v>
      </c>
      <c r="CD385" t="str">
        <f t="shared" si="117"/>
        <v/>
      </c>
      <c r="CE385" t="str">
        <f t="shared" si="118"/>
        <v/>
      </c>
      <c r="CF385" t="str">
        <f t="shared" si="119"/>
        <v/>
      </c>
      <c r="CG385" t="str">
        <f t="shared" si="120"/>
        <v/>
      </c>
      <c r="CH385" t="str">
        <f t="shared" si="121"/>
        <v/>
      </c>
      <c r="CI385" t="str">
        <f t="shared" si="122"/>
        <v/>
      </c>
    </row>
    <row r="386" spans="1:87" ht="15.95" customHeight="1">
      <c r="A386" t="str">
        <f>单位属性!A386</f>
        <v>ut03</v>
      </c>
      <c r="B386" t="str">
        <f t="shared" si="108"/>
        <v>'ut03'</v>
      </c>
      <c r="C386" t="str">
        <f>单位属性!B386</f>
        <v>金光仙</v>
      </c>
      <c r="D386">
        <f>ROUND(单位属性!D386,0)</f>
        <v>0</v>
      </c>
      <c r="E386">
        <f>ROUND(单位属性!E386,0)</f>
        <v>0</v>
      </c>
      <c r="F386">
        <f>ROUND(单位属性!F386,0)</f>
        <v>0</v>
      </c>
      <c r="G386">
        <f>ROUND(单位属性!G386,0)</f>
        <v>0</v>
      </c>
      <c r="H386">
        <f>ROUND(单位属性!H386,0)</f>
        <v>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10</v>
      </c>
      <c r="N386" t="str">
        <f t="shared" si="109"/>
        <v>InitTypeState1('ut03',0,0,0,0,0,0,0,0,0,10)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10"/>
        <v>InitTypeState2('ut03',0,0,0,0,0,0,0,0,0,0)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11"/>
        <v>InitTypeState3('ut03',0,0,0,0,0,0,0,0,0,0)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12"/>
        <v>InitTypeState4('ut03',0,0,0,0,0,0,0,0,0,0)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13"/>
        <v>InitTypeState5('ut03',0,0,0,0,0,0,0,0,0,0)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14"/>
        <v>InitTypeState6('ut03',0,0,0,0,0,0,0,0,0,0)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15"/>
        <v>InitTypeState7('ut03',0,0,0,0,0,0,0,0,0,0)</v>
      </c>
      <c r="CC386" t="str">
        <f t="shared" si="116"/>
        <v>InitTypeState1('ut03',0,0,0,0,0,0,0,0,0,10)</v>
      </c>
      <c r="CD386" t="str">
        <f t="shared" si="117"/>
        <v/>
      </c>
      <c r="CE386" t="str">
        <f t="shared" si="118"/>
        <v/>
      </c>
      <c r="CF386" t="str">
        <f t="shared" si="119"/>
        <v/>
      </c>
      <c r="CG386" t="str">
        <f t="shared" si="120"/>
        <v/>
      </c>
      <c r="CH386" t="str">
        <f t="shared" si="121"/>
        <v/>
      </c>
      <c r="CI386" t="str">
        <f t="shared" si="122"/>
        <v/>
      </c>
    </row>
    <row r="387" spans="1:87" ht="15.95" customHeight="1">
      <c r="A387" t="str">
        <f>单位属性!A387</f>
        <v>ut04</v>
      </c>
      <c r="B387" t="str">
        <f t="shared" si="108"/>
        <v>'ut04'</v>
      </c>
      <c r="C387" t="str">
        <f>单位属性!B387</f>
        <v>九曜二十八宿</v>
      </c>
      <c r="D387">
        <f>ROUND(单位属性!D387,0)</f>
        <v>0</v>
      </c>
      <c r="E387">
        <f>ROUND(单位属性!E387,0)</f>
        <v>0</v>
      </c>
      <c r="F387">
        <f>ROUND(单位属性!F387,0)</f>
        <v>0</v>
      </c>
      <c r="G387">
        <f>ROUND(单位属性!G387,0)</f>
        <v>0</v>
      </c>
      <c r="H387">
        <f>ROUND(单位属性!H387,0)</f>
        <v>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10</v>
      </c>
      <c r="N387" t="str">
        <f t="shared" si="109"/>
        <v>InitTypeState1('ut04',0,0,0,0,0,0,0,0,0,10)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10"/>
        <v>InitTypeState2('ut04',0,0,0,0,0,0,0,0,0,0)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11"/>
        <v>InitTypeState3('ut04',0,0,0,0,0,0,0,0,0,0)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12"/>
        <v>InitTypeState4('ut04',0,0,0,0,0,0,0,0,0,0)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13"/>
        <v>InitTypeState5('ut04',0,0,0,0,0,0,0,0,0,0)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14"/>
        <v>InitTypeState6('ut04',0,0,0,0,0,0,0,0,0,0)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15"/>
        <v>InitTypeState7('ut04',0,0,0,0,0,0,0,0,0,0)</v>
      </c>
      <c r="CC387" t="str">
        <f t="shared" si="116"/>
        <v>InitTypeState1('ut04',0,0,0,0,0,0,0,0,0,10)</v>
      </c>
      <c r="CD387" t="str">
        <f t="shared" si="117"/>
        <v/>
      </c>
      <c r="CE387" t="str">
        <f t="shared" si="118"/>
        <v/>
      </c>
      <c r="CF387" t="str">
        <f t="shared" si="119"/>
        <v/>
      </c>
      <c r="CG387" t="str">
        <f t="shared" si="120"/>
        <v/>
      </c>
      <c r="CH387" t="str">
        <f t="shared" si="121"/>
        <v/>
      </c>
      <c r="CI387" t="str">
        <f t="shared" si="122"/>
        <v/>
      </c>
    </row>
    <row r="388" spans="1:87" ht="15.95" customHeight="1">
      <c r="A388" t="str">
        <f>单位属性!A388</f>
        <v>ut05</v>
      </c>
      <c r="B388" t="str">
        <f t="shared" si="108"/>
        <v>'ut05'</v>
      </c>
      <c r="C388" t="str">
        <f>单位属性!B388</f>
        <v>通天教主分身</v>
      </c>
      <c r="D388">
        <f>ROUND(单位属性!D388,0)</f>
        <v>0</v>
      </c>
      <c r="E388">
        <f>ROUND(单位属性!E388,0)</f>
        <v>0</v>
      </c>
      <c r="F388">
        <f>ROUND(单位属性!F388,0)</f>
        <v>0</v>
      </c>
      <c r="G388">
        <f>ROUND(单位属性!G388,0)</f>
        <v>0</v>
      </c>
      <c r="H388">
        <f>ROUND(单位属性!H388,0)</f>
        <v>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09"/>
        <v>InitTypeState1('ut05',0,0,0,0,0,0,0,0,0,10)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10"/>
        <v>InitTypeState2('ut05',0,0,0,0,0,0,0,0,0,0)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11"/>
        <v>InitTypeState3('ut05',0,0,0,0,0,0,0,0,0,0)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12"/>
        <v>InitTypeState4('ut05',0,0,0,0,0,0,0,0,0,0)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13"/>
        <v>InitTypeState5('ut05',0,0,0,0,0,0,0,0,0,0)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14"/>
        <v>InitTypeState6('ut05',0,0,0,0,0,0,0,0,0,0)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15"/>
        <v>InitTypeState7('ut05',0,0,0,0,0,0,0,0,0,0)</v>
      </c>
      <c r="CC388" t="str">
        <f t="shared" si="116"/>
        <v>InitTypeState1('ut05',0,0,0,0,0,0,0,0,0,10)</v>
      </c>
      <c r="CD388" t="str">
        <f t="shared" si="117"/>
        <v/>
      </c>
      <c r="CE388" t="str">
        <f t="shared" si="118"/>
        <v/>
      </c>
      <c r="CF388" t="str">
        <f t="shared" si="119"/>
        <v/>
      </c>
      <c r="CG388" t="str">
        <f t="shared" si="120"/>
        <v/>
      </c>
      <c r="CH388" t="str">
        <f t="shared" si="121"/>
        <v/>
      </c>
      <c r="CI388" t="str">
        <f t="shared" si="122"/>
        <v/>
      </c>
    </row>
    <row r="389" spans="1:87" ht="15.95" customHeight="1">
      <c r="A389" t="str">
        <f>单位属性!A389</f>
        <v>ut10</v>
      </c>
      <c r="B389" t="str">
        <f t="shared" si="108"/>
        <v>'ut10'</v>
      </c>
      <c r="C389" t="str">
        <f>单位属性!B389</f>
        <v>元始天尊</v>
      </c>
      <c r="D389">
        <f>ROUND(单位属性!D389,0)</f>
        <v>0</v>
      </c>
      <c r="E389">
        <f>ROUND(单位属性!E389,0)</f>
        <v>0</v>
      </c>
      <c r="F389">
        <f>ROUND(单位属性!F389,0)</f>
        <v>0</v>
      </c>
      <c r="G389">
        <f>ROUND(单位属性!G389,0)</f>
        <v>0</v>
      </c>
      <c r="H389">
        <f>ROUND(单位属性!H389,0)</f>
        <v>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09"/>
        <v>InitTypeState1('ut10',0,0,0,0,0,0,0,0,0,10)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10"/>
        <v>InitTypeState2('ut10',0,0,0,0,0,0,0,0,0,0)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11"/>
        <v>InitTypeState3('ut10',0,0,0,0,0,0,0,0,0,0)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12"/>
        <v>InitTypeState4('ut10',0,0,0,0,0,0,0,0,0,0)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13"/>
        <v>InitTypeState5('ut10',0,0,0,0,0,0,0,0,0,0)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14"/>
        <v>InitTypeState6('ut10',0,0,0,0,0,0,0,0,0,0)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15"/>
        <v>InitTypeState7('ut10',0,0,0,0,0,0,0,0,0,0)</v>
      </c>
      <c r="CC389" t="str">
        <f t="shared" si="116"/>
        <v>InitTypeState1('ut10',0,0,0,0,0,0,0,0,0,10)</v>
      </c>
      <c r="CD389" t="str">
        <f t="shared" si="117"/>
        <v/>
      </c>
      <c r="CE389" t="str">
        <f t="shared" si="118"/>
        <v/>
      </c>
      <c r="CF389" t="str">
        <f t="shared" si="119"/>
        <v/>
      </c>
      <c r="CG389" t="str">
        <f t="shared" si="120"/>
        <v/>
      </c>
      <c r="CH389" t="str">
        <f t="shared" si="121"/>
        <v/>
      </c>
      <c r="CI389" t="str">
        <f t="shared" si="122"/>
        <v/>
      </c>
    </row>
    <row r="390" spans="1:87" ht="15.95" customHeight="1">
      <c r="A390" t="str">
        <f>单位属性!A390</f>
        <v>ut11</v>
      </c>
      <c r="B390" t="str">
        <f t="shared" si="108"/>
        <v>'ut11'</v>
      </c>
      <c r="C390" t="str">
        <f>单位属性!B390</f>
        <v>老子</v>
      </c>
      <c r="D390">
        <f>ROUND(单位属性!D390,0)</f>
        <v>0</v>
      </c>
      <c r="E390">
        <f>ROUND(单位属性!E390,0)</f>
        <v>0</v>
      </c>
      <c r="F390">
        <f>ROUND(单位属性!F390,0)</f>
        <v>0</v>
      </c>
      <c r="G390">
        <f>ROUND(单位属性!G390,0)</f>
        <v>0</v>
      </c>
      <c r="H390">
        <f>ROUND(单位属性!H390,0)</f>
        <v>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09"/>
        <v>InitTypeState1('ut11',0,0,0,0,0,0,0,0,0,10)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10"/>
        <v>InitTypeState2('ut11',0,0,0,0,0,0,0,0,0,0)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11"/>
        <v>InitTypeState3('ut11',0,0,0,0,0,0,0,0,0,0)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12"/>
        <v>InitTypeState4('ut11',0,0,0,0,0,0,0,0,0,0)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13"/>
        <v>InitTypeState5('ut11',0,0,0,0,0,0,0,0,0,0)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14"/>
        <v>InitTypeState6('ut11',0,0,0,0,0,0,0,0,0,0)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15"/>
        <v>InitTypeState7('ut11',0,0,0,0,0,0,0,0,0,0)</v>
      </c>
      <c r="CC390" t="str">
        <f t="shared" si="116"/>
        <v>InitTypeState1('ut11',0,0,0,0,0,0,0,0,0,10)</v>
      </c>
      <c r="CD390" t="str">
        <f t="shared" si="117"/>
        <v/>
      </c>
      <c r="CE390" t="str">
        <f t="shared" si="118"/>
        <v/>
      </c>
      <c r="CF390" t="str">
        <f t="shared" si="119"/>
        <v/>
      </c>
      <c r="CG390" t="str">
        <f t="shared" si="120"/>
        <v/>
      </c>
      <c r="CH390" t="str">
        <f t="shared" si="121"/>
        <v/>
      </c>
      <c r="CI390" t="str">
        <f t="shared" si="122"/>
        <v/>
      </c>
    </row>
    <row r="391" spans="1:87" ht="15.95" customHeight="1">
      <c r="A391" t="str">
        <f>单位属性!A391</f>
        <v>ut12</v>
      </c>
      <c r="B391" t="str">
        <f t="shared" si="108"/>
        <v>'ut12'</v>
      </c>
      <c r="C391" t="str">
        <f>单位属性!B391</f>
        <v>通天教主</v>
      </c>
      <c r="D391">
        <f>ROUND(单位属性!D391,0)</f>
        <v>0</v>
      </c>
      <c r="E391">
        <f>ROUND(单位属性!E391,0)</f>
        <v>0</v>
      </c>
      <c r="F391">
        <f>ROUND(单位属性!F391,0)</f>
        <v>0</v>
      </c>
      <c r="G391">
        <f>ROUND(单位属性!G391,0)</f>
        <v>0</v>
      </c>
      <c r="H391">
        <f>ROUND(单位属性!H391,0)</f>
        <v>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09"/>
        <v>InitTypeState1('ut12',0,0,0,0,0,0,0,0,0,10)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10"/>
        <v>InitTypeState2('ut12',0,0,0,0,0,0,0,0,0,0)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11"/>
        <v>InitTypeState3('ut12',0,0,0,0,0,0,0,0,0,0)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12"/>
        <v>InitTypeState4('ut12',0,0,0,0,0,0,0,0,0,0)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13"/>
        <v>InitTypeState5('ut12',0,0,0,0,0,0,0,0,0,0)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14"/>
        <v>InitTypeState6('ut12',0,0,0,0,0,0,0,0,0,0)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15"/>
        <v>InitTypeState7('ut12',0,0,0,0,0,0,0,0,0,0)</v>
      </c>
      <c r="CC391" t="str">
        <f t="shared" si="116"/>
        <v>InitTypeState1('ut12',0,0,0,0,0,0,0,0,0,10)</v>
      </c>
      <c r="CD391" t="str">
        <f t="shared" si="117"/>
        <v/>
      </c>
      <c r="CE391" t="str">
        <f t="shared" si="118"/>
        <v/>
      </c>
      <c r="CF391" t="str">
        <f t="shared" si="119"/>
        <v/>
      </c>
      <c r="CG391" t="str">
        <f t="shared" si="120"/>
        <v/>
      </c>
      <c r="CH391" t="str">
        <f t="shared" si="121"/>
        <v/>
      </c>
      <c r="CI391" t="str">
        <f t="shared" si="122"/>
        <v/>
      </c>
    </row>
    <row r="392" spans="1:87" ht="15.95" customHeight="1">
      <c r="A392" t="str">
        <f>单位属性!A392</f>
        <v>ut13</v>
      </c>
      <c r="B392" t="str">
        <f t="shared" si="108"/>
        <v>'ut13'</v>
      </c>
      <c r="C392" t="str">
        <f>单位属性!B392</f>
        <v>接引道人</v>
      </c>
      <c r="D392">
        <f>ROUND(单位属性!D392,0)</f>
        <v>0</v>
      </c>
      <c r="E392">
        <f>ROUND(单位属性!E392,0)</f>
        <v>0</v>
      </c>
      <c r="F392">
        <f>ROUND(单位属性!F392,0)</f>
        <v>0</v>
      </c>
      <c r="G392">
        <f>ROUND(单位属性!G392,0)</f>
        <v>0</v>
      </c>
      <c r="H392">
        <f>ROUND(单位属性!H392,0)</f>
        <v>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09"/>
        <v>InitTypeState1('ut13',0,0,0,0,0,0,0,0,0,10)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10"/>
        <v>InitTypeState2('ut13',0,0,0,0,0,0,0,0,0,0)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11"/>
        <v>InitTypeState3('ut13',0,0,0,0,0,0,0,0,0,0)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12"/>
        <v>InitTypeState4('ut13',0,0,0,0,0,0,0,0,0,0)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13"/>
        <v>InitTypeState5('ut13',0,0,0,0,0,0,0,0,0,0)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14"/>
        <v>InitTypeState6('ut13',0,0,0,0,0,0,0,0,0,0)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15"/>
        <v>InitTypeState7('ut13',0,0,0,0,0,0,0,0,0,0)</v>
      </c>
      <c r="CC392" t="str">
        <f t="shared" si="116"/>
        <v>InitTypeState1('ut13',0,0,0,0,0,0,0,0,0,10)</v>
      </c>
      <c r="CD392" t="str">
        <f t="shared" si="117"/>
        <v/>
      </c>
      <c r="CE392" t="str">
        <f t="shared" si="118"/>
        <v/>
      </c>
      <c r="CF392" t="str">
        <f t="shared" si="119"/>
        <v/>
      </c>
      <c r="CG392" t="str">
        <f t="shared" si="120"/>
        <v/>
      </c>
      <c r="CH392" t="str">
        <f t="shared" si="121"/>
        <v/>
      </c>
      <c r="CI392" t="str">
        <f t="shared" si="122"/>
        <v/>
      </c>
    </row>
    <row r="393" spans="1:87" ht="15.95" customHeight="1">
      <c r="A393" t="str">
        <f>单位属性!A393</f>
        <v>ut14</v>
      </c>
      <c r="B393" t="str">
        <f t="shared" si="108"/>
        <v>'ut14'</v>
      </c>
      <c r="C393" t="str">
        <f>单位属性!B393</f>
        <v>准提道人</v>
      </c>
      <c r="D393">
        <f>ROUND(单位属性!D393,0)</f>
        <v>0</v>
      </c>
      <c r="E393">
        <f>ROUND(单位属性!E393,0)</f>
        <v>0</v>
      </c>
      <c r="F393">
        <f>ROUND(单位属性!F393,0)</f>
        <v>0</v>
      </c>
      <c r="G393">
        <f>ROUND(单位属性!G393,0)</f>
        <v>0</v>
      </c>
      <c r="H393">
        <f>ROUND(单位属性!H393,0)</f>
        <v>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09"/>
        <v>InitTypeState1('ut14',0,0,0,0,0,0,0,0,0,10)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10"/>
        <v>InitTypeState2('ut14',0,0,0,0,0,0,0,0,0,0)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11"/>
        <v>InitTypeState3('ut14',0,0,0,0,0,0,0,0,0,0)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12"/>
        <v>InitTypeState4('ut14',0,0,0,0,0,0,0,0,0,0)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13"/>
        <v>InitTypeState5('ut14',0,0,0,0,0,0,0,0,0,0)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14"/>
        <v>InitTypeState6('ut14',0,0,0,0,0,0,0,0,0,0)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15"/>
        <v>InitTypeState7('ut14',0,0,0,0,0,0,0,0,0,0)</v>
      </c>
      <c r="CC393" t="str">
        <f t="shared" si="116"/>
        <v>InitTypeState1('ut14',0,0,0,0,0,0,0,0,0,10)</v>
      </c>
      <c r="CD393" t="str">
        <f t="shared" si="117"/>
        <v/>
      </c>
      <c r="CE393" t="str">
        <f t="shared" si="118"/>
        <v/>
      </c>
      <c r="CF393" t="str">
        <f t="shared" si="119"/>
        <v/>
      </c>
      <c r="CG393" t="str">
        <f t="shared" si="120"/>
        <v/>
      </c>
      <c r="CH393" t="str">
        <f t="shared" si="121"/>
        <v/>
      </c>
      <c r="CI393" t="str">
        <f t="shared" si="122"/>
        <v/>
      </c>
    </row>
    <row r="394" spans="1:87" ht="15.95" customHeight="1">
      <c r="A394" t="str">
        <f>单位属性!A394</f>
        <v>u001</v>
      </c>
      <c r="B394" t="str">
        <f t="shared" ref="B394:B457" si="123">"'"&amp;$A394&amp;"'"</f>
        <v>'u001'</v>
      </c>
      <c r="C394" t="str">
        <f>单位属性!B394</f>
        <v>送宝金蟾Lv1</v>
      </c>
      <c r="D394">
        <f>ROUND(单位属性!D394,0)</f>
        <v>4000</v>
      </c>
      <c r="E394">
        <f>ROUND(单位属性!E394,0)</f>
        <v>0</v>
      </c>
      <c r="F394">
        <f>ROUND(单位属性!F394,0)</f>
        <v>280</v>
      </c>
      <c r="G394">
        <f>ROUND(单位属性!G394,0)</f>
        <v>0</v>
      </c>
      <c r="H394">
        <f>ROUND(单位属性!H394,0)</f>
        <v>180000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109"/>
        <v>InitTypeState1('u001',4000,0,280,0,180000,0,0,0,0,0)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10"/>
        <v>InitTypeState2('u001',0,0,0,0,0,0,0,0,0,0)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11"/>
        <v>InitTypeState3('u001',0,0,0,0,0,0,0,0,0,0)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12"/>
        <v>InitTypeState4('u001',0,0,0,0,0,0,0,0,0,0)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13"/>
        <v>InitTypeState5('u001',0,0,0,0,0,0,0,0,0,0)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14"/>
        <v>InitTypeState6('u001',0,0,0,0,0,0,0,0,0,0)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15"/>
        <v>InitTypeState7('u001',0,0,0,0,0,0,0,0,0,0)</v>
      </c>
      <c r="CC394" t="str">
        <f t="shared" si="116"/>
        <v>InitTypeState1('u001',4000,0,280,0,180000,0,0,0,0,0)</v>
      </c>
      <c r="CD394" t="str">
        <f t="shared" si="117"/>
        <v/>
      </c>
      <c r="CE394" t="str">
        <f t="shared" si="118"/>
        <v/>
      </c>
      <c r="CF394" t="str">
        <f t="shared" si="119"/>
        <v/>
      </c>
      <c r="CG394" t="str">
        <f t="shared" si="120"/>
        <v/>
      </c>
      <c r="CH394" t="str">
        <f t="shared" si="121"/>
        <v/>
      </c>
      <c r="CI394" t="str">
        <f t="shared" si="122"/>
        <v/>
      </c>
    </row>
    <row r="395" spans="1:87" ht="15.95" customHeight="1">
      <c r="A395" t="str">
        <f>单位属性!A395</f>
        <v>u002</v>
      </c>
      <c r="B395" t="str">
        <f t="shared" si="123"/>
        <v>'u002'</v>
      </c>
      <c r="C395" t="str">
        <f>单位属性!B395</f>
        <v>送宝金蟾Lv2</v>
      </c>
      <c r="D395">
        <f>ROUND(单位属性!D395,0)</f>
        <v>150000</v>
      </c>
      <c r="E395">
        <f>ROUND(单位属性!E395,0)</f>
        <v>0</v>
      </c>
      <c r="F395">
        <f>ROUND(单位属性!F395,0)</f>
        <v>900</v>
      </c>
      <c r="G395">
        <f>ROUND(单位属性!G395,0)</f>
        <v>0</v>
      </c>
      <c r="H395">
        <f>ROUND(单位属性!H395,0)</f>
        <v>1500000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109"/>
        <v>InitTypeState1('u002',150000,0,900,0,1500000,0,0,0,0,0)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10"/>
        <v>InitTypeState2('u002',0,0,0,0,0,0,0,0,0,0)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11"/>
        <v>InitTypeState3('u002',0,0,0,0,0,0,0,0,0,0)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12"/>
        <v>InitTypeState4('u002',0,0,0,0,0,0,0,0,0,0)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13"/>
        <v>InitTypeState5('u002',0,0,0,0,0,0,0,0,0,0)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14"/>
        <v>InitTypeState6('u002',0,0,0,0,0,0,0,0,0,0)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15"/>
        <v>InitTypeState7('u002',0,0,0,0,0,0,0,0,0,0)</v>
      </c>
      <c r="CC395" t="str">
        <f t="shared" si="116"/>
        <v>InitTypeState1('u002',150000,0,900,0,1500000,0,0,0,0,0)</v>
      </c>
      <c r="CD395" t="str">
        <f t="shared" si="117"/>
        <v/>
      </c>
      <c r="CE395" t="str">
        <f t="shared" si="118"/>
        <v/>
      </c>
      <c r="CF395" t="str">
        <f t="shared" si="119"/>
        <v/>
      </c>
      <c r="CG395" t="str">
        <f t="shared" si="120"/>
        <v/>
      </c>
      <c r="CH395" t="str">
        <f t="shared" si="121"/>
        <v/>
      </c>
      <c r="CI395" t="str">
        <f t="shared" si="122"/>
        <v/>
      </c>
    </row>
    <row r="396" spans="1:87" ht="15.95" customHeight="1">
      <c r="A396" t="str">
        <f>单位属性!A396</f>
        <v>u003</v>
      </c>
      <c r="B396" t="str">
        <f t="shared" si="123"/>
        <v>'u003'</v>
      </c>
      <c r="C396" t="str">
        <f>单位属性!B396</f>
        <v>送宝金蟾Lv3</v>
      </c>
      <c r="D396">
        <f>ROUND(单位属性!D396,0)</f>
        <v>600000</v>
      </c>
      <c r="E396">
        <f>ROUND(单位属性!E396,0)</f>
        <v>0</v>
      </c>
      <c r="F396">
        <f>ROUND(单位属性!F396,0)</f>
        <v>1600</v>
      </c>
      <c r="G396">
        <f>ROUND(单位属性!G396,0)</f>
        <v>0</v>
      </c>
      <c r="H396">
        <f>ROUND(单位属性!H396,0)</f>
        <v>7537500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109"/>
        <v>InitTypeState1('u003',600000,0,1600,0,7537500,0,0,0,0,0)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10"/>
        <v>InitTypeState2('u003',0,0,0,0,0,0,0,0,0,0)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11"/>
        <v>InitTypeState3('u003',0,0,0,0,0,0,0,0,0,0)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12"/>
        <v>InitTypeState4('u003',0,0,0,0,0,0,0,0,0,0)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13"/>
        <v>InitTypeState5('u003',0,0,0,0,0,0,0,0,0,0)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14"/>
        <v>InitTypeState6('u003',0,0,0,0,0,0,0,0,0,0)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15"/>
        <v>InitTypeState7('u003',0,0,0,0,0,0,0,0,0,0)</v>
      </c>
      <c r="CC396" t="str">
        <f t="shared" si="116"/>
        <v>InitTypeState1('u003',600000,0,1600,0,7537500,0,0,0,0,0)</v>
      </c>
      <c r="CD396" t="str">
        <f t="shared" si="117"/>
        <v/>
      </c>
      <c r="CE396" t="str">
        <f t="shared" si="118"/>
        <v/>
      </c>
      <c r="CF396" t="str">
        <f t="shared" si="119"/>
        <v/>
      </c>
      <c r="CG396" t="str">
        <f t="shared" si="120"/>
        <v/>
      </c>
      <c r="CH396" t="str">
        <f t="shared" si="121"/>
        <v/>
      </c>
      <c r="CI396" t="str">
        <f t="shared" si="122"/>
        <v/>
      </c>
    </row>
    <row r="397" spans="1:87" ht="15.95" customHeight="1">
      <c r="A397" t="str">
        <f>单位属性!A397</f>
        <v>u004</v>
      </c>
      <c r="B397" t="str">
        <f t="shared" si="123"/>
        <v>'u004'</v>
      </c>
      <c r="C397" t="str">
        <f>单位属性!B397</f>
        <v>送宝金蟾Lv4</v>
      </c>
      <c r="D397">
        <f>ROUND(单位属性!D397,0)</f>
        <v>4500000</v>
      </c>
      <c r="E397">
        <f>ROUND(单位属性!E397,0)</f>
        <v>0</v>
      </c>
      <c r="F397">
        <f>ROUND(单位属性!F397,0)</f>
        <v>3000</v>
      </c>
      <c r="G397">
        <f>ROUND(单位属性!G397,0)</f>
        <v>0</v>
      </c>
      <c r="H397">
        <f>ROUND(单位属性!H397,0)</f>
        <v>60300000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 t="shared" ref="N397:N460" si="124">"InitTypeState1("&amp;$B397&amp;","&amp;D397&amp;","&amp;E397&amp;","&amp;F397&amp;","&amp;G397&amp;","&amp;H397&amp;","&amp;I397&amp;","&amp;J397&amp;","&amp;K397&amp;","&amp;L397&amp;","&amp;M397&amp;")"</f>
        <v>InitTypeState1('u004',4500000,0,3000,0,60300000,0,0,0,0,0)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60" si="125">"InitTypeState2("&amp;$B397&amp;","&amp;O397&amp;","&amp;P397&amp;","&amp;Q397&amp;","&amp;R397&amp;","&amp;S397&amp;","&amp;T397&amp;","&amp;U397&amp;","&amp;V397&amp;","&amp;W397&amp;","&amp;X397&amp;")"</f>
        <v>InitTypeState2('u004',0,0,0,0,0,0,0,0,0,0)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60" si="126">"InitTypeState3("&amp;$B397&amp;","&amp;Z397&amp;","&amp;AA397&amp;","&amp;AB397&amp;","&amp;AC397&amp;","&amp;AD397&amp;","&amp;AE397&amp;","&amp;AF397&amp;","&amp;AG397&amp;","&amp;AH397&amp;","&amp;AI397&amp;")"</f>
        <v>InitTypeState3('u004',0,0,0,0,0,0,0,0,0,0)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60" si="127">"InitTypeState4("&amp;$B397&amp;","&amp;AK397&amp;","&amp;AL397&amp;","&amp;AM397&amp;","&amp;AN397&amp;","&amp;AO397&amp;","&amp;AP397&amp;","&amp;AQ397&amp;","&amp;AR397&amp;","&amp;AS397&amp;","&amp;AT397&amp;")"</f>
        <v>InitTypeState4('u004',0,0,0,0,0,0,0,0,0,0)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60" si="128">"InitTypeState5("&amp;$B397&amp;","&amp;AV397&amp;","&amp;AW397&amp;","&amp;AX397&amp;","&amp;AY397&amp;","&amp;AZ397&amp;","&amp;BA397&amp;","&amp;BB397&amp;","&amp;BC397&amp;","&amp;BD397&amp;","&amp;BE397&amp;")"</f>
        <v>InitTypeState5('u004',0,0,0,0,0,0,0,0,0,0)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60" si="129">"InitTypeState6("&amp;$B397&amp;","&amp;BG397&amp;","&amp;BH397&amp;","&amp;BI397&amp;","&amp;BJ397&amp;","&amp;BK397&amp;","&amp;BL397&amp;","&amp;BM397&amp;","&amp;BN397&amp;","&amp;BO397&amp;","&amp;BP397&amp;")"</f>
        <v>InitTypeState6('u004',0,0,0,0,0,0,0,0,0,0)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60" si="130">"InitTypeState7("&amp;$B397&amp;","&amp;BR397&amp;","&amp;BS397&amp;","&amp;BT397&amp;","&amp;BU397&amp;","&amp;BV397&amp;","&amp;BW397&amp;","&amp;BX397&amp;","&amp;BY397&amp;","&amp;BZ397&amp;","&amp;CA397&amp;")"</f>
        <v>InitTypeState7('u004',0,0,0,0,0,0,0,0,0,0)</v>
      </c>
      <c r="CC397" t="str">
        <f t="shared" ref="CC397:CC460" si="131">IF(ISERROR(FIND(",0,0,0,0,0,0,0,0,0,0)",N397)),N397,"")</f>
        <v>InitTypeState1('u004',4500000,0,3000,0,60300000,0,0,0,0,0)</v>
      </c>
      <c r="CD397" t="str">
        <f t="shared" ref="CD397:CD460" si="132">IF(ISERROR(FIND(",0,0,0,0,0,0,0,0,0,0)",Y397)),Y397,"")</f>
        <v/>
      </c>
      <c r="CE397" t="str">
        <f t="shared" ref="CE397:CE460" si="133">IF(ISERROR(FIND(",0,0,0,0,0,0,0,0,0,0)",AJ397)),AJ397,"")</f>
        <v/>
      </c>
      <c r="CF397" t="str">
        <f t="shared" ref="CF397:CF460" si="134">IF(ISERROR(FIND(",0,0,0,0,0,0,0,0,0,0)",AU397)),AU397,"")</f>
        <v/>
      </c>
      <c r="CG397" t="str">
        <f t="shared" ref="CG397:CG460" si="135">IF(ISERROR(FIND(",0,0,0,0,0,0,0,0,0,0)",BF397)),BF397,"")</f>
        <v/>
      </c>
      <c r="CH397" t="str">
        <f t="shared" ref="CH397:CH460" si="136">IF(ISERROR(FIND(",0,0,0,0,0,0,0,0,0,0)",BQ397)),BQ397,"")</f>
        <v/>
      </c>
      <c r="CI397" t="str">
        <f t="shared" ref="CI397:CI460" si="137">IF(ISERROR(FIND(",0,0,0,0,0,0,0,0,0,0)",CB397)),CB397,"")</f>
        <v/>
      </c>
    </row>
    <row r="398" spans="1:87" ht="15.95" customHeight="1">
      <c r="A398" t="str">
        <f>单位属性!A398</f>
        <v>u0CA</v>
      </c>
      <c r="B398" t="str">
        <f t="shared" si="123"/>
        <v>'u0CA'</v>
      </c>
      <c r="C398" t="str">
        <f>单位属性!B398</f>
        <v>混沌星灵</v>
      </c>
      <c r="D398">
        <f>ROUND(单位属性!D398,0)</f>
        <v>3570</v>
      </c>
      <c r="E398">
        <f>ROUND(单位属性!E398,0)</f>
        <v>0</v>
      </c>
      <c r="F398">
        <f>ROUND(单位属性!F398,0)</f>
        <v>10</v>
      </c>
      <c r="G398">
        <f>ROUND(单位属性!G398,0)</f>
        <v>0</v>
      </c>
      <c r="H398">
        <f>ROUND(单位属性!H398,0)</f>
        <v>37000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si="124"/>
        <v>InitTypeState1('u0CA',3570,0,10,0,37000,0,0,0,0,10)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25"/>
        <v>InitTypeState2('u0CA',0,0,0,0,0,0,0,0,0,0)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26"/>
        <v>InitTypeState3('u0CA',0,0,0,0,0,0,0,0,0,0)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27"/>
        <v>InitTypeState4('u0CA',0,0,0,0,0,0,0,0,0,0)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28"/>
        <v>InitTypeState5('u0CA',0,0,0,0,0,0,0,0,0,0)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29"/>
        <v>InitTypeState6('u0CA',0,0,0,0,0,0,0,0,0,0)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30"/>
        <v>InitTypeState7('u0CA',0,0,0,0,0,0,0,0,0,0)</v>
      </c>
      <c r="CC398" t="str">
        <f t="shared" si="131"/>
        <v>InitTypeState1('u0CA',3570,0,10,0,37000,0,0,0,0,10)</v>
      </c>
      <c r="CD398" t="str">
        <f t="shared" si="132"/>
        <v/>
      </c>
      <c r="CE398" t="str">
        <f t="shared" si="133"/>
        <v/>
      </c>
      <c r="CF398" t="str">
        <f t="shared" si="134"/>
        <v/>
      </c>
      <c r="CG398" t="str">
        <f t="shared" si="135"/>
        <v/>
      </c>
      <c r="CH398" t="str">
        <f t="shared" si="136"/>
        <v/>
      </c>
      <c r="CI398" t="str">
        <f t="shared" si="137"/>
        <v/>
      </c>
    </row>
    <row r="399" spans="1:87" ht="15.95" customHeight="1">
      <c r="A399" t="str">
        <f>单位属性!A399</f>
        <v>u0CB</v>
      </c>
      <c r="B399" t="str">
        <f t="shared" si="123"/>
        <v>'u0CB'</v>
      </c>
      <c r="C399" t="str">
        <f>单位属性!B399</f>
        <v>混沌星灵</v>
      </c>
      <c r="D399">
        <f>ROUND(单位属性!D399,0)</f>
        <v>10020</v>
      </c>
      <c r="E399">
        <f>ROUND(单位属性!E399,0)</f>
        <v>0</v>
      </c>
      <c r="F399">
        <f>ROUND(单位属性!F399,0)</f>
        <v>30</v>
      </c>
      <c r="G399">
        <f>ROUND(单位属性!G399,0)</f>
        <v>0</v>
      </c>
      <c r="H399">
        <f>ROUND(单位属性!H399,0)</f>
        <v>105700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si="124"/>
        <v>InitTypeState1('u0CB',10020,0,30,0,105700,0,0,0,0,10)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25"/>
        <v>InitTypeState2('u0CB',0,0,0,0,0,0,0,0,0,0)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26"/>
        <v>InitTypeState3('u0CB',0,0,0,0,0,0,0,0,0,0)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27"/>
        <v>InitTypeState4('u0CB',0,0,0,0,0,0,0,0,0,0)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28"/>
        <v>InitTypeState5('u0CB',0,0,0,0,0,0,0,0,0,0)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29"/>
        <v>InitTypeState6('u0CB',0,0,0,0,0,0,0,0,0,0)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30"/>
        <v>InitTypeState7('u0CB',0,0,0,0,0,0,0,0,0,0)</v>
      </c>
      <c r="CC399" t="str">
        <f t="shared" si="131"/>
        <v>InitTypeState1('u0CB',10020,0,30,0,105700,0,0,0,0,10)</v>
      </c>
      <c r="CD399" t="str">
        <f t="shared" si="132"/>
        <v/>
      </c>
      <c r="CE399" t="str">
        <f t="shared" si="133"/>
        <v/>
      </c>
      <c r="CF399" t="str">
        <f t="shared" si="134"/>
        <v/>
      </c>
      <c r="CG399" t="str">
        <f t="shared" si="135"/>
        <v/>
      </c>
      <c r="CH399" t="str">
        <f t="shared" si="136"/>
        <v/>
      </c>
      <c r="CI399" t="str">
        <f t="shared" si="137"/>
        <v/>
      </c>
    </row>
    <row r="400" spans="1:87" ht="15.95" customHeight="1">
      <c r="A400" t="str">
        <f>单位属性!A400</f>
        <v>u0CC</v>
      </c>
      <c r="B400" t="str">
        <f t="shared" si="123"/>
        <v>'u0CC'</v>
      </c>
      <c r="C400" t="str">
        <f>单位属性!B400</f>
        <v>混沌星灵</v>
      </c>
      <c r="D400">
        <f>ROUND(单位属性!D400,0)</f>
        <v>33000</v>
      </c>
      <c r="E400">
        <f>ROUND(单位属性!E400,0)</f>
        <v>0</v>
      </c>
      <c r="F400">
        <f>ROUND(单位属性!F400,0)</f>
        <v>80</v>
      </c>
      <c r="G400">
        <f>ROUND(单位属性!G400,0)</f>
        <v>0</v>
      </c>
      <c r="H400">
        <f>ROUND(单位属性!H400,0)</f>
        <v>360000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24"/>
        <v>InitTypeState1('u0CC',33000,0,80,0,360000,0,0,0,0,10)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25"/>
        <v>InitTypeState2('u0CC',0,0,0,0,0,0,0,0,0,0)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26"/>
        <v>InitTypeState3('u0CC',0,0,0,0,0,0,0,0,0,0)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27"/>
        <v>InitTypeState4('u0CC',0,0,0,0,0,0,0,0,0,0)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28"/>
        <v>InitTypeState5('u0CC',0,0,0,0,0,0,0,0,0,0)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29"/>
        <v>InitTypeState6('u0CC',0,0,0,0,0,0,0,0,0,0)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30"/>
        <v>InitTypeState7('u0CC',0,0,0,0,0,0,0,0,0,0)</v>
      </c>
      <c r="CC400" t="str">
        <f t="shared" si="131"/>
        <v>InitTypeState1('u0CC',33000,0,80,0,360000,0,0,0,0,10)</v>
      </c>
      <c r="CD400" t="str">
        <f t="shared" si="132"/>
        <v/>
      </c>
      <c r="CE400" t="str">
        <f t="shared" si="133"/>
        <v/>
      </c>
      <c r="CF400" t="str">
        <f t="shared" si="134"/>
        <v/>
      </c>
      <c r="CG400" t="str">
        <f t="shared" si="135"/>
        <v/>
      </c>
      <c r="CH400" t="str">
        <f t="shared" si="136"/>
        <v/>
      </c>
      <c r="CI400" t="str">
        <f t="shared" si="137"/>
        <v/>
      </c>
    </row>
    <row r="401" spans="1:87" ht="15.95" customHeight="1">
      <c r="A401" t="str">
        <f>单位属性!A401</f>
        <v>u0CD</v>
      </c>
      <c r="B401" t="str">
        <f t="shared" si="123"/>
        <v>'u0CD'</v>
      </c>
      <c r="C401" t="str">
        <f>单位属性!B401</f>
        <v>混沌星灵</v>
      </c>
      <c r="D401">
        <f>ROUND(单位属性!D401,0)</f>
        <v>63800</v>
      </c>
      <c r="E401">
        <f>ROUND(单位属性!E401,0)</f>
        <v>0</v>
      </c>
      <c r="F401">
        <f>ROUND(单位属性!F401,0)</f>
        <v>130</v>
      </c>
      <c r="G401">
        <f>ROUND(单位属性!G401,0)</f>
        <v>0</v>
      </c>
      <c r="H401">
        <f>ROUND(单位属性!H401,0)</f>
        <v>690000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10</v>
      </c>
      <c r="N401" t="str">
        <f t="shared" si="124"/>
        <v>InitTypeState1('u0CD',63800,0,130,0,690000,0,0,0,0,10)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25"/>
        <v>InitTypeState2('u0CD',0,0,0,0,0,0,0,0,0,0)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26"/>
        <v>InitTypeState3('u0CD',0,0,0,0,0,0,0,0,0,0)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27"/>
        <v>InitTypeState4('u0CD',0,0,0,0,0,0,0,0,0,0)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28"/>
        <v>InitTypeState5('u0CD',0,0,0,0,0,0,0,0,0,0)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29"/>
        <v>InitTypeState6('u0CD',0,0,0,0,0,0,0,0,0,0)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30"/>
        <v>InitTypeState7('u0CD',0,0,0,0,0,0,0,0,0,0)</v>
      </c>
      <c r="CC401" t="str">
        <f t="shared" si="131"/>
        <v>InitTypeState1('u0CD',63800,0,130,0,690000,0,0,0,0,10)</v>
      </c>
      <c r="CD401" t="str">
        <f t="shared" si="132"/>
        <v/>
      </c>
      <c r="CE401" t="str">
        <f t="shared" si="133"/>
        <v/>
      </c>
      <c r="CF401" t="str">
        <f t="shared" si="134"/>
        <v/>
      </c>
      <c r="CG401" t="str">
        <f t="shared" si="135"/>
        <v/>
      </c>
      <c r="CH401" t="str">
        <f t="shared" si="136"/>
        <v/>
      </c>
      <c r="CI401" t="str">
        <f t="shared" si="137"/>
        <v/>
      </c>
    </row>
    <row r="402" spans="1:87" ht="15.95" customHeight="1">
      <c r="A402" t="str">
        <f>单位属性!A402</f>
        <v>u0CE</v>
      </c>
      <c r="B402" t="str">
        <f t="shared" si="123"/>
        <v>'u0CE'</v>
      </c>
      <c r="C402" t="str">
        <f>单位属性!B402</f>
        <v>混沌星灵</v>
      </c>
      <c r="D402">
        <f>ROUND(单位属性!D402,0)</f>
        <v>97800</v>
      </c>
      <c r="E402">
        <f>ROUND(单位属性!E402,0)</f>
        <v>0</v>
      </c>
      <c r="F402">
        <f>ROUND(单位属性!F402,0)</f>
        <v>180</v>
      </c>
      <c r="G402">
        <f>ROUND(单位属性!G402,0)</f>
        <v>0</v>
      </c>
      <c r="H402">
        <f>ROUND(单位属性!H402,0)</f>
        <v>1064600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10</v>
      </c>
      <c r="N402" t="str">
        <f t="shared" si="124"/>
        <v>InitTypeState1('u0CE',97800,0,180,0,1064600,0,0,0,0,10)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25"/>
        <v>InitTypeState2('u0CE',0,0,0,0,0,0,0,0,0,0)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26"/>
        <v>InitTypeState3('u0CE',0,0,0,0,0,0,0,0,0,0)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27"/>
        <v>InitTypeState4('u0CE',0,0,0,0,0,0,0,0,0,0)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28"/>
        <v>InitTypeState5('u0CE',0,0,0,0,0,0,0,0,0,0)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29"/>
        <v>InitTypeState6('u0CE',0,0,0,0,0,0,0,0,0,0)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30"/>
        <v>InitTypeState7('u0CE',0,0,0,0,0,0,0,0,0,0)</v>
      </c>
      <c r="CC402" t="str">
        <f t="shared" si="131"/>
        <v>InitTypeState1('u0CE',97800,0,180,0,1064600,0,0,0,0,10)</v>
      </c>
      <c r="CD402" t="str">
        <f t="shared" si="132"/>
        <v/>
      </c>
      <c r="CE402" t="str">
        <f t="shared" si="133"/>
        <v/>
      </c>
      <c r="CF402" t="str">
        <f t="shared" si="134"/>
        <v/>
      </c>
      <c r="CG402" t="str">
        <f t="shared" si="135"/>
        <v/>
      </c>
      <c r="CH402" t="str">
        <f t="shared" si="136"/>
        <v/>
      </c>
      <c r="CI402" t="str">
        <f t="shared" si="137"/>
        <v/>
      </c>
    </row>
    <row r="403" spans="1:87" ht="15.95" customHeight="1">
      <c r="A403" t="str">
        <f>单位属性!A403</f>
        <v>u0CF</v>
      </c>
      <c r="B403" t="str">
        <f t="shared" si="123"/>
        <v>'u0CF'</v>
      </c>
      <c r="C403" t="str">
        <f>单位属性!B403</f>
        <v>混沌星灵</v>
      </c>
      <c r="D403">
        <f>ROUND(单位属性!D403,0)</f>
        <v>168800</v>
      </c>
      <c r="E403">
        <f>ROUND(单位属性!E403,0)</f>
        <v>0</v>
      </c>
      <c r="F403">
        <f>ROUND(单位属性!F403,0)</f>
        <v>270</v>
      </c>
      <c r="G403">
        <f>ROUND(单位属性!G403,0)</f>
        <v>0</v>
      </c>
      <c r="H403">
        <f>ROUND(单位属性!H403,0)</f>
        <v>1845300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10</v>
      </c>
      <c r="N403" t="str">
        <f t="shared" si="124"/>
        <v>InitTypeState1('u0CF',168800,0,270,0,1845300,0,0,0,0,10)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25"/>
        <v>InitTypeState2('u0CF',0,0,0,0,0,0,0,0,0,0)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26"/>
        <v>InitTypeState3('u0CF',0,0,0,0,0,0,0,0,0,0)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27"/>
        <v>InitTypeState4('u0CF',0,0,0,0,0,0,0,0,0,0)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28"/>
        <v>InitTypeState5('u0CF',0,0,0,0,0,0,0,0,0,0)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29"/>
        <v>InitTypeState6('u0CF',0,0,0,0,0,0,0,0,0,0)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30"/>
        <v>InitTypeState7('u0CF',0,0,0,0,0,0,0,0,0,0)</v>
      </c>
      <c r="CC403" t="str">
        <f t="shared" si="131"/>
        <v>InitTypeState1('u0CF',168800,0,270,0,1845300,0,0,0,0,10)</v>
      </c>
      <c r="CD403" t="str">
        <f t="shared" si="132"/>
        <v/>
      </c>
      <c r="CE403" t="str">
        <f t="shared" si="133"/>
        <v/>
      </c>
      <c r="CF403" t="str">
        <f t="shared" si="134"/>
        <v/>
      </c>
      <c r="CG403" t="str">
        <f t="shared" si="135"/>
        <v/>
      </c>
      <c r="CH403" t="str">
        <f t="shared" si="136"/>
        <v/>
      </c>
      <c r="CI403" t="str">
        <f t="shared" si="137"/>
        <v/>
      </c>
    </row>
    <row r="404" spans="1:87" ht="15.95" customHeight="1">
      <c r="A404" t="str">
        <f>单位属性!A404</f>
        <v>u0CG</v>
      </c>
      <c r="B404" t="str">
        <f t="shared" si="123"/>
        <v>'u0CG'</v>
      </c>
      <c r="C404" t="str">
        <f>单位属性!B404</f>
        <v>混沌星灵</v>
      </c>
      <c r="D404">
        <f>ROUND(单位属性!D404,0)</f>
        <v>267800</v>
      </c>
      <c r="E404">
        <f>ROUND(单位属性!E404,0)</f>
        <v>0</v>
      </c>
      <c r="F404">
        <f>ROUND(单位属性!F404,0)</f>
        <v>380</v>
      </c>
      <c r="G404">
        <f>ROUND(单位属性!G404,0)</f>
        <v>0</v>
      </c>
      <c r="H404">
        <f>ROUND(单位属性!H404,0)</f>
        <v>2935500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10</v>
      </c>
      <c r="N404" t="str">
        <f t="shared" si="124"/>
        <v>InitTypeState1('u0CG',267800,0,380,0,2935500,0,0,0,0,10)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25"/>
        <v>InitTypeState2('u0CG',0,0,0,0,0,0,0,0,0,0)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26"/>
        <v>InitTypeState3('u0CG',0,0,0,0,0,0,0,0,0,0)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27"/>
        <v>InitTypeState4('u0CG',0,0,0,0,0,0,0,0,0,0)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28"/>
        <v>InitTypeState5('u0CG',0,0,0,0,0,0,0,0,0,0)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29"/>
        <v>InitTypeState6('u0CG',0,0,0,0,0,0,0,0,0,0)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30"/>
        <v>InitTypeState7('u0CG',0,0,0,0,0,0,0,0,0,0)</v>
      </c>
      <c r="CC404" t="str">
        <f t="shared" si="131"/>
        <v>InitTypeState1('u0CG',267800,0,380,0,2935500,0,0,0,0,10)</v>
      </c>
      <c r="CD404" t="str">
        <f t="shared" si="132"/>
        <v/>
      </c>
      <c r="CE404" t="str">
        <f t="shared" si="133"/>
        <v/>
      </c>
      <c r="CF404" t="str">
        <f t="shared" si="134"/>
        <v/>
      </c>
      <c r="CG404" t="str">
        <f t="shared" si="135"/>
        <v/>
      </c>
      <c r="CH404" t="str">
        <f t="shared" si="136"/>
        <v/>
      </c>
      <c r="CI404" t="str">
        <f t="shared" si="137"/>
        <v/>
      </c>
    </row>
    <row r="405" spans="1:87" ht="15.95" customHeight="1">
      <c r="A405" t="str">
        <f>单位属性!A405</f>
        <v>u0CH</v>
      </c>
      <c r="B405" t="str">
        <f t="shared" si="123"/>
        <v>'u0CH'</v>
      </c>
      <c r="C405" t="str">
        <f>单位属性!B405</f>
        <v>混沌星灵</v>
      </c>
      <c r="D405">
        <f>ROUND(单位属性!D405,0)</f>
        <v>351500</v>
      </c>
      <c r="E405">
        <f>ROUND(单位属性!E405,0)</f>
        <v>0</v>
      </c>
      <c r="F405">
        <f>ROUND(单位属性!F405,0)</f>
        <v>460</v>
      </c>
      <c r="G405">
        <f>ROUND(单位属性!G405,0)</f>
        <v>0</v>
      </c>
      <c r="H405">
        <f>ROUND(单位属性!H405,0)</f>
        <v>3858900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10</v>
      </c>
      <c r="N405" t="str">
        <f t="shared" si="124"/>
        <v>InitTypeState1('u0CH',351500,0,460,0,3858900,0,0,0,0,10)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25"/>
        <v>InitTypeState2('u0CH',0,0,0,0,0,0,0,0,0,0)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26"/>
        <v>InitTypeState3('u0CH',0,0,0,0,0,0,0,0,0,0)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27"/>
        <v>InitTypeState4('u0CH',0,0,0,0,0,0,0,0,0,0)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28"/>
        <v>InitTypeState5('u0CH',0,0,0,0,0,0,0,0,0,0)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29"/>
        <v>InitTypeState6('u0CH',0,0,0,0,0,0,0,0,0,0)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30"/>
        <v>InitTypeState7('u0CH',0,0,0,0,0,0,0,0,0,0)</v>
      </c>
      <c r="CC405" t="str">
        <f t="shared" si="131"/>
        <v>InitTypeState1('u0CH',351500,0,460,0,3858900,0,0,0,0,10)</v>
      </c>
      <c r="CD405" t="str">
        <f t="shared" si="132"/>
        <v/>
      </c>
      <c r="CE405" t="str">
        <f t="shared" si="133"/>
        <v/>
      </c>
      <c r="CF405" t="str">
        <f t="shared" si="134"/>
        <v/>
      </c>
      <c r="CG405" t="str">
        <f t="shared" si="135"/>
        <v/>
      </c>
      <c r="CH405" t="str">
        <f t="shared" si="136"/>
        <v/>
      </c>
      <c r="CI405" t="str">
        <f t="shared" si="137"/>
        <v/>
      </c>
    </row>
    <row r="406" spans="1:87" ht="15.95" customHeight="1">
      <c r="A406" t="str">
        <f>单位属性!A406</f>
        <v>u0CI</v>
      </c>
      <c r="B406" t="str">
        <f t="shared" si="123"/>
        <v>'u0CI'</v>
      </c>
      <c r="C406" t="str">
        <f>单位属性!B406</f>
        <v>混沌星灵</v>
      </c>
      <c r="D406">
        <f>ROUND(单位属性!D406,0)</f>
        <v>506880</v>
      </c>
      <c r="E406">
        <f>ROUND(单位属性!E406,0)</f>
        <v>0</v>
      </c>
      <c r="F406">
        <f>ROUND(单位属性!F406,0)</f>
        <v>600</v>
      </c>
      <c r="G406">
        <f>ROUND(单位属性!G406,0)</f>
        <v>0</v>
      </c>
      <c r="H406">
        <f>ROUND(单位属性!H406,0)</f>
        <v>5576000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10</v>
      </c>
      <c r="N406" t="str">
        <f t="shared" si="124"/>
        <v>InitTypeState1('u0CI',506880,0,600,0,5576000,0,0,0,0,10)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25"/>
        <v>InitTypeState2('u0CI',0,0,0,0,0,0,0,0,0,0)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26"/>
        <v>InitTypeState3('u0CI',0,0,0,0,0,0,0,0,0,0)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27"/>
        <v>InitTypeState4('u0CI',0,0,0,0,0,0,0,0,0,0)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28"/>
        <v>InitTypeState5('u0CI',0,0,0,0,0,0,0,0,0,0)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29"/>
        <v>InitTypeState6('u0CI',0,0,0,0,0,0,0,0,0,0)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30"/>
        <v>InitTypeState7('u0CI',0,0,0,0,0,0,0,0,0,0)</v>
      </c>
      <c r="CC406" t="str">
        <f t="shared" si="131"/>
        <v>InitTypeState1('u0CI',506880,0,600,0,5576000,0,0,0,0,10)</v>
      </c>
      <c r="CD406" t="str">
        <f t="shared" si="132"/>
        <v/>
      </c>
      <c r="CE406" t="str">
        <f t="shared" si="133"/>
        <v/>
      </c>
      <c r="CF406" t="str">
        <f t="shared" si="134"/>
        <v/>
      </c>
      <c r="CG406" t="str">
        <f t="shared" si="135"/>
        <v/>
      </c>
      <c r="CH406" t="str">
        <f t="shared" si="136"/>
        <v/>
      </c>
      <c r="CI406" t="str">
        <f t="shared" si="137"/>
        <v/>
      </c>
    </row>
    <row r="407" spans="1:87" ht="15.95" customHeight="1">
      <c r="A407" t="str">
        <f>单位属性!A407</f>
        <v>u0CJ</v>
      </c>
      <c r="B407" t="str">
        <f t="shared" si="123"/>
        <v>'u0CJ'</v>
      </c>
      <c r="C407" t="str">
        <f>单位属性!B407</f>
        <v>混沌星灵</v>
      </c>
      <c r="D407">
        <f>ROUND(单位属性!D407,0)</f>
        <v>702100</v>
      </c>
      <c r="E407">
        <f>ROUND(单位属性!E407,0)</f>
        <v>0</v>
      </c>
      <c r="F407">
        <f>ROUND(单位属性!F407,0)</f>
        <v>760</v>
      </c>
      <c r="G407">
        <f>ROUND(单位属性!G407,0)</f>
        <v>0</v>
      </c>
      <c r="H407">
        <f>ROUND(单位属性!H407,0)</f>
        <v>7735000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10</v>
      </c>
      <c r="N407" t="str">
        <f t="shared" si="124"/>
        <v>InitTypeState1('u0CJ',702100,0,760,0,7735000,0,0,0,0,10)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25"/>
        <v>InitTypeState2('u0CJ',0,0,0,0,0,0,0,0,0,0)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26"/>
        <v>InitTypeState3('u0CJ',0,0,0,0,0,0,0,0,0,0)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27"/>
        <v>InitTypeState4('u0CJ',0,0,0,0,0,0,0,0,0,0)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28"/>
        <v>InitTypeState5('u0CJ',0,0,0,0,0,0,0,0,0,0)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29"/>
        <v>InitTypeState6('u0CJ',0,0,0,0,0,0,0,0,0,0)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30"/>
        <v>InitTypeState7('u0CJ',0,0,0,0,0,0,0,0,0,0)</v>
      </c>
      <c r="CC407" t="str">
        <f t="shared" si="131"/>
        <v>InitTypeState1('u0CJ',702100,0,760,0,7735000,0,0,0,0,10)</v>
      </c>
      <c r="CD407" t="str">
        <f t="shared" si="132"/>
        <v/>
      </c>
      <c r="CE407" t="str">
        <f t="shared" si="133"/>
        <v/>
      </c>
      <c r="CF407" t="str">
        <f t="shared" si="134"/>
        <v/>
      </c>
      <c r="CG407" t="str">
        <f t="shared" si="135"/>
        <v/>
      </c>
      <c r="CH407" t="str">
        <f t="shared" si="136"/>
        <v/>
      </c>
      <c r="CI407" t="str">
        <f t="shared" si="137"/>
        <v/>
      </c>
    </row>
    <row r="408" spans="1:87" ht="15.95" customHeight="1">
      <c r="A408" t="str">
        <f>单位属性!A408</f>
        <v>u0CK</v>
      </c>
      <c r="B408" t="str">
        <f t="shared" si="123"/>
        <v>'u0CK'</v>
      </c>
      <c r="C408" t="str">
        <f>单位属性!B408</f>
        <v>混沌星灵</v>
      </c>
      <c r="D408">
        <f>ROUND(单位属性!D408,0)</f>
        <v>856500</v>
      </c>
      <c r="E408">
        <f>ROUND(单位属性!E408,0)</f>
        <v>0</v>
      </c>
      <c r="F408">
        <f>ROUND(单位属性!F408,0)</f>
        <v>870</v>
      </c>
      <c r="G408">
        <f>ROUND(单位属性!G408,0)</f>
        <v>0</v>
      </c>
      <c r="H408">
        <f>ROUND(单位属性!H408,0)</f>
        <v>9450000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10</v>
      </c>
      <c r="N408" t="str">
        <f t="shared" si="124"/>
        <v>InitTypeState1('u0CK',856500,0,870,0,9450000,0,0,0,0,10)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25"/>
        <v>InitTypeState2('u0CK',0,0,0,0,0,0,0,0,0,0)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26"/>
        <v>InitTypeState3('u0CK',0,0,0,0,0,0,0,0,0,0)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27"/>
        <v>InitTypeState4('u0CK',0,0,0,0,0,0,0,0,0,0)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28"/>
        <v>InitTypeState5('u0CK',0,0,0,0,0,0,0,0,0,0)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29"/>
        <v>InitTypeState6('u0CK',0,0,0,0,0,0,0,0,0,0)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30"/>
        <v>InitTypeState7('u0CK',0,0,0,0,0,0,0,0,0,0)</v>
      </c>
      <c r="CC408" t="str">
        <f t="shared" si="131"/>
        <v>InitTypeState1('u0CK',856500,0,870,0,9450000,0,0,0,0,10)</v>
      </c>
      <c r="CD408" t="str">
        <f t="shared" si="132"/>
        <v/>
      </c>
      <c r="CE408" t="str">
        <f t="shared" si="133"/>
        <v/>
      </c>
      <c r="CF408" t="str">
        <f t="shared" si="134"/>
        <v/>
      </c>
      <c r="CG408" t="str">
        <f t="shared" si="135"/>
        <v/>
      </c>
      <c r="CH408" t="str">
        <f t="shared" si="136"/>
        <v/>
      </c>
      <c r="CI408" t="str">
        <f t="shared" si="137"/>
        <v/>
      </c>
    </row>
    <row r="409" spans="1:87" ht="15.95" customHeight="1">
      <c r="A409" t="str">
        <f>单位属性!A409</f>
        <v>u0CL</v>
      </c>
      <c r="B409" t="str">
        <f t="shared" si="123"/>
        <v>'u0CL'</v>
      </c>
      <c r="C409" t="str">
        <f>单位属性!B409</f>
        <v>混沌星灵</v>
      </c>
      <c r="D409">
        <f>ROUND(单位属性!D409,0)</f>
        <v>1032000</v>
      </c>
      <c r="E409">
        <f>ROUND(单位属性!E409,0)</f>
        <v>0</v>
      </c>
      <c r="F409">
        <f>ROUND(单位属性!F409,0)</f>
        <v>990</v>
      </c>
      <c r="G409">
        <f>ROUND(单位属性!G409,0)</f>
        <v>0</v>
      </c>
      <c r="H409">
        <f>ROUND(单位属性!H409,0)</f>
        <v>11382800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10</v>
      </c>
      <c r="N409" t="str">
        <f t="shared" si="124"/>
        <v>InitTypeState1('u0CL',1032000,0,990,0,11382800,0,0,0,0,10)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25"/>
        <v>InitTypeState2('u0CL',0,0,0,0,0,0,0,0,0,0)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26"/>
        <v>InitTypeState3('u0CL',0,0,0,0,0,0,0,0,0,0)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27"/>
        <v>InitTypeState4('u0CL',0,0,0,0,0,0,0,0,0,0)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28"/>
        <v>InitTypeState5('u0CL',0,0,0,0,0,0,0,0,0,0)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29"/>
        <v>InitTypeState6('u0CL',0,0,0,0,0,0,0,0,0,0)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30"/>
        <v>InitTypeState7('u0CL',0,0,0,0,0,0,0,0,0,0)</v>
      </c>
      <c r="CC409" t="str">
        <f t="shared" si="131"/>
        <v>InitTypeState1('u0CL',1032000,0,990,0,11382800,0,0,0,0,10)</v>
      </c>
      <c r="CD409" t="str">
        <f t="shared" si="132"/>
        <v/>
      </c>
      <c r="CE409" t="str">
        <f t="shared" si="133"/>
        <v/>
      </c>
      <c r="CF409" t="str">
        <f t="shared" si="134"/>
        <v/>
      </c>
      <c r="CG409" t="str">
        <f t="shared" si="135"/>
        <v/>
      </c>
      <c r="CH409" t="str">
        <f t="shared" si="136"/>
        <v/>
      </c>
      <c r="CI409" t="str">
        <f t="shared" si="137"/>
        <v/>
      </c>
    </row>
    <row r="410" spans="1:87" ht="15.95" customHeight="1">
      <c r="A410" t="str">
        <f>单位属性!A410</f>
        <v>u0CM</v>
      </c>
      <c r="B410" t="str">
        <f t="shared" si="123"/>
        <v>'u0CM'</v>
      </c>
      <c r="C410" t="str">
        <f>单位属性!B410</f>
        <v>混沌星灵</v>
      </c>
      <c r="D410">
        <f>ROUND(单位属性!D410,0)</f>
        <v>1128000</v>
      </c>
      <c r="E410">
        <f>ROUND(单位属性!E410,0)</f>
        <v>0</v>
      </c>
      <c r="F410">
        <f>ROUND(单位属性!F410,0)</f>
        <v>1060</v>
      </c>
      <c r="G410">
        <f>ROUND(单位属性!G410,0)</f>
        <v>0</v>
      </c>
      <c r="H410">
        <f>ROUND(单位属性!H410,0)</f>
        <v>12450000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10</v>
      </c>
      <c r="N410" t="str">
        <f t="shared" si="124"/>
        <v>InitTypeState1('u0CM',1128000,0,1060,0,12450000,0,0,0,0,10)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25"/>
        <v>InitTypeState2('u0CM',0,0,0,0,0,0,0,0,0,0)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26"/>
        <v>InitTypeState3('u0CM',0,0,0,0,0,0,0,0,0,0)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27"/>
        <v>InitTypeState4('u0CM',0,0,0,0,0,0,0,0,0,0)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28"/>
        <v>InitTypeState5('u0CM',0,0,0,0,0,0,0,0,0,0)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29"/>
        <v>InitTypeState6('u0CM',0,0,0,0,0,0,0,0,0,0)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30"/>
        <v>InitTypeState7('u0CM',0,0,0,0,0,0,0,0,0,0)</v>
      </c>
      <c r="CC410" t="str">
        <f t="shared" si="131"/>
        <v>InitTypeState1('u0CM',1128000,0,1060,0,12450000,0,0,0,0,10)</v>
      </c>
      <c r="CD410" t="str">
        <f t="shared" si="132"/>
        <v/>
      </c>
      <c r="CE410" t="str">
        <f t="shared" si="133"/>
        <v/>
      </c>
      <c r="CF410" t="str">
        <f t="shared" si="134"/>
        <v/>
      </c>
      <c r="CG410" t="str">
        <f t="shared" si="135"/>
        <v/>
      </c>
      <c r="CH410" t="str">
        <f t="shared" si="136"/>
        <v/>
      </c>
      <c r="CI410" t="str">
        <f t="shared" si="137"/>
        <v/>
      </c>
    </row>
    <row r="411" spans="1:87" ht="15.95" customHeight="1">
      <c r="A411" t="str">
        <f>单位属性!A411</f>
        <v>u0DA</v>
      </c>
      <c r="B411" t="str">
        <f t="shared" si="123"/>
        <v>'u0DA'</v>
      </c>
      <c r="C411" t="str">
        <f>单位属性!B411</f>
        <v>星宿之灵1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24"/>
        <v>InitTypeState1('u0DA',0,0,0,0,0,0,0,0,0,0)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25"/>
        <v>InitTypeState2('u0DA',0,0,0,0,0,0,0,0,0,0)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26"/>
        <v>InitTypeState3('u0DA',0,0,0,0,0,0,0,0,0,0)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27"/>
        <v>InitTypeState4('u0DA',0,0,0,0,0,0,0,0,0,0)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28"/>
        <v>InitTypeState5('u0DA',0,0,0,0,0,0,0,0,0,0)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29"/>
        <v>InitTypeState6('u0DA',0,0,0,0,0,0,0,0,0,0)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30"/>
        <v>InitTypeState7('u0DA',0,0,0,0,0,0,0,0,0,0)</v>
      </c>
      <c r="CC411" t="str">
        <f t="shared" si="131"/>
        <v/>
      </c>
      <c r="CD411" t="str">
        <f t="shared" si="132"/>
        <v/>
      </c>
      <c r="CE411" t="str">
        <f t="shared" si="133"/>
        <v/>
      </c>
      <c r="CF411" t="str">
        <f t="shared" si="134"/>
        <v/>
      </c>
      <c r="CG411" t="str">
        <f t="shared" si="135"/>
        <v/>
      </c>
      <c r="CH411" t="str">
        <f t="shared" si="136"/>
        <v/>
      </c>
      <c r="CI411" t="str">
        <f t="shared" si="137"/>
        <v/>
      </c>
    </row>
    <row r="412" spans="1:87" ht="15.95" customHeight="1">
      <c r="A412" t="str">
        <f>单位属性!A412</f>
        <v>u0DB</v>
      </c>
      <c r="B412" t="str">
        <f t="shared" si="123"/>
        <v>'u0DB'</v>
      </c>
      <c r="C412" t="str">
        <f>单位属性!B412</f>
        <v>星宿之灵2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24"/>
        <v>InitTypeState1('u0DB',0,0,0,0,0,0,0,0,0,0)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25"/>
        <v>InitTypeState2('u0DB',0,0,0,0,0,0,0,0,0,0)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26"/>
        <v>InitTypeState3('u0DB',0,0,0,0,0,0,0,0,0,0)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27"/>
        <v>InitTypeState4('u0DB',0,0,0,0,0,0,0,0,0,0)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28"/>
        <v>InitTypeState5('u0DB',0,0,0,0,0,0,0,0,0,0)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29"/>
        <v>InitTypeState6('u0DB',0,0,0,0,0,0,0,0,0,0)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30"/>
        <v>InitTypeState7('u0DB',0,0,0,0,0,0,0,0,0,0)</v>
      </c>
      <c r="CC412" t="str">
        <f t="shared" si="131"/>
        <v/>
      </c>
      <c r="CD412" t="str">
        <f t="shared" si="132"/>
        <v/>
      </c>
      <c r="CE412" t="str">
        <f t="shared" si="133"/>
        <v/>
      </c>
      <c r="CF412" t="str">
        <f t="shared" si="134"/>
        <v/>
      </c>
      <c r="CG412" t="str">
        <f t="shared" si="135"/>
        <v/>
      </c>
      <c r="CH412" t="str">
        <f t="shared" si="136"/>
        <v/>
      </c>
      <c r="CI412" t="str">
        <f t="shared" si="137"/>
        <v/>
      </c>
    </row>
    <row r="413" spans="1:87" ht="15.95" customHeight="1">
      <c r="A413" t="str">
        <f>单位属性!A413</f>
        <v>u0DC</v>
      </c>
      <c r="B413" t="str">
        <f t="shared" si="123"/>
        <v>'u0DC'</v>
      </c>
      <c r="C413" t="str">
        <f>单位属性!B413</f>
        <v>星宿之灵3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24"/>
        <v>InitTypeState1('u0DC',0,0,0,0,0,0,0,0,0,0)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25"/>
        <v>InitTypeState2('u0DC',0,0,0,0,0,0,0,0,0,0)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26"/>
        <v>InitTypeState3('u0DC',0,0,0,0,0,0,0,0,0,0)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27"/>
        <v>InitTypeState4('u0DC',0,0,0,0,0,0,0,0,0,0)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28"/>
        <v>InitTypeState5('u0DC',0,0,0,0,0,0,0,0,0,0)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29"/>
        <v>InitTypeState6('u0DC',0,0,0,0,0,0,0,0,0,0)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30"/>
        <v>InitTypeState7('u0DC',0,0,0,0,0,0,0,0,0,0)</v>
      </c>
      <c r="CC413" t="str">
        <f t="shared" si="131"/>
        <v/>
      </c>
      <c r="CD413" t="str">
        <f t="shared" si="132"/>
        <v/>
      </c>
      <c r="CE413" t="str">
        <f t="shared" si="133"/>
        <v/>
      </c>
      <c r="CF413" t="str">
        <f t="shared" si="134"/>
        <v/>
      </c>
      <c r="CG413" t="str">
        <f t="shared" si="135"/>
        <v/>
      </c>
      <c r="CH413" t="str">
        <f t="shared" si="136"/>
        <v/>
      </c>
      <c r="CI413" t="str">
        <f t="shared" si="137"/>
        <v/>
      </c>
    </row>
    <row r="414" spans="1:87" ht="15.95" customHeight="1">
      <c r="A414" t="str">
        <f>单位属性!A414</f>
        <v>u0DD</v>
      </c>
      <c r="B414" t="str">
        <f t="shared" si="123"/>
        <v>'u0DD'</v>
      </c>
      <c r="C414" t="str">
        <f>单位属性!B414</f>
        <v>星宿之灵4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24"/>
        <v>InitTypeState1('u0DD',0,0,0,0,0,0,0,0,0,0)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25"/>
        <v>InitTypeState2('u0DD',0,0,0,0,0,0,0,0,0,0)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26"/>
        <v>InitTypeState3('u0DD',0,0,0,0,0,0,0,0,0,0)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27"/>
        <v>InitTypeState4('u0DD',0,0,0,0,0,0,0,0,0,0)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28"/>
        <v>InitTypeState5('u0DD',0,0,0,0,0,0,0,0,0,0)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29"/>
        <v>InitTypeState6('u0DD',0,0,0,0,0,0,0,0,0,0)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30"/>
        <v>InitTypeState7('u0DD',0,0,0,0,0,0,0,0,0,0)</v>
      </c>
      <c r="CC414" t="str">
        <f t="shared" si="131"/>
        <v/>
      </c>
      <c r="CD414" t="str">
        <f t="shared" si="132"/>
        <v/>
      </c>
      <c r="CE414" t="str">
        <f t="shared" si="133"/>
        <v/>
      </c>
      <c r="CF414" t="str">
        <f t="shared" si="134"/>
        <v/>
      </c>
      <c r="CG414" t="str">
        <f t="shared" si="135"/>
        <v/>
      </c>
      <c r="CH414" t="str">
        <f t="shared" si="136"/>
        <v/>
      </c>
      <c r="CI414" t="str">
        <f t="shared" si="137"/>
        <v/>
      </c>
    </row>
    <row r="415" spans="1:87" ht="15.95" customHeight="1">
      <c r="A415" t="str">
        <f>单位属性!A415</f>
        <v>u0DE</v>
      </c>
      <c r="B415" t="str">
        <f t="shared" si="123"/>
        <v>'u0DE'</v>
      </c>
      <c r="C415" t="str">
        <f>单位属性!B415</f>
        <v>星宿之灵5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24"/>
        <v>InitTypeState1('u0DE',0,0,0,0,0,0,0,0,0,0)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25"/>
        <v>InitTypeState2('u0DE',0,0,0,0,0,0,0,0,0,0)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26"/>
        <v>InitTypeState3('u0DE',0,0,0,0,0,0,0,0,0,0)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27"/>
        <v>InitTypeState4('u0DE',0,0,0,0,0,0,0,0,0,0)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28"/>
        <v>InitTypeState5('u0DE',0,0,0,0,0,0,0,0,0,0)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29"/>
        <v>InitTypeState6('u0DE',0,0,0,0,0,0,0,0,0,0)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30"/>
        <v>InitTypeState7('u0DE',0,0,0,0,0,0,0,0,0,0)</v>
      </c>
      <c r="CC415" t="str">
        <f t="shared" si="131"/>
        <v/>
      </c>
      <c r="CD415" t="str">
        <f t="shared" si="132"/>
        <v/>
      </c>
      <c r="CE415" t="str">
        <f t="shared" si="133"/>
        <v/>
      </c>
      <c r="CF415" t="str">
        <f t="shared" si="134"/>
        <v/>
      </c>
      <c r="CG415" t="str">
        <f t="shared" si="135"/>
        <v/>
      </c>
      <c r="CH415" t="str">
        <f t="shared" si="136"/>
        <v/>
      </c>
      <c r="CI415" t="str">
        <f t="shared" si="137"/>
        <v/>
      </c>
    </row>
    <row r="416" spans="1:87" ht="15.95" customHeight="1">
      <c r="A416" t="str">
        <f>单位属性!A416</f>
        <v>u0DF</v>
      </c>
      <c r="B416" t="str">
        <f t="shared" si="123"/>
        <v>'u0DF'</v>
      </c>
      <c r="C416" t="str">
        <f>单位属性!B416</f>
        <v>南方朱雀星君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24"/>
        <v>InitTypeState1('u0DF',0,0,0,0,0,0,0,0,0,0)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25"/>
        <v>InitTypeState2('u0DF',0,0,0,0,0,0,0,0,0,0)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26"/>
        <v>InitTypeState3('u0DF',0,0,0,0,0,0,0,0,0,0)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27"/>
        <v>InitTypeState4('u0DF',0,0,0,0,0,0,0,0,0,0)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28"/>
        <v>InitTypeState5('u0DF',0,0,0,0,0,0,0,0,0,0)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29"/>
        <v>InitTypeState6('u0DF',0,0,0,0,0,0,0,0,0,0)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30"/>
        <v>InitTypeState7('u0DF',0,0,0,0,0,0,0,0,0,0)</v>
      </c>
      <c r="CC416" t="str">
        <f t="shared" si="131"/>
        <v/>
      </c>
      <c r="CD416" t="str">
        <f t="shared" si="132"/>
        <v/>
      </c>
      <c r="CE416" t="str">
        <f t="shared" si="133"/>
        <v/>
      </c>
      <c r="CF416" t="str">
        <f t="shared" si="134"/>
        <v/>
      </c>
      <c r="CG416" t="str">
        <f t="shared" si="135"/>
        <v/>
      </c>
      <c r="CH416" t="str">
        <f t="shared" si="136"/>
        <v/>
      </c>
      <c r="CI416" t="str">
        <f t="shared" si="137"/>
        <v/>
      </c>
    </row>
    <row r="417" spans="1:87" ht="15.95" customHeight="1">
      <c r="A417" t="str">
        <f>单位属性!A417</f>
        <v>u0DG</v>
      </c>
      <c r="B417" t="str">
        <f t="shared" si="123"/>
        <v>'u0DG'</v>
      </c>
      <c r="C417" t="str">
        <f>单位属性!B417</f>
        <v>星宿之灵7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24"/>
        <v>InitTypeState1('u0DG',0,0,0,0,0,0,0,0,0,0)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25"/>
        <v>InitTypeState2('u0DG',0,0,0,0,0,0,0,0,0,0)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26"/>
        <v>InitTypeState3('u0DG',0,0,0,0,0,0,0,0,0,0)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27"/>
        <v>InitTypeState4('u0DG',0,0,0,0,0,0,0,0,0,0)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28"/>
        <v>InitTypeState5('u0DG',0,0,0,0,0,0,0,0,0,0)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29"/>
        <v>InitTypeState6('u0DG',0,0,0,0,0,0,0,0,0,0)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30"/>
        <v>InitTypeState7('u0DG',0,0,0,0,0,0,0,0,0,0)</v>
      </c>
      <c r="CC417" t="str">
        <f t="shared" si="131"/>
        <v/>
      </c>
      <c r="CD417" t="str">
        <f t="shared" si="132"/>
        <v/>
      </c>
      <c r="CE417" t="str">
        <f t="shared" si="133"/>
        <v/>
      </c>
      <c r="CF417" t="str">
        <f t="shared" si="134"/>
        <v/>
      </c>
      <c r="CG417" t="str">
        <f t="shared" si="135"/>
        <v/>
      </c>
      <c r="CH417" t="str">
        <f t="shared" si="136"/>
        <v/>
      </c>
      <c r="CI417" t="str">
        <f t="shared" si="137"/>
        <v/>
      </c>
    </row>
    <row r="418" spans="1:87" ht="15.95" customHeight="1">
      <c r="A418" t="str">
        <f>单位属性!A418</f>
        <v>u0DH</v>
      </c>
      <c r="B418" t="str">
        <f t="shared" si="123"/>
        <v>'u0DH'</v>
      </c>
      <c r="C418" t="str">
        <f>单位属性!B418</f>
        <v>星宿之灵8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24"/>
        <v>InitTypeState1('u0DH',0,0,0,0,0,0,0,0,0,0)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25"/>
        <v>InitTypeState2('u0DH',0,0,0,0,0,0,0,0,0,0)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26"/>
        <v>InitTypeState3('u0DH',0,0,0,0,0,0,0,0,0,0)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27"/>
        <v>InitTypeState4('u0DH',0,0,0,0,0,0,0,0,0,0)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28"/>
        <v>InitTypeState5('u0DH',0,0,0,0,0,0,0,0,0,0)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29"/>
        <v>InitTypeState6('u0DH',0,0,0,0,0,0,0,0,0,0)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30"/>
        <v>InitTypeState7('u0DH',0,0,0,0,0,0,0,0,0,0)</v>
      </c>
      <c r="CC418" t="str">
        <f t="shared" si="131"/>
        <v/>
      </c>
      <c r="CD418" t="str">
        <f t="shared" si="132"/>
        <v/>
      </c>
      <c r="CE418" t="str">
        <f t="shared" si="133"/>
        <v/>
      </c>
      <c r="CF418" t="str">
        <f t="shared" si="134"/>
        <v/>
      </c>
      <c r="CG418" t="str">
        <f t="shared" si="135"/>
        <v/>
      </c>
      <c r="CH418" t="str">
        <f t="shared" si="136"/>
        <v/>
      </c>
      <c r="CI418" t="str">
        <f t="shared" si="137"/>
        <v/>
      </c>
    </row>
    <row r="419" spans="1:87" ht="15.95" customHeight="1">
      <c r="A419" t="str">
        <f>单位属性!A419</f>
        <v>u0DI</v>
      </c>
      <c r="B419" t="str">
        <f t="shared" si="123"/>
        <v>'u0DI'</v>
      </c>
      <c r="C419" t="str">
        <f>单位属性!B419</f>
        <v>星宿之灵9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24"/>
        <v>InitTypeState1('u0DI',0,0,0,0,0,0,0,0,0,0)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25"/>
        <v>InitTypeState2('u0DI',0,0,0,0,0,0,0,0,0,0)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26"/>
        <v>InitTypeState3('u0DI',0,0,0,0,0,0,0,0,0,0)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27"/>
        <v>InitTypeState4('u0DI',0,0,0,0,0,0,0,0,0,0)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28"/>
        <v>InitTypeState5('u0DI',0,0,0,0,0,0,0,0,0,0)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29"/>
        <v>InitTypeState6('u0DI',0,0,0,0,0,0,0,0,0,0)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30"/>
        <v>InitTypeState7('u0DI',0,0,0,0,0,0,0,0,0,0)</v>
      </c>
      <c r="CC419" t="str">
        <f t="shared" si="131"/>
        <v/>
      </c>
      <c r="CD419" t="str">
        <f t="shared" si="132"/>
        <v/>
      </c>
      <c r="CE419" t="str">
        <f t="shared" si="133"/>
        <v/>
      </c>
      <c r="CF419" t="str">
        <f t="shared" si="134"/>
        <v/>
      </c>
      <c r="CG419" t="str">
        <f t="shared" si="135"/>
        <v/>
      </c>
      <c r="CH419" t="str">
        <f t="shared" si="136"/>
        <v/>
      </c>
      <c r="CI419" t="str">
        <f t="shared" si="137"/>
        <v/>
      </c>
    </row>
    <row r="420" spans="1:87" ht="15.95" customHeight="1">
      <c r="A420" t="str">
        <f>单位属性!A420</f>
        <v>u0DJ</v>
      </c>
      <c r="B420" t="str">
        <f t="shared" si="123"/>
        <v>'u0DJ'</v>
      </c>
      <c r="C420" t="str">
        <f>单位属性!B420</f>
        <v>星宿之灵10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24"/>
        <v>InitTypeState1('u0DJ',0,0,0,0,0,0,0,0,0,0)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25"/>
        <v>InitTypeState2('u0DJ',0,0,0,0,0,0,0,0,0,0)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26"/>
        <v>InitTypeState3('u0DJ',0,0,0,0,0,0,0,0,0,0)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27"/>
        <v>InitTypeState4('u0DJ',0,0,0,0,0,0,0,0,0,0)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28"/>
        <v>InitTypeState5('u0DJ',0,0,0,0,0,0,0,0,0,0)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29"/>
        <v>InitTypeState6('u0DJ',0,0,0,0,0,0,0,0,0,0)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30"/>
        <v>InitTypeState7('u0DJ',0,0,0,0,0,0,0,0,0,0)</v>
      </c>
      <c r="CC420" t="str">
        <f t="shared" si="131"/>
        <v/>
      </c>
      <c r="CD420" t="str">
        <f t="shared" si="132"/>
        <v/>
      </c>
      <c r="CE420" t="str">
        <f t="shared" si="133"/>
        <v/>
      </c>
      <c r="CF420" t="str">
        <f t="shared" si="134"/>
        <v/>
      </c>
      <c r="CG420" t="str">
        <f t="shared" si="135"/>
        <v/>
      </c>
      <c r="CH420" t="str">
        <f t="shared" si="136"/>
        <v/>
      </c>
      <c r="CI420" t="str">
        <f t="shared" si="137"/>
        <v/>
      </c>
    </row>
    <row r="421" spans="1:87" ht="15.95" customHeight="1">
      <c r="A421" t="str">
        <f>单位属性!A421</f>
        <v>u0DK</v>
      </c>
      <c r="B421" t="str">
        <f t="shared" si="123"/>
        <v>'u0DK'</v>
      </c>
      <c r="C421" t="str">
        <f>单位属性!B421</f>
        <v>星宿之灵11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24"/>
        <v>InitTypeState1('u0DK',0,0,0,0,0,0,0,0,0,0)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25"/>
        <v>InitTypeState2('u0DK',0,0,0,0,0,0,0,0,0,0)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26"/>
        <v>InitTypeState3('u0DK',0,0,0,0,0,0,0,0,0,0)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27"/>
        <v>InitTypeState4('u0DK',0,0,0,0,0,0,0,0,0,0)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28"/>
        <v>InitTypeState5('u0DK',0,0,0,0,0,0,0,0,0,0)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29"/>
        <v>InitTypeState6('u0DK',0,0,0,0,0,0,0,0,0,0)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30"/>
        <v>InitTypeState7('u0DK',0,0,0,0,0,0,0,0,0,0)</v>
      </c>
      <c r="CC421" t="str">
        <f t="shared" si="131"/>
        <v/>
      </c>
      <c r="CD421" t="str">
        <f t="shared" si="132"/>
        <v/>
      </c>
      <c r="CE421" t="str">
        <f t="shared" si="133"/>
        <v/>
      </c>
      <c r="CF421" t="str">
        <f t="shared" si="134"/>
        <v/>
      </c>
      <c r="CG421" t="str">
        <f t="shared" si="135"/>
        <v/>
      </c>
      <c r="CH421" t="str">
        <f t="shared" si="136"/>
        <v/>
      </c>
      <c r="CI421" t="str">
        <f t="shared" si="137"/>
        <v/>
      </c>
    </row>
    <row r="422" spans="1:87" ht="15.95" customHeight="1">
      <c r="A422" t="str">
        <f>单位属性!A422</f>
        <v>u0DL</v>
      </c>
      <c r="B422" t="str">
        <f t="shared" si="123"/>
        <v>'u0DL'</v>
      </c>
      <c r="C422" t="str">
        <f>单位属性!B422</f>
        <v>北方玄武星君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24"/>
        <v>InitTypeState1('u0DL',0,0,0,0,0,0,0,0,0,0)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25"/>
        <v>InitTypeState2('u0DL',0,0,0,0,0,0,0,0,0,0)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26"/>
        <v>InitTypeState3('u0DL',0,0,0,0,0,0,0,0,0,0)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27"/>
        <v>InitTypeState4('u0DL',0,0,0,0,0,0,0,0,0,0)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28"/>
        <v>InitTypeState5('u0DL',0,0,0,0,0,0,0,0,0,0)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29"/>
        <v>InitTypeState6('u0DL',0,0,0,0,0,0,0,0,0,0)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30"/>
        <v>InitTypeState7('u0DL',0,0,0,0,0,0,0,0,0,0)</v>
      </c>
      <c r="CC422" t="str">
        <f t="shared" si="131"/>
        <v/>
      </c>
      <c r="CD422" t="str">
        <f t="shared" si="132"/>
        <v/>
      </c>
      <c r="CE422" t="str">
        <f t="shared" si="133"/>
        <v/>
      </c>
      <c r="CF422" t="str">
        <f t="shared" si="134"/>
        <v/>
      </c>
      <c r="CG422" t="str">
        <f t="shared" si="135"/>
        <v/>
      </c>
      <c r="CH422" t="str">
        <f t="shared" si="136"/>
        <v/>
      </c>
      <c r="CI422" t="str">
        <f t="shared" si="137"/>
        <v/>
      </c>
    </row>
    <row r="423" spans="1:87" ht="15.95" customHeight="1">
      <c r="A423" t="str">
        <f>单位属性!A423</f>
        <v>u0DM</v>
      </c>
      <c r="B423" t="str">
        <f t="shared" si="123"/>
        <v>'u0DM'</v>
      </c>
      <c r="C423" t="str">
        <f>单位属性!B423</f>
        <v>星宿之灵13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24"/>
        <v>InitTypeState1('u0DM',0,0,0,0,0,0,0,0,0,0)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25"/>
        <v>InitTypeState2('u0DM',0,0,0,0,0,0,0,0,0,0)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26"/>
        <v>InitTypeState3('u0DM',0,0,0,0,0,0,0,0,0,0)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27"/>
        <v>InitTypeState4('u0DM',0,0,0,0,0,0,0,0,0,0)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28"/>
        <v>InitTypeState5('u0DM',0,0,0,0,0,0,0,0,0,0)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29"/>
        <v>InitTypeState6('u0DM',0,0,0,0,0,0,0,0,0,0)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30"/>
        <v>InitTypeState7('u0DM',0,0,0,0,0,0,0,0,0,0)</v>
      </c>
      <c r="CC423" t="str">
        <f t="shared" si="131"/>
        <v/>
      </c>
      <c r="CD423" t="str">
        <f t="shared" si="132"/>
        <v/>
      </c>
      <c r="CE423" t="str">
        <f t="shared" si="133"/>
        <v/>
      </c>
      <c r="CF423" t="str">
        <f t="shared" si="134"/>
        <v/>
      </c>
      <c r="CG423" t="str">
        <f t="shared" si="135"/>
        <v/>
      </c>
      <c r="CH423" t="str">
        <f t="shared" si="136"/>
        <v/>
      </c>
      <c r="CI423" t="str">
        <f t="shared" si="137"/>
        <v/>
      </c>
    </row>
    <row r="424" spans="1:87" ht="15.95" customHeight="1">
      <c r="A424" t="str">
        <f>单位属性!A424</f>
        <v>u0DN</v>
      </c>
      <c r="B424" t="str">
        <f t="shared" si="123"/>
        <v>'u0DN'</v>
      </c>
      <c r="C424" t="str">
        <f>单位属性!B424</f>
        <v>星宿之灵14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24"/>
        <v>InitTypeState1('u0DN',0,0,0,0,0,0,0,0,0,0)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25"/>
        <v>InitTypeState2('u0DN',0,0,0,0,0,0,0,0,0,0)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26"/>
        <v>InitTypeState3('u0DN',0,0,0,0,0,0,0,0,0,0)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27"/>
        <v>InitTypeState4('u0DN',0,0,0,0,0,0,0,0,0,0)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28"/>
        <v>InitTypeState5('u0DN',0,0,0,0,0,0,0,0,0,0)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29"/>
        <v>InitTypeState6('u0DN',0,0,0,0,0,0,0,0,0,0)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30"/>
        <v>InitTypeState7('u0DN',0,0,0,0,0,0,0,0,0,0)</v>
      </c>
      <c r="CC424" t="str">
        <f t="shared" si="131"/>
        <v/>
      </c>
      <c r="CD424" t="str">
        <f t="shared" si="132"/>
        <v/>
      </c>
      <c r="CE424" t="str">
        <f t="shared" si="133"/>
        <v/>
      </c>
      <c r="CF424" t="str">
        <f t="shared" si="134"/>
        <v/>
      </c>
      <c r="CG424" t="str">
        <f t="shared" si="135"/>
        <v/>
      </c>
      <c r="CH424" t="str">
        <f t="shared" si="136"/>
        <v/>
      </c>
      <c r="CI424" t="str">
        <f t="shared" si="137"/>
        <v/>
      </c>
    </row>
    <row r="425" spans="1:87" ht="15.95" customHeight="1">
      <c r="A425" t="str">
        <f>单位属性!A425</f>
        <v>u0DO</v>
      </c>
      <c r="B425" t="str">
        <f t="shared" si="123"/>
        <v>'u0DO'</v>
      </c>
      <c r="C425" t="str">
        <f>单位属性!B425</f>
        <v>星宿之灵15</v>
      </c>
      <c r="D425">
        <f>ROUND(单位属性!D425,0)</f>
        <v>0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0</v>
      </c>
      <c r="N425" t="str">
        <f t="shared" si="124"/>
        <v>InitTypeState1('u0DO',0,0,0,0,0,0,0,0,0,0)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25"/>
        <v>InitTypeState2('u0DO',0,0,0,0,0,0,0,0,0,0)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26"/>
        <v>InitTypeState3('u0DO',0,0,0,0,0,0,0,0,0,0)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27"/>
        <v>InitTypeState4('u0DO',0,0,0,0,0,0,0,0,0,0)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28"/>
        <v>InitTypeState5('u0DO',0,0,0,0,0,0,0,0,0,0)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29"/>
        <v>InitTypeState6('u0DO',0,0,0,0,0,0,0,0,0,0)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30"/>
        <v>InitTypeState7('u0DO',0,0,0,0,0,0,0,0,0,0)</v>
      </c>
      <c r="CC425" t="str">
        <f t="shared" si="131"/>
        <v/>
      </c>
      <c r="CD425" t="str">
        <f t="shared" si="132"/>
        <v/>
      </c>
      <c r="CE425" t="str">
        <f t="shared" si="133"/>
        <v/>
      </c>
      <c r="CF425" t="str">
        <f t="shared" si="134"/>
        <v/>
      </c>
      <c r="CG425" t="str">
        <f t="shared" si="135"/>
        <v/>
      </c>
      <c r="CH425" t="str">
        <f t="shared" si="136"/>
        <v/>
      </c>
      <c r="CI425" t="str">
        <f t="shared" si="137"/>
        <v/>
      </c>
    </row>
    <row r="426" spans="1:87" ht="15.95" customHeight="1">
      <c r="A426" t="str">
        <f>单位属性!A426</f>
        <v>u0DP</v>
      </c>
      <c r="B426" t="str">
        <f t="shared" si="123"/>
        <v>'u0DP'</v>
      </c>
      <c r="C426" t="str">
        <f>单位属性!B426</f>
        <v>星宿之灵16</v>
      </c>
      <c r="D426">
        <f>ROUND(单位属性!D426,0)</f>
        <v>0</v>
      </c>
      <c r="E426">
        <f>ROUND(单位属性!E426,0)</f>
        <v>0</v>
      </c>
      <c r="F426">
        <f>ROUND(单位属性!F426,0)</f>
        <v>0</v>
      </c>
      <c r="G426">
        <f>ROUND(单位属性!G426,0)</f>
        <v>0</v>
      </c>
      <c r="H426">
        <f>ROUND(单位属性!H426,0)</f>
        <v>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0</v>
      </c>
      <c r="N426" t="str">
        <f t="shared" si="124"/>
        <v>InitTypeState1('u0DP',0,0,0,0,0,0,0,0,0,0)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25"/>
        <v>InitTypeState2('u0DP',0,0,0,0,0,0,0,0,0,0)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26"/>
        <v>InitTypeState3('u0DP',0,0,0,0,0,0,0,0,0,0)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27"/>
        <v>InitTypeState4('u0DP',0,0,0,0,0,0,0,0,0,0)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28"/>
        <v>InitTypeState5('u0DP',0,0,0,0,0,0,0,0,0,0)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29"/>
        <v>InitTypeState6('u0DP',0,0,0,0,0,0,0,0,0,0)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30"/>
        <v>InitTypeState7('u0DP',0,0,0,0,0,0,0,0,0,0)</v>
      </c>
      <c r="CC426" t="str">
        <f t="shared" si="131"/>
        <v/>
      </c>
      <c r="CD426" t="str">
        <f t="shared" si="132"/>
        <v/>
      </c>
      <c r="CE426" t="str">
        <f t="shared" si="133"/>
        <v/>
      </c>
      <c r="CF426" t="str">
        <f t="shared" si="134"/>
        <v/>
      </c>
      <c r="CG426" t="str">
        <f t="shared" si="135"/>
        <v/>
      </c>
      <c r="CH426" t="str">
        <f t="shared" si="136"/>
        <v/>
      </c>
      <c r="CI426" t="str">
        <f t="shared" si="137"/>
        <v/>
      </c>
    </row>
    <row r="427" spans="1:87" ht="15.95" customHeight="1">
      <c r="A427" t="str">
        <f>单位属性!A427</f>
        <v>u0DQ</v>
      </c>
      <c r="B427" t="str">
        <f t="shared" si="123"/>
        <v>'u0DQ'</v>
      </c>
      <c r="C427" t="str">
        <f>单位属性!B427</f>
        <v>星宿之灵17</v>
      </c>
      <c r="D427">
        <f>ROUND(单位属性!D427,0)</f>
        <v>0</v>
      </c>
      <c r="E427">
        <f>ROUND(单位属性!E427,0)</f>
        <v>0</v>
      </c>
      <c r="F427">
        <f>ROUND(单位属性!F427,0)</f>
        <v>0</v>
      </c>
      <c r="G427">
        <f>ROUND(单位属性!G427,0)</f>
        <v>0</v>
      </c>
      <c r="H427">
        <f>ROUND(单位属性!H427,0)</f>
        <v>0</v>
      </c>
      <c r="I427">
        <f>ROUND(单位属性!I427,0)</f>
        <v>0</v>
      </c>
      <c r="J427">
        <f>ROUND(单位属性!J427,0)</f>
        <v>0</v>
      </c>
      <c r="K427">
        <f>ROUND(单位属性!K427,0)</f>
        <v>0</v>
      </c>
      <c r="L427">
        <f>ROUND(单位属性!L427,0)</f>
        <v>0</v>
      </c>
      <c r="M427">
        <f>ROUND(单位属性!M427,0)</f>
        <v>0</v>
      </c>
      <c r="N427" t="str">
        <f t="shared" si="124"/>
        <v>InitTypeState1('u0DQ',0,0,0,0,0,0,0,0,0,0)</v>
      </c>
      <c r="O427">
        <f>ROUND(单位属性!N427,0)</f>
        <v>0</v>
      </c>
      <c r="P427">
        <f>ROUND(单位属性!O427,0)</f>
        <v>0</v>
      </c>
      <c r="Q427">
        <f>ROUND(单位属性!P427,0)</f>
        <v>0</v>
      </c>
      <c r="R427">
        <f>ROUND(单位属性!Q427,0)</f>
        <v>0</v>
      </c>
      <c r="S427">
        <f>ROUND(单位属性!R427,0)</f>
        <v>0</v>
      </c>
      <c r="T427">
        <f>ROUND(单位属性!S427,0)</f>
        <v>0</v>
      </c>
      <c r="U427">
        <f>ROUND(单位属性!T427,0)</f>
        <v>0</v>
      </c>
      <c r="V427">
        <f>ROUND(单位属性!U427,0)</f>
        <v>0</v>
      </c>
      <c r="W427">
        <f>ROUND(单位属性!V427,0)</f>
        <v>0</v>
      </c>
      <c r="X427">
        <f>ROUND(单位属性!W427,0)</f>
        <v>0</v>
      </c>
      <c r="Y427" t="str">
        <f t="shared" si="125"/>
        <v>InitTypeState2('u0DQ',0,0,0,0,0,0,0,0,0,0)</v>
      </c>
      <c r="Z427">
        <f>ROUND(单位属性!X427,0)</f>
        <v>0</v>
      </c>
      <c r="AA427">
        <f>ROUND(单位属性!Y427,0)</f>
        <v>0</v>
      </c>
      <c r="AB427">
        <f>ROUND(单位属性!Z427,0)</f>
        <v>0</v>
      </c>
      <c r="AC427">
        <f>ROUND(单位属性!AA427,0)</f>
        <v>0</v>
      </c>
      <c r="AD427">
        <f>ROUND(单位属性!AB427,0)</f>
        <v>0</v>
      </c>
      <c r="AE427">
        <f>ROUND(单位属性!AC427,0)</f>
        <v>0</v>
      </c>
      <c r="AF427">
        <f>ROUND(单位属性!AD427,0)</f>
        <v>0</v>
      </c>
      <c r="AG427">
        <f>ROUND(单位属性!AE427,0)</f>
        <v>0</v>
      </c>
      <c r="AH427">
        <f>ROUND(单位属性!AF427,0)</f>
        <v>0</v>
      </c>
      <c r="AI427">
        <f>ROUND(单位属性!AG427,0)</f>
        <v>0</v>
      </c>
      <c r="AJ427" t="str">
        <f t="shared" si="126"/>
        <v>InitTypeState3('u0DQ',0,0,0,0,0,0,0,0,0,0)</v>
      </c>
      <c r="AK427">
        <f>ROUND(单位属性!AH427,0)</f>
        <v>0</v>
      </c>
      <c r="AL427">
        <f>ROUND(单位属性!AI427,0)</f>
        <v>0</v>
      </c>
      <c r="AM427">
        <f>ROUND(单位属性!AJ427,0)</f>
        <v>0</v>
      </c>
      <c r="AN427">
        <f>ROUND(单位属性!AK427,0)</f>
        <v>0</v>
      </c>
      <c r="AO427">
        <f>ROUND(单位属性!AL427,0)</f>
        <v>0</v>
      </c>
      <c r="AP427">
        <f>ROUND(单位属性!AM427,0)</f>
        <v>0</v>
      </c>
      <c r="AQ427">
        <f>ROUND(单位属性!AN427,0)</f>
        <v>0</v>
      </c>
      <c r="AR427">
        <f>ROUND(单位属性!AO427,0)</f>
        <v>0</v>
      </c>
      <c r="AS427">
        <f>ROUND(单位属性!AP427,0)</f>
        <v>0</v>
      </c>
      <c r="AT427">
        <f>ROUND(单位属性!AQ427,0)</f>
        <v>0</v>
      </c>
      <c r="AU427" t="str">
        <f t="shared" si="127"/>
        <v>InitTypeState4('u0DQ',0,0,0,0,0,0,0,0,0,0)</v>
      </c>
      <c r="AV427">
        <f>单位属性!AR427</f>
        <v>0</v>
      </c>
      <c r="AW427">
        <f>单位属性!AS427</f>
        <v>0</v>
      </c>
      <c r="AX427">
        <f>单位属性!AT427</f>
        <v>0</v>
      </c>
      <c r="AY427">
        <f>单位属性!AU427</f>
        <v>0</v>
      </c>
      <c r="AZ427">
        <f>单位属性!AV427</f>
        <v>0</v>
      </c>
      <c r="BA427">
        <f>单位属性!AW427</f>
        <v>0</v>
      </c>
      <c r="BB427">
        <f>单位属性!AX427</f>
        <v>0</v>
      </c>
      <c r="BC427">
        <f>单位属性!AY427</f>
        <v>0</v>
      </c>
      <c r="BD427">
        <f>单位属性!AZ427</f>
        <v>0</v>
      </c>
      <c r="BE427">
        <f>单位属性!BA427</f>
        <v>0</v>
      </c>
      <c r="BF427" t="str">
        <f t="shared" si="128"/>
        <v>InitTypeState5('u0DQ',0,0,0,0,0,0,0,0,0,0)</v>
      </c>
      <c r="BG427">
        <f>单位属性!BB427</f>
        <v>0</v>
      </c>
      <c r="BH427">
        <f>单位属性!BC427</f>
        <v>0</v>
      </c>
      <c r="BI427">
        <f>单位属性!BD427</f>
        <v>0</v>
      </c>
      <c r="BJ427">
        <f>单位属性!BE427</f>
        <v>0</v>
      </c>
      <c r="BK427">
        <f>单位属性!BF427</f>
        <v>0</v>
      </c>
      <c r="BL427">
        <f>单位属性!BG427</f>
        <v>0</v>
      </c>
      <c r="BM427">
        <f>单位属性!BH427</f>
        <v>0</v>
      </c>
      <c r="BN427">
        <f>单位属性!BI427</f>
        <v>0</v>
      </c>
      <c r="BO427">
        <f>单位属性!BJ427</f>
        <v>0</v>
      </c>
      <c r="BP427">
        <f>单位属性!BK427</f>
        <v>0</v>
      </c>
      <c r="BQ427" t="str">
        <f t="shared" si="129"/>
        <v>InitTypeState6('u0DQ',0,0,0,0,0,0,0,0,0,0)</v>
      </c>
      <c r="BR427">
        <f>单位属性!BL427</f>
        <v>0</v>
      </c>
      <c r="BS427">
        <f>单位属性!BM427</f>
        <v>0</v>
      </c>
      <c r="BT427">
        <f>单位属性!BN427</f>
        <v>0</v>
      </c>
      <c r="BU427">
        <f>单位属性!BO427</f>
        <v>0</v>
      </c>
      <c r="BV427">
        <f>单位属性!BP427</f>
        <v>0</v>
      </c>
      <c r="BW427">
        <f>单位属性!BQ427</f>
        <v>0</v>
      </c>
      <c r="BX427">
        <f>单位属性!BR427</f>
        <v>0</v>
      </c>
      <c r="BY427">
        <f>单位属性!BS427</f>
        <v>0</v>
      </c>
      <c r="BZ427">
        <f>单位属性!BT427</f>
        <v>0</v>
      </c>
      <c r="CA427">
        <f>单位属性!BU427</f>
        <v>0</v>
      </c>
      <c r="CB427" t="str">
        <f t="shared" si="130"/>
        <v>InitTypeState7('u0DQ',0,0,0,0,0,0,0,0,0,0)</v>
      </c>
      <c r="CC427" t="str">
        <f t="shared" si="131"/>
        <v/>
      </c>
      <c r="CD427" t="str">
        <f t="shared" si="132"/>
        <v/>
      </c>
      <c r="CE427" t="str">
        <f t="shared" si="133"/>
        <v/>
      </c>
      <c r="CF427" t="str">
        <f t="shared" si="134"/>
        <v/>
      </c>
      <c r="CG427" t="str">
        <f t="shared" si="135"/>
        <v/>
      </c>
      <c r="CH427" t="str">
        <f t="shared" si="136"/>
        <v/>
      </c>
      <c r="CI427" t="str">
        <f t="shared" si="137"/>
        <v/>
      </c>
    </row>
    <row r="428" spans="1:87" ht="15.95" customHeight="1">
      <c r="A428" t="str">
        <f>单位属性!A428</f>
        <v>u0DR</v>
      </c>
      <c r="B428" t="str">
        <f t="shared" si="123"/>
        <v>'u0DR'</v>
      </c>
      <c r="C428" t="str">
        <f>单位属性!B428</f>
        <v>西方白虎星君</v>
      </c>
      <c r="D428">
        <f>ROUND(单位属性!D428,0)</f>
        <v>0</v>
      </c>
      <c r="E428">
        <f>ROUND(单位属性!E428,0)</f>
        <v>0</v>
      </c>
      <c r="F428">
        <f>ROUND(单位属性!F428,0)</f>
        <v>0</v>
      </c>
      <c r="G428">
        <f>ROUND(单位属性!G428,0)</f>
        <v>0</v>
      </c>
      <c r="H428">
        <f>ROUND(单位属性!H428,0)</f>
        <v>0</v>
      </c>
      <c r="I428">
        <f>ROUND(单位属性!I428,0)</f>
        <v>0</v>
      </c>
      <c r="J428">
        <f>ROUND(单位属性!J428,0)</f>
        <v>0</v>
      </c>
      <c r="K428">
        <f>ROUND(单位属性!K428,0)</f>
        <v>0</v>
      </c>
      <c r="L428">
        <f>ROUND(单位属性!L428,0)</f>
        <v>0</v>
      </c>
      <c r="M428">
        <f>ROUND(单位属性!M428,0)</f>
        <v>0</v>
      </c>
      <c r="N428" t="str">
        <f t="shared" si="124"/>
        <v>InitTypeState1('u0DR',0,0,0,0,0,0,0,0,0,0)</v>
      </c>
      <c r="O428">
        <f>ROUND(单位属性!N428,0)</f>
        <v>0</v>
      </c>
      <c r="P428">
        <f>ROUND(单位属性!O428,0)</f>
        <v>0</v>
      </c>
      <c r="Q428">
        <f>ROUND(单位属性!P428,0)</f>
        <v>0</v>
      </c>
      <c r="R428">
        <f>ROUND(单位属性!Q428,0)</f>
        <v>0</v>
      </c>
      <c r="S428">
        <f>ROUND(单位属性!R428,0)</f>
        <v>0</v>
      </c>
      <c r="T428">
        <f>ROUND(单位属性!S428,0)</f>
        <v>0</v>
      </c>
      <c r="U428">
        <f>ROUND(单位属性!T428,0)</f>
        <v>0</v>
      </c>
      <c r="V428">
        <f>ROUND(单位属性!U428,0)</f>
        <v>0</v>
      </c>
      <c r="W428">
        <f>ROUND(单位属性!V428,0)</f>
        <v>0</v>
      </c>
      <c r="X428">
        <f>ROUND(单位属性!W428,0)</f>
        <v>0</v>
      </c>
      <c r="Y428" t="str">
        <f t="shared" si="125"/>
        <v>InitTypeState2('u0DR',0,0,0,0,0,0,0,0,0,0)</v>
      </c>
      <c r="Z428">
        <f>ROUND(单位属性!X428,0)</f>
        <v>0</v>
      </c>
      <c r="AA428">
        <f>ROUND(单位属性!Y428,0)</f>
        <v>0</v>
      </c>
      <c r="AB428">
        <f>ROUND(单位属性!Z428,0)</f>
        <v>0</v>
      </c>
      <c r="AC428">
        <f>ROUND(单位属性!AA428,0)</f>
        <v>0</v>
      </c>
      <c r="AD428">
        <f>ROUND(单位属性!AB428,0)</f>
        <v>0</v>
      </c>
      <c r="AE428">
        <f>ROUND(单位属性!AC428,0)</f>
        <v>0</v>
      </c>
      <c r="AF428">
        <f>ROUND(单位属性!AD428,0)</f>
        <v>0</v>
      </c>
      <c r="AG428">
        <f>ROUND(单位属性!AE428,0)</f>
        <v>0</v>
      </c>
      <c r="AH428">
        <f>ROUND(单位属性!AF428,0)</f>
        <v>0</v>
      </c>
      <c r="AI428">
        <f>ROUND(单位属性!AG428,0)</f>
        <v>0</v>
      </c>
      <c r="AJ428" t="str">
        <f t="shared" si="126"/>
        <v>InitTypeState3('u0DR',0,0,0,0,0,0,0,0,0,0)</v>
      </c>
      <c r="AK428">
        <f>ROUND(单位属性!AH428,0)</f>
        <v>0</v>
      </c>
      <c r="AL428">
        <f>ROUND(单位属性!AI428,0)</f>
        <v>0</v>
      </c>
      <c r="AM428">
        <f>ROUND(单位属性!AJ428,0)</f>
        <v>0</v>
      </c>
      <c r="AN428">
        <f>ROUND(单位属性!AK428,0)</f>
        <v>0</v>
      </c>
      <c r="AO428">
        <f>ROUND(单位属性!AL428,0)</f>
        <v>0</v>
      </c>
      <c r="AP428">
        <f>ROUND(单位属性!AM428,0)</f>
        <v>0</v>
      </c>
      <c r="AQ428">
        <f>ROUND(单位属性!AN428,0)</f>
        <v>0</v>
      </c>
      <c r="AR428">
        <f>ROUND(单位属性!AO428,0)</f>
        <v>0</v>
      </c>
      <c r="AS428">
        <f>ROUND(单位属性!AP428,0)</f>
        <v>0</v>
      </c>
      <c r="AT428">
        <f>ROUND(单位属性!AQ428,0)</f>
        <v>0</v>
      </c>
      <c r="AU428" t="str">
        <f t="shared" si="127"/>
        <v>InitTypeState4('u0DR',0,0,0,0,0,0,0,0,0,0)</v>
      </c>
      <c r="AV428">
        <f>单位属性!AR428</f>
        <v>0</v>
      </c>
      <c r="AW428">
        <f>单位属性!AS428</f>
        <v>0</v>
      </c>
      <c r="AX428">
        <f>单位属性!AT428</f>
        <v>0</v>
      </c>
      <c r="AY428">
        <f>单位属性!AU428</f>
        <v>0</v>
      </c>
      <c r="AZ428">
        <f>单位属性!AV428</f>
        <v>0</v>
      </c>
      <c r="BA428">
        <f>单位属性!AW428</f>
        <v>0</v>
      </c>
      <c r="BB428">
        <f>单位属性!AX428</f>
        <v>0</v>
      </c>
      <c r="BC428">
        <f>单位属性!AY428</f>
        <v>0</v>
      </c>
      <c r="BD428">
        <f>单位属性!AZ428</f>
        <v>0</v>
      </c>
      <c r="BE428">
        <f>单位属性!BA428</f>
        <v>0</v>
      </c>
      <c r="BF428" t="str">
        <f t="shared" si="128"/>
        <v>InitTypeState5('u0DR',0,0,0,0,0,0,0,0,0,0)</v>
      </c>
      <c r="BG428">
        <f>单位属性!BB428</f>
        <v>0</v>
      </c>
      <c r="BH428">
        <f>单位属性!BC428</f>
        <v>0</v>
      </c>
      <c r="BI428">
        <f>单位属性!BD428</f>
        <v>0</v>
      </c>
      <c r="BJ428">
        <f>单位属性!BE428</f>
        <v>0</v>
      </c>
      <c r="BK428">
        <f>单位属性!BF428</f>
        <v>0</v>
      </c>
      <c r="BL428">
        <f>单位属性!BG428</f>
        <v>0</v>
      </c>
      <c r="BM428">
        <f>单位属性!BH428</f>
        <v>0</v>
      </c>
      <c r="BN428">
        <f>单位属性!BI428</f>
        <v>0</v>
      </c>
      <c r="BO428">
        <f>单位属性!BJ428</f>
        <v>0</v>
      </c>
      <c r="BP428">
        <f>单位属性!BK428</f>
        <v>0</v>
      </c>
      <c r="BQ428" t="str">
        <f t="shared" si="129"/>
        <v>InitTypeState6('u0DR',0,0,0,0,0,0,0,0,0,0)</v>
      </c>
      <c r="BR428">
        <f>单位属性!BL428</f>
        <v>0</v>
      </c>
      <c r="BS428">
        <f>单位属性!BM428</f>
        <v>0</v>
      </c>
      <c r="BT428">
        <f>单位属性!BN428</f>
        <v>0</v>
      </c>
      <c r="BU428">
        <f>单位属性!BO428</f>
        <v>0</v>
      </c>
      <c r="BV428">
        <f>单位属性!BP428</f>
        <v>0</v>
      </c>
      <c r="BW428">
        <f>单位属性!BQ428</f>
        <v>0</v>
      </c>
      <c r="BX428">
        <f>单位属性!BR428</f>
        <v>0</v>
      </c>
      <c r="BY428">
        <f>单位属性!BS428</f>
        <v>0</v>
      </c>
      <c r="BZ428">
        <f>单位属性!BT428</f>
        <v>0</v>
      </c>
      <c r="CA428">
        <f>单位属性!BU428</f>
        <v>0</v>
      </c>
      <c r="CB428" t="str">
        <f t="shared" si="130"/>
        <v>InitTypeState7('u0DR',0,0,0,0,0,0,0,0,0,0)</v>
      </c>
      <c r="CC428" t="str">
        <f t="shared" si="131"/>
        <v/>
      </c>
      <c r="CD428" t="str">
        <f t="shared" si="132"/>
        <v/>
      </c>
      <c r="CE428" t="str">
        <f t="shared" si="133"/>
        <v/>
      </c>
      <c r="CF428" t="str">
        <f t="shared" si="134"/>
        <v/>
      </c>
      <c r="CG428" t="str">
        <f t="shared" si="135"/>
        <v/>
      </c>
      <c r="CH428" t="str">
        <f t="shared" si="136"/>
        <v/>
      </c>
      <c r="CI428" t="str">
        <f t="shared" si="137"/>
        <v/>
      </c>
    </row>
    <row r="429" spans="1:87" ht="15.95" customHeight="1">
      <c r="A429" t="str">
        <f>单位属性!A429</f>
        <v>u0DS</v>
      </c>
      <c r="B429" t="str">
        <f t="shared" si="123"/>
        <v>'u0DS'</v>
      </c>
      <c r="C429" t="str">
        <f>单位属性!B429</f>
        <v>星宿之灵19</v>
      </c>
      <c r="D429">
        <f>ROUND(单位属性!D429,0)</f>
        <v>0</v>
      </c>
      <c r="E429">
        <f>ROUND(单位属性!E429,0)</f>
        <v>0</v>
      </c>
      <c r="F429">
        <f>ROUND(单位属性!F429,0)</f>
        <v>0</v>
      </c>
      <c r="G429">
        <f>ROUND(单位属性!G429,0)</f>
        <v>0</v>
      </c>
      <c r="H429">
        <f>ROUND(单位属性!H429,0)</f>
        <v>0</v>
      </c>
      <c r="I429">
        <f>ROUND(单位属性!I429,0)</f>
        <v>0</v>
      </c>
      <c r="J429">
        <f>ROUND(单位属性!J429,0)</f>
        <v>0</v>
      </c>
      <c r="K429">
        <f>ROUND(单位属性!K429,0)</f>
        <v>0</v>
      </c>
      <c r="L429">
        <f>ROUND(单位属性!L429,0)</f>
        <v>0</v>
      </c>
      <c r="M429">
        <f>ROUND(单位属性!M429,0)</f>
        <v>0</v>
      </c>
      <c r="N429" t="str">
        <f t="shared" si="124"/>
        <v>InitTypeState1('u0DS',0,0,0,0,0,0,0,0,0,0)</v>
      </c>
      <c r="O429">
        <f>ROUND(单位属性!N429,0)</f>
        <v>0</v>
      </c>
      <c r="P429">
        <f>ROUND(单位属性!O429,0)</f>
        <v>0</v>
      </c>
      <c r="Q429">
        <f>ROUND(单位属性!P429,0)</f>
        <v>0</v>
      </c>
      <c r="R429">
        <f>ROUND(单位属性!Q429,0)</f>
        <v>0</v>
      </c>
      <c r="S429">
        <f>ROUND(单位属性!R429,0)</f>
        <v>0</v>
      </c>
      <c r="T429">
        <f>ROUND(单位属性!S429,0)</f>
        <v>0</v>
      </c>
      <c r="U429">
        <f>ROUND(单位属性!T429,0)</f>
        <v>0</v>
      </c>
      <c r="V429">
        <f>ROUND(单位属性!U429,0)</f>
        <v>0</v>
      </c>
      <c r="W429">
        <f>ROUND(单位属性!V429,0)</f>
        <v>0</v>
      </c>
      <c r="X429">
        <f>ROUND(单位属性!W429,0)</f>
        <v>0</v>
      </c>
      <c r="Y429" t="str">
        <f t="shared" si="125"/>
        <v>InitTypeState2('u0DS',0,0,0,0,0,0,0,0,0,0)</v>
      </c>
      <c r="Z429">
        <f>ROUND(单位属性!X429,0)</f>
        <v>0</v>
      </c>
      <c r="AA429">
        <f>ROUND(单位属性!Y429,0)</f>
        <v>0</v>
      </c>
      <c r="AB429">
        <f>ROUND(单位属性!Z429,0)</f>
        <v>0</v>
      </c>
      <c r="AC429">
        <f>ROUND(单位属性!AA429,0)</f>
        <v>0</v>
      </c>
      <c r="AD429">
        <f>ROUND(单位属性!AB429,0)</f>
        <v>0</v>
      </c>
      <c r="AE429">
        <f>ROUND(单位属性!AC429,0)</f>
        <v>0</v>
      </c>
      <c r="AF429">
        <f>ROUND(单位属性!AD429,0)</f>
        <v>0</v>
      </c>
      <c r="AG429">
        <f>ROUND(单位属性!AE429,0)</f>
        <v>0</v>
      </c>
      <c r="AH429">
        <f>ROUND(单位属性!AF429,0)</f>
        <v>0</v>
      </c>
      <c r="AI429">
        <f>ROUND(单位属性!AG429,0)</f>
        <v>0</v>
      </c>
      <c r="AJ429" t="str">
        <f t="shared" si="126"/>
        <v>InitTypeState3('u0DS',0,0,0,0,0,0,0,0,0,0)</v>
      </c>
      <c r="AK429">
        <f>ROUND(单位属性!AH429,0)</f>
        <v>0</v>
      </c>
      <c r="AL429">
        <f>ROUND(单位属性!AI429,0)</f>
        <v>0</v>
      </c>
      <c r="AM429">
        <f>ROUND(单位属性!AJ429,0)</f>
        <v>0</v>
      </c>
      <c r="AN429">
        <f>ROUND(单位属性!AK429,0)</f>
        <v>0</v>
      </c>
      <c r="AO429">
        <f>ROUND(单位属性!AL429,0)</f>
        <v>0</v>
      </c>
      <c r="AP429">
        <f>ROUND(单位属性!AM429,0)</f>
        <v>0</v>
      </c>
      <c r="AQ429">
        <f>ROUND(单位属性!AN429,0)</f>
        <v>0</v>
      </c>
      <c r="AR429">
        <f>ROUND(单位属性!AO429,0)</f>
        <v>0</v>
      </c>
      <c r="AS429">
        <f>ROUND(单位属性!AP429,0)</f>
        <v>0</v>
      </c>
      <c r="AT429">
        <f>ROUND(单位属性!AQ429,0)</f>
        <v>0</v>
      </c>
      <c r="AU429" t="str">
        <f t="shared" si="127"/>
        <v>InitTypeState4('u0DS',0,0,0,0,0,0,0,0,0,0)</v>
      </c>
      <c r="AV429">
        <f>单位属性!AR429</f>
        <v>0</v>
      </c>
      <c r="AW429">
        <f>单位属性!AS429</f>
        <v>0</v>
      </c>
      <c r="AX429">
        <f>单位属性!AT429</f>
        <v>0</v>
      </c>
      <c r="AY429">
        <f>单位属性!AU429</f>
        <v>0</v>
      </c>
      <c r="AZ429">
        <f>单位属性!AV429</f>
        <v>0</v>
      </c>
      <c r="BA429">
        <f>单位属性!AW429</f>
        <v>0</v>
      </c>
      <c r="BB429">
        <f>单位属性!AX429</f>
        <v>0</v>
      </c>
      <c r="BC429">
        <f>单位属性!AY429</f>
        <v>0</v>
      </c>
      <c r="BD429">
        <f>单位属性!AZ429</f>
        <v>0</v>
      </c>
      <c r="BE429">
        <f>单位属性!BA429</f>
        <v>0</v>
      </c>
      <c r="BF429" t="str">
        <f t="shared" si="128"/>
        <v>InitTypeState5('u0DS',0,0,0,0,0,0,0,0,0,0)</v>
      </c>
      <c r="BG429">
        <f>单位属性!BB429</f>
        <v>0</v>
      </c>
      <c r="BH429">
        <f>单位属性!BC429</f>
        <v>0</v>
      </c>
      <c r="BI429">
        <f>单位属性!BD429</f>
        <v>0</v>
      </c>
      <c r="BJ429">
        <f>单位属性!BE429</f>
        <v>0</v>
      </c>
      <c r="BK429">
        <f>单位属性!BF429</f>
        <v>0</v>
      </c>
      <c r="BL429">
        <f>单位属性!BG429</f>
        <v>0</v>
      </c>
      <c r="BM429">
        <f>单位属性!BH429</f>
        <v>0</v>
      </c>
      <c r="BN429">
        <f>单位属性!BI429</f>
        <v>0</v>
      </c>
      <c r="BO429">
        <f>单位属性!BJ429</f>
        <v>0</v>
      </c>
      <c r="BP429">
        <f>单位属性!BK429</f>
        <v>0</v>
      </c>
      <c r="BQ429" t="str">
        <f t="shared" si="129"/>
        <v>InitTypeState6('u0DS',0,0,0,0,0,0,0,0,0,0)</v>
      </c>
      <c r="BR429">
        <f>单位属性!BL429</f>
        <v>0</v>
      </c>
      <c r="BS429">
        <f>单位属性!BM429</f>
        <v>0</v>
      </c>
      <c r="BT429">
        <f>单位属性!BN429</f>
        <v>0</v>
      </c>
      <c r="BU429">
        <f>单位属性!BO429</f>
        <v>0</v>
      </c>
      <c r="BV429">
        <f>单位属性!BP429</f>
        <v>0</v>
      </c>
      <c r="BW429">
        <f>单位属性!BQ429</f>
        <v>0</v>
      </c>
      <c r="BX429">
        <f>单位属性!BR429</f>
        <v>0</v>
      </c>
      <c r="BY429">
        <f>单位属性!BS429</f>
        <v>0</v>
      </c>
      <c r="BZ429">
        <f>单位属性!BT429</f>
        <v>0</v>
      </c>
      <c r="CA429">
        <f>单位属性!BU429</f>
        <v>0</v>
      </c>
      <c r="CB429" t="str">
        <f t="shared" si="130"/>
        <v>InitTypeState7('u0DS',0,0,0,0,0,0,0,0,0,0)</v>
      </c>
      <c r="CC429" t="str">
        <f t="shared" si="131"/>
        <v/>
      </c>
      <c r="CD429" t="str">
        <f t="shared" si="132"/>
        <v/>
      </c>
      <c r="CE429" t="str">
        <f t="shared" si="133"/>
        <v/>
      </c>
      <c r="CF429" t="str">
        <f t="shared" si="134"/>
        <v/>
      </c>
      <c r="CG429" t="str">
        <f t="shared" si="135"/>
        <v/>
      </c>
      <c r="CH429" t="str">
        <f t="shared" si="136"/>
        <v/>
      </c>
      <c r="CI429" t="str">
        <f t="shared" si="137"/>
        <v/>
      </c>
    </row>
    <row r="430" spans="1:87" ht="15.95" customHeight="1">
      <c r="A430" t="str">
        <f>单位属性!A430</f>
        <v>u0DT</v>
      </c>
      <c r="B430" t="str">
        <f t="shared" si="123"/>
        <v>'u0DT'</v>
      </c>
      <c r="C430" t="str">
        <f>单位属性!B430</f>
        <v>星宿之灵20</v>
      </c>
      <c r="D430">
        <f>ROUND(单位属性!D430,0)</f>
        <v>0</v>
      </c>
      <c r="E430">
        <f>ROUND(单位属性!E430,0)</f>
        <v>0</v>
      </c>
      <c r="F430">
        <f>ROUND(单位属性!F430,0)</f>
        <v>0</v>
      </c>
      <c r="G430">
        <f>ROUND(单位属性!G430,0)</f>
        <v>0</v>
      </c>
      <c r="H430">
        <f>ROUND(单位属性!H430,0)</f>
        <v>0</v>
      </c>
      <c r="I430">
        <f>ROUND(单位属性!I430,0)</f>
        <v>0</v>
      </c>
      <c r="J430">
        <f>ROUND(单位属性!J430,0)</f>
        <v>0</v>
      </c>
      <c r="K430">
        <f>ROUND(单位属性!K430,0)</f>
        <v>0</v>
      </c>
      <c r="L430">
        <f>ROUND(单位属性!L430,0)</f>
        <v>0</v>
      </c>
      <c r="M430">
        <f>ROUND(单位属性!M430,0)</f>
        <v>0</v>
      </c>
      <c r="N430" t="str">
        <f t="shared" si="124"/>
        <v>InitTypeState1('u0DT',0,0,0,0,0,0,0,0,0,0)</v>
      </c>
      <c r="O430">
        <f>ROUND(单位属性!N430,0)</f>
        <v>0</v>
      </c>
      <c r="P430">
        <f>ROUND(单位属性!O430,0)</f>
        <v>0</v>
      </c>
      <c r="Q430">
        <f>ROUND(单位属性!P430,0)</f>
        <v>0</v>
      </c>
      <c r="R430">
        <f>ROUND(单位属性!Q430,0)</f>
        <v>0</v>
      </c>
      <c r="S430">
        <f>ROUND(单位属性!R430,0)</f>
        <v>0</v>
      </c>
      <c r="T430">
        <f>ROUND(单位属性!S430,0)</f>
        <v>0</v>
      </c>
      <c r="U430">
        <f>ROUND(单位属性!T430,0)</f>
        <v>0</v>
      </c>
      <c r="V430">
        <f>ROUND(单位属性!U430,0)</f>
        <v>0</v>
      </c>
      <c r="W430">
        <f>ROUND(单位属性!V430,0)</f>
        <v>0</v>
      </c>
      <c r="X430">
        <f>ROUND(单位属性!W430,0)</f>
        <v>0</v>
      </c>
      <c r="Y430" t="str">
        <f t="shared" si="125"/>
        <v>InitTypeState2('u0DT',0,0,0,0,0,0,0,0,0,0)</v>
      </c>
      <c r="Z430">
        <f>ROUND(单位属性!X430,0)</f>
        <v>0</v>
      </c>
      <c r="AA430">
        <f>ROUND(单位属性!Y430,0)</f>
        <v>0</v>
      </c>
      <c r="AB430">
        <f>ROUND(单位属性!Z430,0)</f>
        <v>0</v>
      </c>
      <c r="AC430">
        <f>ROUND(单位属性!AA430,0)</f>
        <v>0</v>
      </c>
      <c r="AD430">
        <f>ROUND(单位属性!AB430,0)</f>
        <v>0</v>
      </c>
      <c r="AE430">
        <f>ROUND(单位属性!AC430,0)</f>
        <v>0</v>
      </c>
      <c r="AF430">
        <f>ROUND(单位属性!AD430,0)</f>
        <v>0</v>
      </c>
      <c r="AG430">
        <f>ROUND(单位属性!AE430,0)</f>
        <v>0</v>
      </c>
      <c r="AH430">
        <f>ROUND(单位属性!AF430,0)</f>
        <v>0</v>
      </c>
      <c r="AI430">
        <f>ROUND(单位属性!AG430,0)</f>
        <v>0</v>
      </c>
      <c r="AJ430" t="str">
        <f t="shared" si="126"/>
        <v>InitTypeState3('u0DT',0,0,0,0,0,0,0,0,0,0)</v>
      </c>
      <c r="AK430">
        <f>ROUND(单位属性!AH430,0)</f>
        <v>0</v>
      </c>
      <c r="AL430">
        <f>ROUND(单位属性!AI430,0)</f>
        <v>0</v>
      </c>
      <c r="AM430">
        <f>ROUND(单位属性!AJ430,0)</f>
        <v>0</v>
      </c>
      <c r="AN430">
        <f>ROUND(单位属性!AK430,0)</f>
        <v>0</v>
      </c>
      <c r="AO430">
        <f>ROUND(单位属性!AL430,0)</f>
        <v>0</v>
      </c>
      <c r="AP430">
        <f>ROUND(单位属性!AM430,0)</f>
        <v>0</v>
      </c>
      <c r="AQ430">
        <f>ROUND(单位属性!AN430,0)</f>
        <v>0</v>
      </c>
      <c r="AR430">
        <f>ROUND(单位属性!AO430,0)</f>
        <v>0</v>
      </c>
      <c r="AS430">
        <f>ROUND(单位属性!AP430,0)</f>
        <v>0</v>
      </c>
      <c r="AT430">
        <f>ROUND(单位属性!AQ430,0)</f>
        <v>0</v>
      </c>
      <c r="AU430" t="str">
        <f t="shared" si="127"/>
        <v>InitTypeState4('u0DT',0,0,0,0,0,0,0,0,0,0)</v>
      </c>
      <c r="AV430">
        <f>单位属性!AR430</f>
        <v>0</v>
      </c>
      <c r="AW430">
        <f>单位属性!AS430</f>
        <v>0</v>
      </c>
      <c r="AX430">
        <f>单位属性!AT430</f>
        <v>0</v>
      </c>
      <c r="AY430">
        <f>单位属性!AU430</f>
        <v>0</v>
      </c>
      <c r="AZ430">
        <f>单位属性!AV430</f>
        <v>0</v>
      </c>
      <c r="BA430">
        <f>单位属性!AW430</f>
        <v>0</v>
      </c>
      <c r="BB430">
        <f>单位属性!AX430</f>
        <v>0</v>
      </c>
      <c r="BC430">
        <f>单位属性!AY430</f>
        <v>0</v>
      </c>
      <c r="BD430">
        <f>单位属性!AZ430</f>
        <v>0</v>
      </c>
      <c r="BE430">
        <f>单位属性!BA430</f>
        <v>0</v>
      </c>
      <c r="BF430" t="str">
        <f t="shared" si="128"/>
        <v>InitTypeState5('u0DT',0,0,0,0,0,0,0,0,0,0)</v>
      </c>
      <c r="BG430">
        <f>单位属性!BB430</f>
        <v>0</v>
      </c>
      <c r="BH430">
        <f>单位属性!BC430</f>
        <v>0</v>
      </c>
      <c r="BI430">
        <f>单位属性!BD430</f>
        <v>0</v>
      </c>
      <c r="BJ430">
        <f>单位属性!BE430</f>
        <v>0</v>
      </c>
      <c r="BK430">
        <f>单位属性!BF430</f>
        <v>0</v>
      </c>
      <c r="BL430">
        <f>单位属性!BG430</f>
        <v>0</v>
      </c>
      <c r="BM430">
        <f>单位属性!BH430</f>
        <v>0</v>
      </c>
      <c r="BN430">
        <f>单位属性!BI430</f>
        <v>0</v>
      </c>
      <c r="BO430">
        <f>单位属性!BJ430</f>
        <v>0</v>
      </c>
      <c r="BP430">
        <f>单位属性!BK430</f>
        <v>0</v>
      </c>
      <c r="BQ430" t="str">
        <f t="shared" si="129"/>
        <v>InitTypeState6('u0DT',0,0,0,0,0,0,0,0,0,0)</v>
      </c>
      <c r="BR430">
        <f>单位属性!BL430</f>
        <v>0</v>
      </c>
      <c r="BS430">
        <f>单位属性!BM430</f>
        <v>0</v>
      </c>
      <c r="BT430">
        <f>单位属性!BN430</f>
        <v>0</v>
      </c>
      <c r="BU430">
        <f>单位属性!BO430</f>
        <v>0</v>
      </c>
      <c r="BV430">
        <f>单位属性!BP430</f>
        <v>0</v>
      </c>
      <c r="BW430">
        <f>单位属性!BQ430</f>
        <v>0</v>
      </c>
      <c r="BX430">
        <f>单位属性!BR430</f>
        <v>0</v>
      </c>
      <c r="BY430">
        <f>单位属性!BS430</f>
        <v>0</v>
      </c>
      <c r="BZ430">
        <f>单位属性!BT430</f>
        <v>0</v>
      </c>
      <c r="CA430">
        <f>单位属性!BU430</f>
        <v>0</v>
      </c>
      <c r="CB430" t="str">
        <f t="shared" si="130"/>
        <v>InitTypeState7('u0DT',0,0,0,0,0,0,0,0,0,0)</v>
      </c>
      <c r="CC430" t="str">
        <f t="shared" si="131"/>
        <v/>
      </c>
      <c r="CD430" t="str">
        <f t="shared" si="132"/>
        <v/>
      </c>
      <c r="CE430" t="str">
        <f t="shared" si="133"/>
        <v/>
      </c>
      <c r="CF430" t="str">
        <f t="shared" si="134"/>
        <v/>
      </c>
      <c r="CG430" t="str">
        <f t="shared" si="135"/>
        <v/>
      </c>
      <c r="CH430" t="str">
        <f t="shared" si="136"/>
        <v/>
      </c>
      <c r="CI430" t="str">
        <f t="shared" si="137"/>
        <v/>
      </c>
    </row>
    <row r="431" spans="1:87" ht="15.95" customHeight="1">
      <c r="A431" t="str">
        <f>单位属性!A431</f>
        <v>u0DU</v>
      </c>
      <c r="B431" t="str">
        <f t="shared" si="123"/>
        <v>'u0DU'</v>
      </c>
      <c r="C431" t="str">
        <f>单位属性!B431</f>
        <v>星宿之灵21</v>
      </c>
      <c r="D431">
        <f>ROUND(单位属性!D431,0)</f>
        <v>0</v>
      </c>
      <c r="E431">
        <f>ROUND(单位属性!E431,0)</f>
        <v>0</v>
      </c>
      <c r="F431">
        <f>ROUND(单位属性!F431,0)</f>
        <v>0</v>
      </c>
      <c r="G431">
        <f>ROUND(单位属性!G431,0)</f>
        <v>0</v>
      </c>
      <c r="H431">
        <f>ROUND(单位属性!H431,0)</f>
        <v>0</v>
      </c>
      <c r="I431">
        <f>ROUND(单位属性!I431,0)</f>
        <v>0</v>
      </c>
      <c r="J431">
        <f>ROUND(单位属性!J431,0)</f>
        <v>0</v>
      </c>
      <c r="K431">
        <f>ROUND(单位属性!K431,0)</f>
        <v>0</v>
      </c>
      <c r="L431">
        <f>ROUND(单位属性!L431,0)</f>
        <v>0</v>
      </c>
      <c r="M431">
        <f>ROUND(单位属性!M431,0)</f>
        <v>0</v>
      </c>
      <c r="N431" t="str">
        <f t="shared" si="124"/>
        <v>InitTypeState1('u0DU',0,0,0,0,0,0,0,0,0,0)</v>
      </c>
      <c r="O431">
        <f>ROUND(单位属性!N431,0)</f>
        <v>0</v>
      </c>
      <c r="P431">
        <f>ROUND(单位属性!O431,0)</f>
        <v>0</v>
      </c>
      <c r="Q431">
        <f>ROUND(单位属性!P431,0)</f>
        <v>0</v>
      </c>
      <c r="R431">
        <f>ROUND(单位属性!Q431,0)</f>
        <v>0</v>
      </c>
      <c r="S431">
        <f>ROUND(单位属性!R431,0)</f>
        <v>0</v>
      </c>
      <c r="T431">
        <f>ROUND(单位属性!S431,0)</f>
        <v>0</v>
      </c>
      <c r="U431">
        <f>ROUND(单位属性!T431,0)</f>
        <v>0</v>
      </c>
      <c r="V431">
        <f>ROUND(单位属性!U431,0)</f>
        <v>0</v>
      </c>
      <c r="W431">
        <f>ROUND(单位属性!V431,0)</f>
        <v>0</v>
      </c>
      <c r="X431">
        <f>ROUND(单位属性!W431,0)</f>
        <v>0</v>
      </c>
      <c r="Y431" t="str">
        <f t="shared" si="125"/>
        <v>InitTypeState2('u0DU',0,0,0,0,0,0,0,0,0,0)</v>
      </c>
      <c r="Z431">
        <f>ROUND(单位属性!X431,0)</f>
        <v>0</v>
      </c>
      <c r="AA431">
        <f>ROUND(单位属性!Y431,0)</f>
        <v>0</v>
      </c>
      <c r="AB431">
        <f>ROUND(单位属性!Z431,0)</f>
        <v>0</v>
      </c>
      <c r="AC431">
        <f>ROUND(单位属性!AA431,0)</f>
        <v>0</v>
      </c>
      <c r="AD431">
        <f>ROUND(单位属性!AB431,0)</f>
        <v>0</v>
      </c>
      <c r="AE431">
        <f>ROUND(单位属性!AC431,0)</f>
        <v>0</v>
      </c>
      <c r="AF431">
        <f>ROUND(单位属性!AD431,0)</f>
        <v>0</v>
      </c>
      <c r="AG431">
        <f>ROUND(单位属性!AE431,0)</f>
        <v>0</v>
      </c>
      <c r="AH431">
        <f>ROUND(单位属性!AF431,0)</f>
        <v>0</v>
      </c>
      <c r="AI431">
        <f>ROUND(单位属性!AG431,0)</f>
        <v>0</v>
      </c>
      <c r="AJ431" t="str">
        <f t="shared" si="126"/>
        <v>InitTypeState3('u0DU',0,0,0,0,0,0,0,0,0,0)</v>
      </c>
      <c r="AK431">
        <f>ROUND(单位属性!AH431,0)</f>
        <v>0</v>
      </c>
      <c r="AL431">
        <f>ROUND(单位属性!AI431,0)</f>
        <v>0</v>
      </c>
      <c r="AM431">
        <f>ROUND(单位属性!AJ431,0)</f>
        <v>0</v>
      </c>
      <c r="AN431">
        <f>ROUND(单位属性!AK431,0)</f>
        <v>0</v>
      </c>
      <c r="AO431">
        <f>ROUND(单位属性!AL431,0)</f>
        <v>0</v>
      </c>
      <c r="AP431">
        <f>ROUND(单位属性!AM431,0)</f>
        <v>0</v>
      </c>
      <c r="AQ431">
        <f>ROUND(单位属性!AN431,0)</f>
        <v>0</v>
      </c>
      <c r="AR431">
        <f>ROUND(单位属性!AO431,0)</f>
        <v>0</v>
      </c>
      <c r="AS431">
        <f>ROUND(单位属性!AP431,0)</f>
        <v>0</v>
      </c>
      <c r="AT431">
        <f>ROUND(单位属性!AQ431,0)</f>
        <v>0</v>
      </c>
      <c r="AU431" t="str">
        <f t="shared" si="127"/>
        <v>InitTypeState4('u0DU',0,0,0,0,0,0,0,0,0,0)</v>
      </c>
      <c r="AV431">
        <f>单位属性!AR431</f>
        <v>0</v>
      </c>
      <c r="AW431">
        <f>单位属性!AS431</f>
        <v>0</v>
      </c>
      <c r="AX431">
        <f>单位属性!AT431</f>
        <v>0</v>
      </c>
      <c r="AY431">
        <f>单位属性!AU431</f>
        <v>0</v>
      </c>
      <c r="AZ431">
        <f>单位属性!AV431</f>
        <v>0</v>
      </c>
      <c r="BA431">
        <f>单位属性!AW431</f>
        <v>0</v>
      </c>
      <c r="BB431">
        <f>单位属性!AX431</f>
        <v>0</v>
      </c>
      <c r="BC431">
        <f>单位属性!AY431</f>
        <v>0</v>
      </c>
      <c r="BD431">
        <f>单位属性!AZ431</f>
        <v>0</v>
      </c>
      <c r="BE431">
        <f>单位属性!BA431</f>
        <v>0</v>
      </c>
      <c r="BF431" t="str">
        <f t="shared" si="128"/>
        <v>InitTypeState5('u0DU',0,0,0,0,0,0,0,0,0,0)</v>
      </c>
      <c r="BG431">
        <f>单位属性!BB431</f>
        <v>0</v>
      </c>
      <c r="BH431">
        <f>单位属性!BC431</f>
        <v>0</v>
      </c>
      <c r="BI431">
        <f>单位属性!BD431</f>
        <v>0</v>
      </c>
      <c r="BJ431">
        <f>单位属性!BE431</f>
        <v>0</v>
      </c>
      <c r="BK431">
        <f>单位属性!BF431</f>
        <v>0</v>
      </c>
      <c r="BL431">
        <f>单位属性!BG431</f>
        <v>0</v>
      </c>
      <c r="BM431">
        <f>单位属性!BH431</f>
        <v>0</v>
      </c>
      <c r="BN431">
        <f>单位属性!BI431</f>
        <v>0</v>
      </c>
      <c r="BO431">
        <f>单位属性!BJ431</f>
        <v>0</v>
      </c>
      <c r="BP431">
        <f>单位属性!BK431</f>
        <v>0</v>
      </c>
      <c r="BQ431" t="str">
        <f t="shared" si="129"/>
        <v>InitTypeState6('u0DU',0,0,0,0,0,0,0,0,0,0)</v>
      </c>
      <c r="BR431">
        <f>单位属性!BL431</f>
        <v>0</v>
      </c>
      <c r="BS431">
        <f>单位属性!BM431</f>
        <v>0</v>
      </c>
      <c r="BT431">
        <f>单位属性!BN431</f>
        <v>0</v>
      </c>
      <c r="BU431">
        <f>单位属性!BO431</f>
        <v>0</v>
      </c>
      <c r="BV431">
        <f>单位属性!BP431</f>
        <v>0</v>
      </c>
      <c r="BW431">
        <f>单位属性!BQ431</f>
        <v>0</v>
      </c>
      <c r="BX431">
        <f>单位属性!BR431</f>
        <v>0</v>
      </c>
      <c r="BY431">
        <f>单位属性!BS431</f>
        <v>0</v>
      </c>
      <c r="BZ431">
        <f>单位属性!BT431</f>
        <v>0</v>
      </c>
      <c r="CA431">
        <f>单位属性!BU431</f>
        <v>0</v>
      </c>
      <c r="CB431" t="str">
        <f t="shared" si="130"/>
        <v>InitTypeState7('u0DU',0,0,0,0,0,0,0,0,0,0)</v>
      </c>
      <c r="CC431" t="str">
        <f t="shared" si="131"/>
        <v/>
      </c>
      <c r="CD431" t="str">
        <f t="shared" si="132"/>
        <v/>
      </c>
      <c r="CE431" t="str">
        <f t="shared" si="133"/>
        <v/>
      </c>
      <c r="CF431" t="str">
        <f t="shared" si="134"/>
        <v/>
      </c>
      <c r="CG431" t="str">
        <f t="shared" si="135"/>
        <v/>
      </c>
      <c r="CH431" t="str">
        <f t="shared" si="136"/>
        <v/>
      </c>
      <c r="CI431" t="str">
        <f t="shared" si="137"/>
        <v/>
      </c>
    </row>
    <row r="432" spans="1:87" ht="15.95" customHeight="1">
      <c r="A432" t="str">
        <f>单位属性!A432</f>
        <v>u0DV</v>
      </c>
      <c r="B432" t="str">
        <f t="shared" si="123"/>
        <v>'u0DV'</v>
      </c>
      <c r="C432" t="str">
        <f>单位属性!B432</f>
        <v>星宿之灵22</v>
      </c>
      <c r="D432">
        <f>ROUND(单位属性!D432,0)</f>
        <v>0</v>
      </c>
      <c r="E432">
        <f>ROUND(单位属性!E432,0)</f>
        <v>0</v>
      </c>
      <c r="F432">
        <f>ROUND(单位属性!F432,0)</f>
        <v>0</v>
      </c>
      <c r="G432">
        <f>ROUND(单位属性!G432,0)</f>
        <v>0</v>
      </c>
      <c r="H432">
        <f>ROUND(单位属性!H432,0)</f>
        <v>0</v>
      </c>
      <c r="I432">
        <f>ROUND(单位属性!I432,0)</f>
        <v>0</v>
      </c>
      <c r="J432">
        <f>ROUND(单位属性!J432,0)</f>
        <v>0</v>
      </c>
      <c r="K432">
        <f>ROUND(单位属性!K432,0)</f>
        <v>0</v>
      </c>
      <c r="L432">
        <f>ROUND(单位属性!L432,0)</f>
        <v>0</v>
      </c>
      <c r="M432">
        <f>ROUND(单位属性!M432,0)</f>
        <v>0</v>
      </c>
      <c r="N432" t="str">
        <f t="shared" si="124"/>
        <v>InitTypeState1('u0DV',0,0,0,0,0,0,0,0,0,0)</v>
      </c>
      <c r="O432">
        <f>ROUND(单位属性!N432,0)</f>
        <v>0</v>
      </c>
      <c r="P432">
        <f>ROUND(单位属性!O432,0)</f>
        <v>0</v>
      </c>
      <c r="Q432">
        <f>ROUND(单位属性!P432,0)</f>
        <v>0</v>
      </c>
      <c r="R432">
        <f>ROUND(单位属性!Q432,0)</f>
        <v>0</v>
      </c>
      <c r="S432">
        <f>ROUND(单位属性!R432,0)</f>
        <v>0</v>
      </c>
      <c r="T432">
        <f>ROUND(单位属性!S432,0)</f>
        <v>0</v>
      </c>
      <c r="U432">
        <f>ROUND(单位属性!T432,0)</f>
        <v>0</v>
      </c>
      <c r="V432">
        <f>ROUND(单位属性!U432,0)</f>
        <v>0</v>
      </c>
      <c r="W432">
        <f>ROUND(单位属性!V432,0)</f>
        <v>0</v>
      </c>
      <c r="X432">
        <f>ROUND(单位属性!W432,0)</f>
        <v>0</v>
      </c>
      <c r="Y432" t="str">
        <f t="shared" si="125"/>
        <v>InitTypeState2('u0DV',0,0,0,0,0,0,0,0,0,0)</v>
      </c>
      <c r="Z432">
        <f>ROUND(单位属性!X432,0)</f>
        <v>0</v>
      </c>
      <c r="AA432">
        <f>ROUND(单位属性!Y432,0)</f>
        <v>0</v>
      </c>
      <c r="AB432">
        <f>ROUND(单位属性!Z432,0)</f>
        <v>0</v>
      </c>
      <c r="AC432">
        <f>ROUND(单位属性!AA432,0)</f>
        <v>0</v>
      </c>
      <c r="AD432">
        <f>ROUND(单位属性!AB432,0)</f>
        <v>0</v>
      </c>
      <c r="AE432">
        <f>ROUND(单位属性!AC432,0)</f>
        <v>0</v>
      </c>
      <c r="AF432">
        <f>ROUND(单位属性!AD432,0)</f>
        <v>0</v>
      </c>
      <c r="AG432">
        <f>ROUND(单位属性!AE432,0)</f>
        <v>0</v>
      </c>
      <c r="AH432">
        <f>ROUND(单位属性!AF432,0)</f>
        <v>0</v>
      </c>
      <c r="AI432">
        <f>ROUND(单位属性!AG432,0)</f>
        <v>0</v>
      </c>
      <c r="AJ432" t="str">
        <f t="shared" si="126"/>
        <v>InitTypeState3('u0DV',0,0,0,0,0,0,0,0,0,0)</v>
      </c>
      <c r="AK432">
        <f>ROUND(单位属性!AH432,0)</f>
        <v>0</v>
      </c>
      <c r="AL432">
        <f>ROUND(单位属性!AI432,0)</f>
        <v>0</v>
      </c>
      <c r="AM432">
        <f>ROUND(单位属性!AJ432,0)</f>
        <v>0</v>
      </c>
      <c r="AN432">
        <f>ROUND(单位属性!AK432,0)</f>
        <v>0</v>
      </c>
      <c r="AO432">
        <f>ROUND(单位属性!AL432,0)</f>
        <v>0</v>
      </c>
      <c r="AP432">
        <f>ROUND(单位属性!AM432,0)</f>
        <v>0</v>
      </c>
      <c r="AQ432">
        <f>ROUND(单位属性!AN432,0)</f>
        <v>0</v>
      </c>
      <c r="AR432">
        <f>ROUND(单位属性!AO432,0)</f>
        <v>0</v>
      </c>
      <c r="AS432">
        <f>ROUND(单位属性!AP432,0)</f>
        <v>0</v>
      </c>
      <c r="AT432">
        <f>ROUND(单位属性!AQ432,0)</f>
        <v>0</v>
      </c>
      <c r="AU432" t="str">
        <f t="shared" si="127"/>
        <v>InitTypeState4('u0DV',0,0,0,0,0,0,0,0,0,0)</v>
      </c>
      <c r="AV432">
        <f>单位属性!AR432</f>
        <v>0</v>
      </c>
      <c r="AW432">
        <f>单位属性!AS432</f>
        <v>0</v>
      </c>
      <c r="AX432">
        <f>单位属性!AT432</f>
        <v>0</v>
      </c>
      <c r="AY432">
        <f>单位属性!AU432</f>
        <v>0</v>
      </c>
      <c r="AZ432">
        <f>单位属性!AV432</f>
        <v>0</v>
      </c>
      <c r="BA432">
        <f>单位属性!AW432</f>
        <v>0</v>
      </c>
      <c r="BB432">
        <f>单位属性!AX432</f>
        <v>0</v>
      </c>
      <c r="BC432">
        <f>单位属性!AY432</f>
        <v>0</v>
      </c>
      <c r="BD432">
        <f>单位属性!AZ432</f>
        <v>0</v>
      </c>
      <c r="BE432">
        <f>单位属性!BA432</f>
        <v>0</v>
      </c>
      <c r="BF432" t="str">
        <f t="shared" si="128"/>
        <v>InitTypeState5('u0DV',0,0,0,0,0,0,0,0,0,0)</v>
      </c>
      <c r="BG432">
        <f>单位属性!BB432</f>
        <v>0</v>
      </c>
      <c r="BH432">
        <f>单位属性!BC432</f>
        <v>0</v>
      </c>
      <c r="BI432">
        <f>单位属性!BD432</f>
        <v>0</v>
      </c>
      <c r="BJ432">
        <f>单位属性!BE432</f>
        <v>0</v>
      </c>
      <c r="BK432">
        <f>单位属性!BF432</f>
        <v>0</v>
      </c>
      <c r="BL432">
        <f>单位属性!BG432</f>
        <v>0</v>
      </c>
      <c r="BM432">
        <f>单位属性!BH432</f>
        <v>0</v>
      </c>
      <c r="BN432">
        <f>单位属性!BI432</f>
        <v>0</v>
      </c>
      <c r="BO432">
        <f>单位属性!BJ432</f>
        <v>0</v>
      </c>
      <c r="BP432">
        <f>单位属性!BK432</f>
        <v>0</v>
      </c>
      <c r="BQ432" t="str">
        <f t="shared" si="129"/>
        <v>InitTypeState6('u0DV',0,0,0,0,0,0,0,0,0,0)</v>
      </c>
      <c r="BR432">
        <f>单位属性!BL432</f>
        <v>0</v>
      </c>
      <c r="BS432">
        <f>单位属性!BM432</f>
        <v>0</v>
      </c>
      <c r="BT432">
        <f>单位属性!BN432</f>
        <v>0</v>
      </c>
      <c r="BU432">
        <f>单位属性!BO432</f>
        <v>0</v>
      </c>
      <c r="BV432">
        <f>单位属性!BP432</f>
        <v>0</v>
      </c>
      <c r="BW432">
        <f>单位属性!BQ432</f>
        <v>0</v>
      </c>
      <c r="BX432">
        <f>单位属性!BR432</f>
        <v>0</v>
      </c>
      <c r="BY432">
        <f>单位属性!BS432</f>
        <v>0</v>
      </c>
      <c r="BZ432">
        <f>单位属性!BT432</f>
        <v>0</v>
      </c>
      <c r="CA432">
        <f>单位属性!BU432</f>
        <v>0</v>
      </c>
      <c r="CB432" t="str">
        <f t="shared" si="130"/>
        <v>InitTypeState7('u0DV',0,0,0,0,0,0,0,0,0,0)</v>
      </c>
      <c r="CC432" t="str">
        <f t="shared" si="131"/>
        <v/>
      </c>
      <c r="CD432" t="str">
        <f t="shared" si="132"/>
        <v/>
      </c>
      <c r="CE432" t="str">
        <f t="shared" si="133"/>
        <v/>
      </c>
      <c r="CF432" t="str">
        <f t="shared" si="134"/>
        <v/>
      </c>
      <c r="CG432" t="str">
        <f t="shared" si="135"/>
        <v/>
      </c>
      <c r="CH432" t="str">
        <f t="shared" si="136"/>
        <v/>
      </c>
      <c r="CI432" t="str">
        <f t="shared" si="137"/>
        <v/>
      </c>
    </row>
    <row r="433" spans="1:87" ht="15.95" customHeight="1">
      <c r="A433" t="str">
        <f>单位属性!A433</f>
        <v>u0DW</v>
      </c>
      <c r="B433" t="str">
        <f t="shared" si="123"/>
        <v>'u0DW'</v>
      </c>
      <c r="C433" t="str">
        <f>单位属性!B433</f>
        <v>星宿之灵23</v>
      </c>
      <c r="D433">
        <f>ROUND(单位属性!D433,0)</f>
        <v>0</v>
      </c>
      <c r="E433">
        <f>ROUND(单位属性!E433,0)</f>
        <v>0</v>
      </c>
      <c r="F433">
        <f>ROUND(单位属性!F433,0)</f>
        <v>0</v>
      </c>
      <c r="G433">
        <f>ROUND(单位属性!G433,0)</f>
        <v>0</v>
      </c>
      <c r="H433">
        <f>ROUND(单位属性!H433,0)</f>
        <v>0</v>
      </c>
      <c r="I433">
        <f>ROUND(单位属性!I433,0)</f>
        <v>0</v>
      </c>
      <c r="J433">
        <f>ROUND(单位属性!J433,0)</f>
        <v>0</v>
      </c>
      <c r="K433">
        <f>ROUND(单位属性!K433,0)</f>
        <v>0</v>
      </c>
      <c r="L433">
        <f>ROUND(单位属性!L433,0)</f>
        <v>0</v>
      </c>
      <c r="M433">
        <f>ROUND(单位属性!M433,0)</f>
        <v>0</v>
      </c>
      <c r="N433" t="str">
        <f t="shared" si="124"/>
        <v>InitTypeState1('u0DW',0,0,0,0,0,0,0,0,0,0)</v>
      </c>
      <c r="O433">
        <f>ROUND(单位属性!N433,0)</f>
        <v>0</v>
      </c>
      <c r="P433">
        <f>ROUND(单位属性!O433,0)</f>
        <v>0</v>
      </c>
      <c r="Q433">
        <f>ROUND(单位属性!P433,0)</f>
        <v>0</v>
      </c>
      <c r="R433">
        <f>ROUND(单位属性!Q433,0)</f>
        <v>0</v>
      </c>
      <c r="S433">
        <f>ROUND(单位属性!R433,0)</f>
        <v>0</v>
      </c>
      <c r="T433">
        <f>ROUND(单位属性!S433,0)</f>
        <v>0</v>
      </c>
      <c r="U433">
        <f>ROUND(单位属性!T433,0)</f>
        <v>0</v>
      </c>
      <c r="V433">
        <f>ROUND(单位属性!U433,0)</f>
        <v>0</v>
      </c>
      <c r="W433">
        <f>ROUND(单位属性!V433,0)</f>
        <v>0</v>
      </c>
      <c r="X433">
        <f>ROUND(单位属性!W433,0)</f>
        <v>0</v>
      </c>
      <c r="Y433" t="str">
        <f t="shared" si="125"/>
        <v>InitTypeState2('u0DW',0,0,0,0,0,0,0,0,0,0)</v>
      </c>
      <c r="Z433">
        <f>ROUND(单位属性!X433,0)</f>
        <v>0</v>
      </c>
      <c r="AA433">
        <f>ROUND(单位属性!Y433,0)</f>
        <v>0</v>
      </c>
      <c r="AB433">
        <f>ROUND(单位属性!Z433,0)</f>
        <v>0</v>
      </c>
      <c r="AC433">
        <f>ROUND(单位属性!AA433,0)</f>
        <v>0</v>
      </c>
      <c r="AD433">
        <f>ROUND(单位属性!AB433,0)</f>
        <v>0</v>
      </c>
      <c r="AE433">
        <f>ROUND(单位属性!AC433,0)</f>
        <v>0</v>
      </c>
      <c r="AF433">
        <f>ROUND(单位属性!AD433,0)</f>
        <v>0</v>
      </c>
      <c r="AG433">
        <f>ROUND(单位属性!AE433,0)</f>
        <v>0</v>
      </c>
      <c r="AH433">
        <f>ROUND(单位属性!AF433,0)</f>
        <v>0</v>
      </c>
      <c r="AI433">
        <f>ROUND(单位属性!AG433,0)</f>
        <v>0</v>
      </c>
      <c r="AJ433" t="str">
        <f t="shared" si="126"/>
        <v>InitTypeState3('u0DW',0,0,0,0,0,0,0,0,0,0)</v>
      </c>
      <c r="AK433">
        <f>ROUND(单位属性!AH433,0)</f>
        <v>0</v>
      </c>
      <c r="AL433">
        <f>ROUND(单位属性!AI433,0)</f>
        <v>0</v>
      </c>
      <c r="AM433">
        <f>ROUND(单位属性!AJ433,0)</f>
        <v>0</v>
      </c>
      <c r="AN433">
        <f>ROUND(单位属性!AK433,0)</f>
        <v>0</v>
      </c>
      <c r="AO433">
        <f>ROUND(单位属性!AL433,0)</f>
        <v>0</v>
      </c>
      <c r="AP433">
        <f>ROUND(单位属性!AM433,0)</f>
        <v>0</v>
      </c>
      <c r="AQ433">
        <f>ROUND(单位属性!AN433,0)</f>
        <v>0</v>
      </c>
      <c r="AR433">
        <f>ROUND(单位属性!AO433,0)</f>
        <v>0</v>
      </c>
      <c r="AS433">
        <f>ROUND(单位属性!AP433,0)</f>
        <v>0</v>
      </c>
      <c r="AT433">
        <f>ROUND(单位属性!AQ433,0)</f>
        <v>0</v>
      </c>
      <c r="AU433" t="str">
        <f t="shared" si="127"/>
        <v>InitTypeState4('u0DW',0,0,0,0,0,0,0,0,0,0)</v>
      </c>
      <c r="AV433">
        <f>单位属性!AR433</f>
        <v>0</v>
      </c>
      <c r="AW433">
        <f>单位属性!AS433</f>
        <v>0</v>
      </c>
      <c r="AX433">
        <f>单位属性!AT433</f>
        <v>0</v>
      </c>
      <c r="AY433">
        <f>单位属性!AU433</f>
        <v>0</v>
      </c>
      <c r="AZ433">
        <f>单位属性!AV433</f>
        <v>0</v>
      </c>
      <c r="BA433">
        <f>单位属性!AW433</f>
        <v>0</v>
      </c>
      <c r="BB433">
        <f>单位属性!AX433</f>
        <v>0</v>
      </c>
      <c r="BC433">
        <f>单位属性!AY433</f>
        <v>0</v>
      </c>
      <c r="BD433">
        <f>单位属性!AZ433</f>
        <v>0</v>
      </c>
      <c r="BE433">
        <f>单位属性!BA433</f>
        <v>0</v>
      </c>
      <c r="BF433" t="str">
        <f t="shared" si="128"/>
        <v>InitTypeState5('u0DW',0,0,0,0,0,0,0,0,0,0)</v>
      </c>
      <c r="BG433">
        <f>单位属性!BB433</f>
        <v>0</v>
      </c>
      <c r="BH433">
        <f>单位属性!BC433</f>
        <v>0</v>
      </c>
      <c r="BI433">
        <f>单位属性!BD433</f>
        <v>0</v>
      </c>
      <c r="BJ433">
        <f>单位属性!BE433</f>
        <v>0</v>
      </c>
      <c r="BK433">
        <f>单位属性!BF433</f>
        <v>0</v>
      </c>
      <c r="BL433">
        <f>单位属性!BG433</f>
        <v>0</v>
      </c>
      <c r="BM433">
        <f>单位属性!BH433</f>
        <v>0</v>
      </c>
      <c r="BN433">
        <f>单位属性!BI433</f>
        <v>0</v>
      </c>
      <c r="BO433">
        <f>单位属性!BJ433</f>
        <v>0</v>
      </c>
      <c r="BP433">
        <f>单位属性!BK433</f>
        <v>0</v>
      </c>
      <c r="BQ433" t="str">
        <f t="shared" si="129"/>
        <v>InitTypeState6('u0DW',0,0,0,0,0,0,0,0,0,0)</v>
      </c>
      <c r="BR433">
        <f>单位属性!BL433</f>
        <v>0</v>
      </c>
      <c r="BS433">
        <f>单位属性!BM433</f>
        <v>0</v>
      </c>
      <c r="BT433">
        <f>单位属性!BN433</f>
        <v>0</v>
      </c>
      <c r="BU433">
        <f>单位属性!BO433</f>
        <v>0</v>
      </c>
      <c r="BV433">
        <f>单位属性!BP433</f>
        <v>0</v>
      </c>
      <c r="BW433">
        <f>单位属性!BQ433</f>
        <v>0</v>
      </c>
      <c r="BX433">
        <f>单位属性!BR433</f>
        <v>0</v>
      </c>
      <c r="BY433">
        <f>单位属性!BS433</f>
        <v>0</v>
      </c>
      <c r="BZ433">
        <f>单位属性!BT433</f>
        <v>0</v>
      </c>
      <c r="CA433">
        <f>单位属性!BU433</f>
        <v>0</v>
      </c>
      <c r="CB433" t="str">
        <f t="shared" si="130"/>
        <v>InitTypeState7('u0DW',0,0,0,0,0,0,0,0,0,0)</v>
      </c>
      <c r="CC433" t="str">
        <f t="shared" si="131"/>
        <v/>
      </c>
      <c r="CD433" t="str">
        <f t="shared" si="132"/>
        <v/>
      </c>
      <c r="CE433" t="str">
        <f t="shared" si="133"/>
        <v/>
      </c>
      <c r="CF433" t="str">
        <f t="shared" si="134"/>
        <v/>
      </c>
      <c r="CG433" t="str">
        <f t="shared" si="135"/>
        <v/>
      </c>
      <c r="CH433" t="str">
        <f t="shared" si="136"/>
        <v/>
      </c>
      <c r="CI433" t="str">
        <f t="shared" si="137"/>
        <v/>
      </c>
    </row>
    <row r="434" spans="1:87" ht="15.95" customHeight="1">
      <c r="A434" t="str">
        <f>单位属性!A434</f>
        <v>u0DX</v>
      </c>
      <c r="B434" t="str">
        <f t="shared" si="123"/>
        <v>'u0DX'</v>
      </c>
      <c r="C434" t="str">
        <f>单位属性!B434</f>
        <v>东方苍龙星君</v>
      </c>
      <c r="D434">
        <f>ROUND(单位属性!D434,0)</f>
        <v>0</v>
      </c>
      <c r="E434">
        <f>ROUND(单位属性!E434,0)</f>
        <v>0</v>
      </c>
      <c r="F434">
        <f>ROUND(单位属性!F434,0)</f>
        <v>0</v>
      </c>
      <c r="G434">
        <f>ROUND(单位属性!G434,0)</f>
        <v>0</v>
      </c>
      <c r="H434">
        <f>ROUND(单位属性!H434,0)</f>
        <v>0</v>
      </c>
      <c r="I434">
        <f>ROUND(单位属性!I434,0)</f>
        <v>0</v>
      </c>
      <c r="J434">
        <f>ROUND(单位属性!J434,0)</f>
        <v>0</v>
      </c>
      <c r="K434">
        <f>ROUND(单位属性!K434,0)</f>
        <v>0</v>
      </c>
      <c r="L434">
        <f>ROUND(单位属性!L434,0)</f>
        <v>0</v>
      </c>
      <c r="M434">
        <f>ROUND(单位属性!M434,0)</f>
        <v>0</v>
      </c>
      <c r="N434" t="str">
        <f t="shared" si="124"/>
        <v>InitTypeState1('u0DX',0,0,0,0,0,0,0,0,0,0)</v>
      </c>
      <c r="O434">
        <f>ROUND(单位属性!N434,0)</f>
        <v>0</v>
      </c>
      <c r="P434">
        <f>ROUND(单位属性!O434,0)</f>
        <v>0</v>
      </c>
      <c r="Q434">
        <f>ROUND(单位属性!P434,0)</f>
        <v>0</v>
      </c>
      <c r="R434">
        <f>ROUND(单位属性!Q434,0)</f>
        <v>0</v>
      </c>
      <c r="S434">
        <f>ROUND(单位属性!R434,0)</f>
        <v>0</v>
      </c>
      <c r="T434">
        <f>ROUND(单位属性!S434,0)</f>
        <v>0</v>
      </c>
      <c r="U434">
        <f>ROUND(单位属性!T434,0)</f>
        <v>0</v>
      </c>
      <c r="V434">
        <f>ROUND(单位属性!U434,0)</f>
        <v>0</v>
      </c>
      <c r="W434">
        <f>ROUND(单位属性!V434,0)</f>
        <v>0</v>
      </c>
      <c r="X434">
        <f>ROUND(单位属性!W434,0)</f>
        <v>0</v>
      </c>
      <c r="Y434" t="str">
        <f t="shared" si="125"/>
        <v>InitTypeState2('u0DX',0,0,0,0,0,0,0,0,0,0)</v>
      </c>
      <c r="Z434">
        <f>ROUND(单位属性!X434,0)</f>
        <v>0</v>
      </c>
      <c r="AA434">
        <f>ROUND(单位属性!Y434,0)</f>
        <v>0</v>
      </c>
      <c r="AB434">
        <f>ROUND(单位属性!Z434,0)</f>
        <v>0</v>
      </c>
      <c r="AC434">
        <f>ROUND(单位属性!AA434,0)</f>
        <v>0</v>
      </c>
      <c r="AD434">
        <f>ROUND(单位属性!AB434,0)</f>
        <v>0</v>
      </c>
      <c r="AE434">
        <f>ROUND(单位属性!AC434,0)</f>
        <v>0</v>
      </c>
      <c r="AF434">
        <f>ROUND(单位属性!AD434,0)</f>
        <v>0</v>
      </c>
      <c r="AG434">
        <f>ROUND(单位属性!AE434,0)</f>
        <v>0</v>
      </c>
      <c r="AH434">
        <f>ROUND(单位属性!AF434,0)</f>
        <v>0</v>
      </c>
      <c r="AI434">
        <f>ROUND(单位属性!AG434,0)</f>
        <v>0</v>
      </c>
      <c r="AJ434" t="str">
        <f t="shared" si="126"/>
        <v>InitTypeState3('u0DX',0,0,0,0,0,0,0,0,0,0)</v>
      </c>
      <c r="AK434">
        <f>ROUND(单位属性!AH434,0)</f>
        <v>0</v>
      </c>
      <c r="AL434">
        <f>ROUND(单位属性!AI434,0)</f>
        <v>0</v>
      </c>
      <c r="AM434">
        <f>ROUND(单位属性!AJ434,0)</f>
        <v>0</v>
      </c>
      <c r="AN434">
        <f>ROUND(单位属性!AK434,0)</f>
        <v>0</v>
      </c>
      <c r="AO434">
        <f>ROUND(单位属性!AL434,0)</f>
        <v>0</v>
      </c>
      <c r="AP434">
        <f>ROUND(单位属性!AM434,0)</f>
        <v>0</v>
      </c>
      <c r="AQ434">
        <f>ROUND(单位属性!AN434,0)</f>
        <v>0</v>
      </c>
      <c r="AR434">
        <f>ROUND(单位属性!AO434,0)</f>
        <v>0</v>
      </c>
      <c r="AS434">
        <f>ROUND(单位属性!AP434,0)</f>
        <v>0</v>
      </c>
      <c r="AT434">
        <f>ROUND(单位属性!AQ434,0)</f>
        <v>0</v>
      </c>
      <c r="AU434" t="str">
        <f t="shared" si="127"/>
        <v>InitTypeState4('u0DX',0,0,0,0,0,0,0,0,0,0)</v>
      </c>
      <c r="AV434">
        <f>单位属性!AR434</f>
        <v>0</v>
      </c>
      <c r="AW434">
        <f>单位属性!AS434</f>
        <v>0</v>
      </c>
      <c r="AX434">
        <f>单位属性!AT434</f>
        <v>0</v>
      </c>
      <c r="AY434">
        <f>单位属性!AU434</f>
        <v>0</v>
      </c>
      <c r="AZ434">
        <f>单位属性!AV434</f>
        <v>0</v>
      </c>
      <c r="BA434">
        <f>单位属性!AW434</f>
        <v>0</v>
      </c>
      <c r="BB434">
        <f>单位属性!AX434</f>
        <v>0</v>
      </c>
      <c r="BC434">
        <f>单位属性!AY434</f>
        <v>0</v>
      </c>
      <c r="BD434">
        <f>单位属性!AZ434</f>
        <v>0</v>
      </c>
      <c r="BE434">
        <f>单位属性!BA434</f>
        <v>0</v>
      </c>
      <c r="BF434" t="str">
        <f t="shared" si="128"/>
        <v>InitTypeState5('u0DX',0,0,0,0,0,0,0,0,0,0)</v>
      </c>
      <c r="BG434">
        <f>单位属性!BB434</f>
        <v>0</v>
      </c>
      <c r="BH434">
        <f>单位属性!BC434</f>
        <v>0</v>
      </c>
      <c r="BI434">
        <f>单位属性!BD434</f>
        <v>0</v>
      </c>
      <c r="BJ434">
        <f>单位属性!BE434</f>
        <v>0</v>
      </c>
      <c r="BK434">
        <f>单位属性!BF434</f>
        <v>0</v>
      </c>
      <c r="BL434">
        <f>单位属性!BG434</f>
        <v>0</v>
      </c>
      <c r="BM434">
        <f>单位属性!BH434</f>
        <v>0</v>
      </c>
      <c r="BN434">
        <f>单位属性!BI434</f>
        <v>0</v>
      </c>
      <c r="BO434">
        <f>单位属性!BJ434</f>
        <v>0</v>
      </c>
      <c r="BP434">
        <f>单位属性!BK434</f>
        <v>0</v>
      </c>
      <c r="BQ434" t="str">
        <f t="shared" si="129"/>
        <v>InitTypeState6('u0DX',0,0,0,0,0,0,0,0,0,0)</v>
      </c>
      <c r="BR434">
        <f>单位属性!BL434</f>
        <v>0</v>
      </c>
      <c r="BS434">
        <f>单位属性!BM434</f>
        <v>0</v>
      </c>
      <c r="BT434">
        <f>单位属性!BN434</f>
        <v>0</v>
      </c>
      <c r="BU434">
        <f>单位属性!BO434</f>
        <v>0</v>
      </c>
      <c r="BV434">
        <f>单位属性!BP434</f>
        <v>0</v>
      </c>
      <c r="BW434">
        <f>单位属性!BQ434</f>
        <v>0</v>
      </c>
      <c r="BX434">
        <f>单位属性!BR434</f>
        <v>0</v>
      </c>
      <c r="BY434">
        <f>单位属性!BS434</f>
        <v>0</v>
      </c>
      <c r="BZ434">
        <f>单位属性!BT434</f>
        <v>0</v>
      </c>
      <c r="CA434">
        <f>单位属性!BU434</f>
        <v>0</v>
      </c>
      <c r="CB434" t="str">
        <f t="shared" si="130"/>
        <v>InitTypeState7('u0DX',0,0,0,0,0,0,0,0,0,0)</v>
      </c>
      <c r="CC434" t="str">
        <f t="shared" si="131"/>
        <v/>
      </c>
      <c r="CD434" t="str">
        <f t="shared" si="132"/>
        <v/>
      </c>
      <c r="CE434" t="str">
        <f t="shared" si="133"/>
        <v/>
      </c>
      <c r="CF434" t="str">
        <f t="shared" si="134"/>
        <v/>
      </c>
      <c r="CG434" t="str">
        <f t="shared" si="135"/>
        <v/>
      </c>
      <c r="CH434" t="str">
        <f t="shared" si="136"/>
        <v/>
      </c>
      <c r="CI434" t="str">
        <f t="shared" si="137"/>
        <v/>
      </c>
    </row>
    <row r="435" spans="1:87" ht="15.95" customHeight="1">
      <c r="A435" t="str">
        <f>单位属性!A435</f>
        <v>u020</v>
      </c>
      <c r="B435" t="str">
        <f t="shared" si="123"/>
        <v>'u020'</v>
      </c>
      <c r="C435" t="str">
        <f>单位属性!B435</f>
        <v>精怪</v>
      </c>
      <c r="D435">
        <f>ROUND(单位属性!D435,0)</f>
        <v>2</v>
      </c>
      <c r="E435">
        <f>ROUND(单位属性!E435,0)</f>
        <v>0</v>
      </c>
      <c r="F435">
        <f>ROUND(单位属性!F435,0)</f>
        <v>0</v>
      </c>
      <c r="G435">
        <f>ROUND(单位属性!G435,0)</f>
        <v>0</v>
      </c>
      <c r="H435">
        <f>ROUND(单位属性!H435,0)</f>
        <v>100</v>
      </c>
      <c r="I435">
        <f>ROUND(单位属性!I435,0)</f>
        <v>0</v>
      </c>
      <c r="J435">
        <f>ROUND(单位属性!J435,0)</f>
        <v>0</v>
      </c>
      <c r="K435">
        <f>ROUND(单位属性!K435,0)</f>
        <v>0</v>
      </c>
      <c r="L435">
        <f>ROUND(单位属性!L435,0)</f>
        <v>0</v>
      </c>
      <c r="M435">
        <f>ROUND(单位属性!M435,0)</f>
        <v>0</v>
      </c>
      <c r="N435" t="str">
        <f t="shared" si="124"/>
        <v>InitTypeState1('u020',2,0,0,0,100,0,0,0,0,0)</v>
      </c>
      <c r="O435">
        <f>ROUND(单位属性!N435,0)</f>
        <v>0</v>
      </c>
      <c r="P435">
        <f>ROUND(单位属性!O435,0)</f>
        <v>0</v>
      </c>
      <c r="Q435">
        <f>ROUND(单位属性!P435,0)</f>
        <v>0</v>
      </c>
      <c r="R435">
        <f>ROUND(单位属性!Q435,0)</f>
        <v>0</v>
      </c>
      <c r="S435">
        <f>ROUND(单位属性!R435,0)</f>
        <v>0</v>
      </c>
      <c r="T435">
        <f>ROUND(单位属性!S435,0)</f>
        <v>0</v>
      </c>
      <c r="U435">
        <f>ROUND(单位属性!T435,0)</f>
        <v>0</v>
      </c>
      <c r="V435">
        <f>ROUND(单位属性!U435,0)</f>
        <v>0</v>
      </c>
      <c r="W435">
        <f>ROUND(单位属性!V435,0)</f>
        <v>0</v>
      </c>
      <c r="X435">
        <f>ROUND(单位属性!W435,0)</f>
        <v>0</v>
      </c>
      <c r="Y435" t="str">
        <f t="shared" si="125"/>
        <v>InitTypeState2('u020',0,0,0,0,0,0,0,0,0,0)</v>
      </c>
      <c r="Z435">
        <f>ROUND(单位属性!X435,0)</f>
        <v>0</v>
      </c>
      <c r="AA435">
        <f>ROUND(单位属性!Y435,0)</f>
        <v>0</v>
      </c>
      <c r="AB435">
        <f>ROUND(单位属性!Z435,0)</f>
        <v>0</v>
      </c>
      <c r="AC435">
        <f>ROUND(单位属性!AA435,0)</f>
        <v>0</v>
      </c>
      <c r="AD435">
        <f>ROUND(单位属性!AB435,0)</f>
        <v>0</v>
      </c>
      <c r="AE435">
        <f>ROUND(单位属性!AC435,0)</f>
        <v>0</v>
      </c>
      <c r="AF435">
        <f>ROUND(单位属性!AD435,0)</f>
        <v>0</v>
      </c>
      <c r="AG435">
        <f>ROUND(单位属性!AE435,0)</f>
        <v>0</v>
      </c>
      <c r="AH435">
        <f>ROUND(单位属性!AF435,0)</f>
        <v>0</v>
      </c>
      <c r="AI435">
        <f>ROUND(单位属性!AG435,0)</f>
        <v>0</v>
      </c>
      <c r="AJ435" t="str">
        <f t="shared" si="126"/>
        <v>InitTypeState3('u020',0,0,0,0,0,0,0,0,0,0)</v>
      </c>
      <c r="AK435">
        <f>ROUND(单位属性!AH435,0)</f>
        <v>0</v>
      </c>
      <c r="AL435">
        <f>ROUND(单位属性!AI435,0)</f>
        <v>0</v>
      </c>
      <c r="AM435">
        <f>ROUND(单位属性!AJ435,0)</f>
        <v>0</v>
      </c>
      <c r="AN435">
        <f>ROUND(单位属性!AK435,0)</f>
        <v>0</v>
      </c>
      <c r="AO435">
        <f>ROUND(单位属性!AL435,0)</f>
        <v>0</v>
      </c>
      <c r="AP435">
        <f>ROUND(单位属性!AM435,0)</f>
        <v>0</v>
      </c>
      <c r="AQ435">
        <f>ROUND(单位属性!AN435,0)</f>
        <v>0</v>
      </c>
      <c r="AR435">
        <f>ROUND(单位属性!AO435,0)</f>
        <v>0</v>
      </c>
      <c r="AS435">
        <f>ROUND(单位属性!AP435,0)</f>
        <v>0</v>
      </c>
      <c r="AT435">
        <f>ROUND(单位属性!AQ435,0)</f>
        <v>0</v>
      </c>
      <c r="AU435" t="str">
        <f t="shared" si="127"/>
        <v>InitTypeState4('u020',0,0,0,0,0,0,0,0,0,0)</v>
      </c>
      <c r="AV435">
        <f>单位属性!AR435</f>
        <v>0</v>
      </c>
      <c r="AW435">
        <f>单位属性!AS435</f>
        <v>0</v>
      </c>
      <c r="AX435">
        <f>单位属性!AT435</f>
        <v>0</v>
      </c>
      <c r="AY435">
        <f>单位属性!AU435</f>
        <v>0</v>
      </c>
      <c r="AZ435">
        <f>单位属性!AV435</f>
        <v>0</v>
      </c>
      <c r="BA435">
        <f>单位属性!AW435</f>
        <v>0</v>
      </c>
      <c r="BB435">
        <f>单位属性!AX435</f>
        <v>0</v>
      </c>
      <c r="BC435">
        <f>单位属性!AY435</f>
        <v>0</v>
      </c>
      <c r="BD435">
        <f>单位属性!AZ435</f>
        <v>0</v>
      </c>
      <c r="BE435">
        <f>单位属性!BA435</f>
        <v>0</v>
      </c>
      <c r="BF435" t="str">
        <f t="shared" si="128"/>
        <v>InitTypeState5('u020',0,0,0,0,0,0,0,0,0,0)</v>
      </c>
      <c r="BG435">
        <f>单位属性!BB435</f>
        <v>0</v>
      </c>
      <c r="BH435">
        <f>单位属性!BC435</f>
        <v>0</v>
      </c>
      <c r="BI435">
        <f>单位属性!BD435</f>
        <v>0</v>
      </c>
      <c r="BJ435">
        <f>单位属性!BE435</f>
        <v>0</v>
      </c>
      <c r="BK435">
        <f>单位属性!BF435</f>
        <v>0</v>
      </c>
      <c r="BL435">
        <f>单位属性!BG435</f>
        <v>0</v>
      </c>
      <c r="BM435">
        <f>单位属性!BH435</f>
        <v>0</v>
      </c>
      <c r="BN435">
        <f>单位属性!BI435</f>
        <v>0</v>
      </c>
      <c r="BO435">
        <f>单位属性!BJ435</f>
        <v>0</v>
      </c>
      <c r="BP435">
        <f>单位属性!BK435</f>
        <v>0</v>
      </c>
      <c r="BQ435" t="str">
        <f t="shared" si="129"/>
        <v>InitTypeState6('u020',0,0,0,0,0,0,0,0,0,0)</v>
      </c>
      <c r="BR435">
        <f>单位属性!BL435</f>
        <v>0</v>
      </c>
      <c r="BS435">
        <f>单位属性!BM435</f>
        <v>0</v>
      </c>
      <c r="BT435">
        <f>单位属性!BN435</f>
        <v>0</v>
      </c>
      <c r="BU435">
        <f>单位属性!BO435</f>
        <v>0</v>
      </c>
      <c r="BV435">
        <f>单位属性!BP435</f>
        <v>0</v>
      </c>
      <c r="BW435">
        <f>单位属性!BQ435</f>
        <v>0</v>
      </c>
      <c r="BX435">
        <f>单位属性!BR435</f>
        <v>0</v>
      </c>
      <c r="BY435">
        <f>单位属性!BS435</f>
        <v>0</v>
      </c>
      <c r="BZ435">
        <f>单位属性!BT435</f>
        <v>0</v>
      </c>
      <c r="CA435">
        <f>单位属性!BU435</f>
        <v>0</v>
      </c>
      <c r="CB435" t="str">
        <f t="shared" si="130"/>
        <v>InitTypeState7('u020',0,0,0,0,0,0,0,0,0,0)</v>
      </c>
      <c r="CC435" t="str">
        <f t="shared" si="131"/>
        <v>InitTypeState1('u020',2,0,0,0,100,0,0,0,0,0)</v>
      </c>
      <c r="CD435" t="str">
        <f t="shared" si="132"/>
        <v/>
      </c>
      <c r="CE435" t="str">
        <f t="shared" si="133"/>
        <v/>
      </c>
      <c r="CF435" t="str">
        <f t="shared" si="134"/>
        <v/>
      </c>
      <c r="CG435" t="str">
        <f t="shared" si="135"/>
        <v/>
      </c>
      <c r="CH435" t="str">
        <f t="shared" si="136"/>
        <v/>
      </c>
      <c r="CI435" t="str">
        <f t="shared" si="137"/>
        <v/>
      </c>
    </row>
    <row r="436" spans="1:87" ht="15.95" customHeight="1">
      <c r="A436" t="str">
        <f>单位属性!A436</f>
        <v>u021</v>
      </c>
      <c r="B436" t="str">
        <f t="shared" si="123"/>
        <v>'u021'</v>
      </c>
      <c r="C436" t="str">
        <f>单位属性!B436</f>
        <v>玉石琵琶精</v>
      </c>
      <c r="D436">
        <f>ROUND(单位属性!D436,0)</f>
        <v>100</v>
      </c>
      <c r="E436">
        <f>ROUND(单位属性!E436,0)</f>
        <v>0</v>
      </c>
      <c r="F436">
        <f>ROUND(单位属性!F436,0)</f>
        <v>10</v>
      </c>
      <c r="G436">
        <f>ROUND(单位属性!G436,0)</f>
        <v>0</v>
      </c>
      <c r="H436">
        <f>ROUND(单位属性!H436,0)</f>
        <v>12000</v>
      </c>
      <c r="I436">
        <f>ROUND(单位属性!I436,0)</f>
        <v>0</v>
      </c>
      <c r="J436">
        <f>ROUND(单位属性!J436,0)</f>
        <v>0</v>
      </c>
      <c r="K436">
        <f>ROUND(单位属性!K436,0)</f>
        <v>0</v>
      </c>
      <c r="L436">
        <f>ROUND(单位属性!L436,0)</f>
        <v>0</v>
      </c>
      <c r="M436">
        <f>ROUND(单位属性!M436,0)</f>
        <v>0</v>
      </c>
      <c r="N436" t="str">
        <f t="shared" si="124"/>
        <v>InitTypeState1('u021',100,0,10,0,12000,0,0,0,0,0)</v>
      </c>
      <c r="O436">
        <f>ROUND(单位属性!N436,0)</f>
        <v>0</v>
      </c>
      <c r="P436">
        <f>ROUND(单位属性!O436,0)</f>
        <v>0</v>
      </c>
      <c r="Q436">
        <f>ROUND(单位属性!P436,0)</f>
        <v>0</v>
      </c>
      <c r="R436">
        <f>ROUND(单位属性!Q436,0)</f>
        <v>0</v>
      </c>
      <c r="S436">
        <f>ROUND(单位属性!R436,0)</f>
        <v>0</v>
      </c>
      <c r="T436">
        <f>ROUND(单位属性!S436,0)</f>
        <v>0</v>
      </c>
      <c r="U436">
        <f>ROUND(单位属性!T436,0)</f>
        <v>0</v>
      </c>
      <c r="V436">
        <f>ROUND(单位属性!U436,0)</f>
        <v>0</v>
      </c>
      <c r="W436">
        <f>ROUND(单位属性!V436,0)</f>
        <v>0</v>
      </c>
      <c r="X436">
        <f>ROUND(单位属性!W436,0)</f>
        <v>0</v>
      </c>
      <c r="Y436" t="str">
        <f t="shared" si="125"/>
        <v>InitTypeState2('u021',0,0,0,0,0,0,0,0,0,0)</v>
      </c>
      <c r="Z436">
        <f>ROUND(单位属性!X436,0)</f>
        <v>0</v>
      </c>
      <c r="AA436">
        <f>ROUND(单位属性!Y436,0)</f>
        <v>0</v>
      </c>
      <c r="AB436">
        <f>ROUND(单位属性!Z436,0)</f>
        <v>0</v>
      </c>
      <c r="AC436">
        <f>ROUND(单位属性!AA436,0)</f>
        <v>0</v>
      </c>
      <c r="AD436">
        <f>ROUND(单位属性!AB436,0)</f>
        <v>0</v>
      </c>
      <c r="AE436">
        <f>ROUND(单位属性!AC436,0)</f>
        <v>0</v>
      </c>
      <c r="AF436">
        <f>ROUND(单位属性!AD436,0)</f>
        <v>0</v>
      </c>
      <c r="AG436">
        <f>ROUND(单位属性!AE436,0)</f>
        <v>0</v>
      </c>
      <c r="AH436">
        <f>ROUND(单位属性!AF436,0)</f>
        <v>0</v>
      </c>
      <c r="AI436">
        <f>ROUND(单位属性!AG436,0)</f>
        <v>0</v>
      </c>
      <c r="AJ436" t="str">
        <f t="shared" si="126"/>
        <v>InitTypeState3('u021',0,0,0,0,0,0,0,0,0,0)</v>
      </c>
      <c r="AK436">
        <f>ROUND(单位属性!AH436,0)</f>
        <v>0</v>
      </c>
      <c r="AL436">
        <f>ROUND(单位属性!AI436,0)</f>
        <v>0</v>
      </c>
      <c r="AM436">
        <f>ROUND(单位属性!AJ436,0)</f>
        <v>0</v>
      </c>
      <c r="AN436">
        <f>ROUND(单位属性!AK436,0)</f>
        <v>0</v>
      </c>
      <c r="AO436">
        <f>ROUND(单位属性!AL436,0)</f>
        <v>0</v>
      </c>
      <c r="AP436">
        <f>ROUND(单位属性!AM436,0)</f>
        <v>0</v>
      </c>
      <c r="AQ436">
        <f>ROUND(单位属性!AN436,0)</f>
        <v>0</v>
      </c>
      <c r="AR436">
        <f>ROUND(单位属性!AO436,0)</f>
        <v>0</v>
      </c>
      <c r="AS436">
        <f>ROUND(单位属性!AP436,0)</f>
        <v>0</v>
      </c>
      <c r="AT436">
        <f>ROUND(单位属性!AQ436,0)</f>
        <v>0</v>
      </c>
      <c r="AU436" t="str">
        <f t="shared" si="127"/>
        <v>InitTypeState4('u021',0,0,0,0,0,0,0,0,0,0)</v>
      </c>
      <c r="AV436">
        <f>单位属性!AR436</f>
        <v>0</v>
      </c>
      <c r="AW436">
        <f>单位属性!AS436</f>
        <v>0</v>
      </c>
      <c r="AX436">
        <f>单位属性!AT436</f>
        <v>0</v>
      </c>
      <c r="AY436">
        <f>单位属性!AU436</f>
        <v>0</v>
      </c>
      <c r="AZ436">
        <f>单位属性!AV436</f>
        <v>0</v>
      </c>
      <c r="BA436">
        <f>单位属性!AW436</f>
        <v>0</v>
      </c>
      <c r="BB436">
        <f>单位属性!AX436</f>
        <v>0</v>
      </c>
      <c r="BC436">
        <f>单位属性!AY436</f>
        <v>0</v>
      </c>
      <c r="BD436">
        <f>单位属性!AZ436</f>
        <v>0</v>
      </c>
      <c r="BE436">
        <f>单位属性!BA436</f>
        <v>0</v>
      </c>
      <c r="BF436" t="str">
        <f t="shared" si="128"/>
        <v>InitTypeState5('u021',0,0,0,0,0,0,0,0,0,0)</v>
      </c>
      <c r="BG436">
        <f>单位属性!BB436</f>
        <v>0</v>
      </c>
      <c r="BH436">
        <f>单位属性!BC436</f>
        <v>0</v>
      </c>
      <c r="BI436">
        <f>单位属性!BD436</f>
        <v>0</v>
      </c>
      <c r="BJ436">
        <f>单位属性!BE436</f>
        <v>0</v>
      </c>
      <c r="BK436">
        <f>单位属性!BF436</f>
        <v>0</v>
      </c>
      <c r="BL436">
        <f>单位属性!BG436</f>
        <v>0</v>
      </c>
      <c r="BM436">
        <f>单位属性!BH436</f>
        <v>0</v>
      </c>
      <c r="BN436">
        <f>单位属性!BI436</f>
        <v>0</v>
      </c>
      <c r="BO436">
        <f>单位属性!BJ436</f>
        <v>0</v>
      </c>
      <c r="BP436">
        <f>单位属性!BK436</f>
        <v>0</v>
      </c>
      <c r="BQ436" t="str">
        <f t="shared" si="129"/>
        <v>InitTypeState6('u021',0,0,0,0,0,0,0,0,0,0)</v>
      </c>
      <c r="BR436">
        <f>单位属性!BL436</f>
        <v>0</v>
      </c>
      <c r="BS436">
        <f>单位属性!BM436</f>
        <v>0</v>
      </c>
      <c r="BT436">
        <f>单位属性!BN436</f>
        <v>0</v>
      </c>
      <c r="BU436">
        <f>单位属性!BO436</f>
        <v>0</v>
      </c>
      <c r="BV436">
        <f>单位属性!BP436</f>
        <v>0</v>
      </c>
      <c r="BW436">
        <f>单位属性!BQ436</f>
        <v>0</v>
      </c>
      <c r="BX436">
        <f>单位属性!BR436</f>
        <v>0</v>
      </c>
      <c r="BY436">
        <f>单位属性!BS436</f>
        <v>0</v>
      </c>
      <c r="BZ436">
        <f>单位属性!BT436</f>
        <v>0</v>
      </c>
      <c r="CA436">
        <f>单位属性!BU436</f>
        <v>0</v>
      </c>
      <c r="CB436" t="str">
        <f t="shared" si="130"/>
        <v>InitTypeState7('u021',0,0,0,0,0,0,0,0,0,0)</v>
      </c>
      <c r="CC436" t="str">
        <f t="shared" si="131"/>
        <v>InitTypeState1('u021',100,0,10,0,12000,0,0,0,0,0)</v>
      </c>
      <c r="CD436" t="str">
        <f t="shared" si="132"/>
        <v/>
      </c>
      <c r="CE436" t="str">
        <f t="shared" si="133"/>
        <v/>
      </c>
      <c r="CF436" t="str">
        <f t="shared" si="134"/>
        <v/>
      </c>
      <c r="CG436" t="str">
        <f t="shared" si="135"/>
        <v/>
      </c>
      <c r="CH436" t="str">
        <f t="shared" si="136"/>
        <v/>
      </c>
      <c r="CI436" t="str">
        <f t="shared" si="137"/>
        <v/>
      </c>
    </row>
    <row r="437" spans="1:87" ht="15.95" customHeight="1">
      <c r="A437">
        <f>单位属性!A437</f>
        <v>0</v>
      </c>
      <c r="B437" t="str">
        <f t="shared" si="123"/>
        <v>'0'</v>
      </c>
      <c r="C437">
        <f>单位属性!B437</f>
        <v>0</v>
      </c>
      <c r="D437">
        <f>ROUND(单位属性!D437,0)</f>
        <v>0</v>
      </c>
      <c r="E437">
        <f>ROUND(单位属性!E437,0)</f>
        <v>0</v>
      </c>
      <c r="F437">
        <f>ROUND(单位属性!F437,0)</f>
        <v>0</v>
      </c>
      <c r="G437">
        <f>ROUND(单位属性!G437,0)</f>
        <v>0</v>
      </c>
      <c r="H437">
        <f>ROUND(单位属性!H437,0)</f>
        <v>0</v>
      </c>
      <c r="I437">
        <f>ROUND(单位属性!I437,0)</f>
        <v>0</v>
      </c>
      <c r="J437">
        <f>ROUND(单位属性!J437,0)</f>
        <v>0</v>
      </c>
      <c r="K437">
        <f>ROUND(单位属性!K437,0)</f>
        <v>0</v>
      </c>
      <c r="L437">
        <f>ROUND(单位属性!L437,0)</f>
        <v>0</v>
      </c>
      <c r="M437">
        <f>ROUND(单位属性!M437,0)</f>
        <v>0</v>
      </c>
      <c r="N437" t="str">
        <f t="shared" si="124"/>
        <v>InitTypeState1('0',0,0,0,0,0,0,0,0,0,0)</v>
      </c>
      <c r="O437">
        <f>ROUND(单位属性!N437,0)</f>
        <v>0</v>
      </c>
      <c r="P437">
        <f>ROUND(单位属性!O437,0)</f>
        <v>0</v>
      </c>
      <c r="Q437">
        <f>ROUND(单位属性!P437,0)</f>
        <v>0</v>
      </c>
      <c r="R437">
        <f>ROUND(单位属性!Q437,0)</f>
        <v>0</v>
      </c>
      <c r="S437">
        <f>ROUND(单位属性!R437,0)</f>
        <v>0</v>
      </c>
      <c r="T437">
        <f>ROUND(单位属性!S437,0)</f>
        <v>0</v>
      </c>
      <c r="U437">
        <f>ROUND(单位属性!T437,0)</f>
        <v>0</v>
      </c>
      <c r="V437">
        <f>ROUND(单位属性!U437,0)</f>
        <v>0</v>
      </c>
      <c r="W437">
        <f>ROUND(单位属性!V437,0)</f>
        <v>0</v>
      </c>
      <c r="X437">
        <f>ROUND(单位属性!W437,0)</f>
        <v>0</v>
      </c>
      <c r="Y437" t="str">
        <f t="shared" si="125"/>
        <v>InitTypeState2('0',0,0,0,0,0,0,0,0,0,0)</v>
      </c>
      <c r="Z437">
        <f>ROUND(单位属性!X437,0)</f>
        <v>0</v>
      </c>
      <c r="AA437">
        <f>ROUND(单位属性!Y437,0)</f>
        <v>0</v>
      </c>
      <c r="AB437">
        <f>ROUND(单位属性!Z437,0)</f>
        <v>0</v>
      </c>
      <c r="AC437">
        <f>ROUND(单位属性!AA437,0)</f>
        <v>0</v>
      </c>
      <c r="AD437">
        <f>ROUND(单位属性!AB437,0)</f>
        <v>0</v>
      </c>
      <c r="AE437">
        <f>ROUND(单位属性!AC437,0)</f>
        <v>0</v>
      </c>
      <c r="AF437">
        <f>ROUND(单位属性!AD437,0)</f>
        <v>0</v>
      </c>
      <c r="AG437">
        <f>ROUND(单位属性!AE437,0)</f>
        <v>0</v>
      </c>
      <c r="AH437">
        <f>ROUND(单位属性!AF437,0)</f>
        <v>0</v>
      </c>
      <c r="AI437">
        <f>ROUND(单位属性!AG437,0)</f>
        <v>0</v>
      </c>
      <c r="AJ437" t="str">
        <f t="shared" si="126"/>
        <v>InitTypeState3('0',0,0,0,0,0,0,0,0,0,0)</v>
      </c>
      <c r="AK437">
        <f>ROUND(单位属性!AH437,0)</f>
        <v>0</v>
      </c>
      <c r="AL437">
        <f>ROUND(单位属性!AI437,0)</f>
        <v>0</v>
      </c>
      <c r="AM437">
        <f>ROUND(单位属性!AJ437,0)</f>
        <v>0</v>
      </c>
      <c r="AN437">
        <f>ROUND(单位属性!AK437,0)</f>
        <v>0</v>
      </c>
      <c r="AO437">
        <f>ROUND(单位属性!AL437,0)</f>
        <v>0</v>
      </c>
      <c r="AP437">
        <f>ROUND(单位属性!AM437,0)</f>
        <v>0</v>
      </c>
      <c r="AQ437">
        <f>ROUND(单位属性!AN437,0)</f>
        <v>0</v>
      </c>
      <c r="AR437">
        <f>ROUND(单位属性!AO437,0)</f>
        <v>0</v>
      </c>
      <c r="AS437">
        <f>ROUND(单位属性!AP437,0)</f>
        <v>0</v>
      </c>
      <c r="AT437">
        <f>ROUND(单位属性!AQ437,0)</f>
        <v>0</v>
      </c>
      <c r="AU437" t="str">
        <f t="shared" si="127"/>
        <v>InitTypeState4('0',0,0,0,0,0,0,0,0,0,0)</v>
      </c>
      <c r="AV437">
        <f>单位属性!AR437</f>
        <v>0</v>
      </c>
      <c r="AW437">
        <f>单位属性!AS437</f>
        <v>0</v>
      </c>
      <c r="AX437">
        <f>单位属性!AT437</f>
        <v>0</v>
      </c>
      <c r="AY437">
        <f>单位属性!AU437</f>
        <v>0</v>
      </c>
      <c r="AZ437">
        <f>单位属性!AV437</f>
        <v>0</v>
      </c>
      <c r="BA437">
        <f>单位属性!AW437</f>
        <v>0</v>
      </c>
      <c r="BB437">
        <f>单位属性!AX437</f>
        <v>0</v>
      </c>
      <c r="BC437">
        <f>单位属性!AY437</f>
        <v>0</v>
      </c>
      <c r="BD437">
        <f>单位属性!AZ437</f>
        <v>0</v>
      </c>
      <c r="BE437">
        <f>单位属性!BA437</f>
        <v>0</v>
      </c>
      <c r="BF437" t="str">
        <f t="shared" si="128"/>
        <v>InitTypeState5('0',0,0,0,0,0,0,0,0,0,0)</v>
      </c>
      <c r="BG437">
        <f>单位属性!BB437</f>
        <v>0</v>
      </c>
      <c r="BH437">
        <f>单位属性!BC437</f>
        <v>0</v>
      </c>
      <c r="BI437">
        <f>单位属性!BD437</f>
        <v>0</v>
      </c>
      <c r="BJ437">
        <f>单位属性!BE437</f>
        <v>0</v>
      </c>
      <c r="BK437">
        <f>单位属性!BF437</f>
        <v>0</v>
      </c>
      <c r="BL437">
        <f>单位属性!BG437</f>
        <v>0</v>
      </c>
      <c r="BM437">
        <f>单位属性!BH437</f>
        <v>0</v>
      </c>
      <c r="BN437">
        <f>单位属性!BI437</f>
        <v>0</v>
      </c>
      <c r="BO437">
        <f>单位属性!BJ437</f>
        <v>0</v>
      </c>
      <c r="BP437">
        <f>单位属性!BK437</f>
        <v>0</v>
      </c>
      <c r="BQ437" t="str">
        <f t="shared" si="129"/>
        <v>InitTypeState6('0',0,0,0,0,0,0,0,0,0,0)</v>
      </c>
      <c r="BR437">
        <f>单位属性!BL437</f>
        <v>0</v>
      </c>
      <c r="BS437">
        <f>单位属性!BM437</f>
        <v>0</v>
      </c>
      <c r="BT437">
        <f>单位属性!BN437</f>
        <v>0</v>
      </c>
      <c r="BU437">
        <f>单位属性!BO437</f>
        <v>0</v>
      </c>
      <c r="BV437">
        <f>单位属性!BP437</f>
        <v>0</v>
      </c>
      <c r="BW437">
        <f>单位属性!BQ437</f>
        <v>0</v>
      </c>
      <c r="BX437">
        <f>单位属性!BR437</f>
        <v>0</v>
      </c>
      <c r="BY437">
        <f>单位属性!BS437</f>
        <v>0</v>
      </c>
      <c r="BZ437">
        <f>单位属性!BT437</f>
        <v>0</v>
      </c>
      <c r="CA437">
        <f>单位属性!BU437</f>
        <v>0</v>
      </c>
      <c r="CB437" t="str">
        <f t="shared" si="130"/>
        <v>InitTypeState7('0',0,0,0,0,0,0,0,0,0,0)</v>
      </c>
      <c r="CC437" t="str">
        <f t="shared" si="131"/>
        <v/>
      </c>
      <c r="CD437" t="str">
        <f t="shared" si="132"/>
        <v/>
      </c>
      <c r="CE437" t="str">
        <f t="shared" si="133"/>
        <v/>
      </c>
      <c r="CF437" t="str">
        <f t="shared" si="134"/>
        <v/>
      </c>
      <c r="CG437" t="str">
        <f t="shared" si="135"/>
        <v/>
      </c>
      <c r="CH437" t="str">
        <f t="shared" si="136"/>
        <v/>
      </c>
      <c r="CI437" t="str">
        <f t="shared" si="137"/>
        <v/>
      </c>
    </row>
    <row r="438" spans="1:87" ht="15.95" customHeight="1">
      <c r="A438" t="str">
        <f>单位属性!A438</f>
        <v>RY1A</v>
      </c>
      <c r="B438" t="str">
        <f t="shared" si="123"/>
        <v>'RY1A'</v>
      </c>
      <c r="C438" t="str">
        <f>单位属性!B438</f>
        <v>血灵光环</v>
      </c>
      <c r="D438">
        <f>ROUND(单位属性!D438,0)</f>
        <v>0</v>
      </c>
      <c r="E438">
        <f>ROUND(单位属性!E438,0)</f>
        <v>0</v>
      </c>
      <c r="F438">
        <f>ROUND(单位属性!F438,0)</f>
        <v>0</v>
      </c>
      <c r="G438">
        <f>ROUND(单位属性!G438,0)</f>
        <v>0</v>
      </c>
      <c r="H438">
        <f>ROUND(单位属性!H438,0)</f>
        <v>0</v>
      </c>
      <c r="I438">
        <f>ROUND(单位属性!I438,0)</f>
        <v>0</v>
      </c>
      <c r="J438">
        <f>ROUND(单位属性!J438,0)</f>
        <v>0</v>
      </c>
      <c r="K438">
        <f>ROUND(单位属性!K438,0)</f>
        <v>0</v>
      </c>
      <c r="L438">
        <f>ROUND(单位属性!L438,0)</f>
        <v>0</v>
      </c>
      <c r="M438">
        <f>ROUND(单位属性!M438,0)</f>
        <v>0</v>
      </c>
      <c r="N438" t="str">
        <f t="shared" si="124"/>
        <v>InitTypeState1('RY1A',0,0,0,0,0,0,0,0,0,0)</v>
      </c>
      <c r="O438">
        <f>ROUND(单位属性!N438,0)</f>
        <v>0</v>
      </c>
      <c r="P438">
        <f>ROUND(单位属性!O438,0)</f>
        <v>0</v>
      </c>
      <c r="Q438">
        <f>ROUND(单位属性!P438,0)</f>
        <v>0</v>
      </c>
      <c r="R438">
        <f>ROUND(单位属性!Q438,0)</f>
        <v>0</v>
      </c>
      <c r="S438">
        <f>ROUND(单位属性!R438,0)</f>
        <v>7</v>
      </c>
      <c r="T438">
        <f>ROUND(单位属性!S438,0)</f>
        <v>0</v>
      </c>
      <c r="U438">
        <f>ROUND(单位属性!T438,0)</f>
        <v>0</v>
      </c>
      <c r="V438">
        <f>ROUND(单位属性!U438,0)</f>
        <v>0</v>
      </c>
      <c r="W438">
        <f>ROUND(单位属性!V438,0)</f>
        <v>0</v>
      </c>
      <c r="X438">
        <f>ROUND(单位属性!W438,0)</f>
        <v>0</v>
      </c>
      <c r="Y438" t="str">
        <f t="shared" si="125"/>
        <v>InitTypeState2('RY1A',0,0,0,0,7,0,0,0,0,0)</v>
      </c>
      <c r="Z438">
        <f>ROUND(单位属性!X438,0)</f>
        <v>0</v>
      </c>
      <c r="AA438">
        <f>ROUND(单位属性!Y438,0)</f>
        <v>0</v>
      </c>
      <c r="AB438">
        <f>ROUND(单位属性!Z438,0)</f>
        <v>0</v>
      </c>
      <c r="AC438">
        <f>ROUND(单位属性!AA438,0)</f>
        <v>0</v>
      </c>
      <c r="AD438">
        <f>ROUND(单位属性!AB438,0)</f>
        <v>0</v>
      </c>
      <c r="AE438">
        <f>ROUND(单位属性!AC438,0)</f>
        <v>0</v>
      </c>
      <c r="AF438">
        <f>ROUND(单位属性!AD438,0)</f>
        <v>0</v>
      </c>
      <c r="AG438">
        <f>ROUND(单位属性!AE438,0)</f>
        <v>0</v>
      </c>
      <c r="AH438">
        <f>ROUND(单位属性!AF438,0)</f>
        <v>0</v>
      </c>
      <c r="AI438">
        <f>ROUND(单位属性!AG438,0)</f>
        <v>0</v>
      </c>
      <c r="AJ438" t="str">
        <f t="shared" si="126"/>
        <v>InitTypeState3('RY1A',0,0,0,0,0,0,0,0,0,0)</v>
      </c>
      <c r="AK438">
        <f>ROUND(单位属性!AH438,0)</f>
        <v>0</v>
      </c>
      <c r="AL438">
        <f>ROUND(单位属性!AI438,0)</f>
        <v>0</v>
      </c>
      <c r="AM438">
        <f>ROUND(单位属性!AJ438,0)</f>
        <v>0</v>
      </c>
      <c r="AN438">
        <f>ROUND(单位属性!AK438,0)</f>
        <v>0</v>
      </c>
      <c r="AO438">
        <f>ROUND(单位属性!AL438,0)</f>
        <v>0</v>
      </c>
      <c r="AP438">
        <f>ROUND(单位属性!AM438,0)</f>
        <v>0</v>
      </c>
      <c r="AQ438">
        <f>ROUND(单位属性!AN438,0)</f>
        <v>0</v>
      </c>
      <c r="AR438">
        <f>ROUND(单位属性!AO438,0)</f>
        <v>0</v>
      </c>
      <c r="AS438">
        <f>ROUND(单位属性!AP438,0)</f>
        <v>0</v>
      </c>
      <c r="AT438">
        <f>ROUND(单位属性!AQ438,0)</f>
        <v>0</v>
      </c>
      <c r="AU438" t="str">
        <f t="shared" si="127"/>
        <v>InitTypeState4('RY1A',0,0,0,0,0,0,0,0,0,0)</v>
      </c>
      <c r="AV438">
        <f>单位属性!AR438</f>
        <v>0</v>
      </c>
      <c r="AW438">
        <f>单位属性!AS438</f>
        <v>0</v>
      </c>
      <c r="AX438">
        <f>单位属性!AT438</f>
        <v>10</v>
      </c>
      <c r="AY438">
        <f>单位属性!AU438</f>
        <v>0</v>
      </c>
      <c r="AZ438">
        <f>单位属性!AV438</f>
        <v>40</v>
      </c>
      <c r="BA438">
        <f>单位属性!AW438</f>
        <v>0</v>
      </c>
      <c r="BB438">
        <f>单位属性!AX438</f>
        <v>0</v>
      </c>
      <c r="BC438">
        <f>单位属性!AY438</f>
        <v>0</v>
      </c>
      <c r="BD438">
        <f>单位属性!AZ438</f>
        <v>0</v>
      </c>
      <c r="BE438">
        <f>单位属性!BA438</f>
        <v>0</v>
      </c>
      <c r="BF438" t="str">
        <f t="shared" si="128"/>
        <v>InitTypeState5('RY1A',0,0,10,0,40,0,0,0,0,0)</v>
      </c>
      <c r="BG438">
        <f>单位属性!BB438</f>
        <v>0</v>
      </c>
      <c r="BH438">
        <f>单位属性!BC438</f>
        <v>0</v>
      </c>
      <c r="BI438">
        <f>单位属性!BD438</f>
        <v>0</v>
      </c>
      <c r="BJ438">
        <f>单位属性!BE438</f>
        <v>0</v>
      </c>
      <c r="BK438">
        <f>单位属性!BF438</f>
        <v>0</v>
      </c>
      <c r="BL438">
        <f>单位属性!BG438</f>
        <v>0</v>
      </c>
      <c r="BM438">
        <f>单位属性!BH438</f>
        <v>0</v>
      </c>
      <c r="BN438">
        <f>单位属性!BI438</f>
        <v>0</v>
      </c>
      <c r="BO438">
        <f>单位属性!BJ438</f>
        <v>0</v>
      </c>
      <c r="BP438">
        <f>单位属性!BK438</f>
        <v>0</v>
      </c>
      <c r="BQ438" t="str">
        <f t="shared" si="129"/>
        <v>InitTypeState6('RY1A',0,0,0,0,0,0,0,0,0,0)</v>
      </c>
      <c r="BR438">
        <f>单位属性!BL438</f>
        <v>0</v>
      </c>
      <c r="BS438">
        <f>单位属性!BM438</f>
        <v>0</v>
      </c>
      <c r="BT438">
        <f>单位属性!BN438</f>
        <v>0</v>
      </c>
      <c r="BU438">
        <f>单位属性!BO438</f>
        <v>0</v>
      </c>
      <c r="BV438">
        <f>单位属性!BP438</f>
        <v>0</v>
      </c>
      <c r="BW438">
        <f>单位属性!BQ438</f>
        <v>0</v>
      </c>
      <c r="BX438">
        <f>单位属性!BR438</f>
        <v>0</v>
      </c>
      <c r="BY438">
        <f>单位属性!BS438</f>
        <v>0</v>
      </c>
      <c r="BZ438">
        <f>单位属性!BT438</f>
        <v>0</v>
      </c>
      <c r="CA438">
        <f>单位属性!BU438</f>
        <v>0</v>
      </c>
      <c r="CB438" t="str">
        <f t="shared" si="130"/>
        <v>InitTypeState7('RY1A',0,0,0,0,0,0,0,0,0,0)</v>
      </c>
      <c r="CC438" t="str">
        <f t="shared" si="131"/>
        <v/>
      </c>
      <c r="CD438" t="str">
        <f t="shared" si="132"/>
        <v>InitTypeState2('RY1A',0,0,0,0,7,0,0,0,0,0)</v>
      </c>
      <c r="CE438" t="str">
        <f t="shared" si="133"/>
        <v/>
      </c>
      <c r="CF438" t="str">
        <f t="shared" si="134"/>
        <v/>
      </c>
      <c r="CG438" t="str">
        <f t="shared" si="135"/>
        <v>InitTypeState5('RY1A',0,0,10,0,40,0,0,0,0,0)</v>
      </c>
      <c r="CH438" t="str">
        <f t="shared" si="136"/>
        <v/>
      </c>
      <c r="CI438" t="str">
        <f t="shared" si="137"/>
        <v/>
      </c>
    </row>
    <row r="439" spans="1:87" ht="15.95" customHeight="1">
      <c r="A439" t="str">
        <f>单位属性!A439</f>
        <v>RY1B</v>
      </c>
      <c r="B439" t="str">
        <f t="shared" si="123"/>
        <v>'RY1B'</v>
      </c>
      <c r="C439" t="str">
        <f>单位属性!B439</f>
        <v>罪焰光环</v>
      </c>
      <c r="D439">
        <f>ROUND(单位属性!D439,0)</f>
        <v>0</v>
      </c>
      <c r="E439">
        <f>ROUND(单位属性!E439,0)</f>
        <v>0</v>
      </c>
      <c r="F439">
        <f>ROUND(单位属性!F439,0)</f>
        <v>0</v>
      </c>
      <c r="G439">
        <f>ROUND(单位属性!G439,0)</f>
        <v>0</v>
      </c>
      <c r="H439">
        <f>ROUND(单位属性!H439,0)</f>
        <v>0</v>
      </c>
      <c r="I439">
        <f>ROUND(单位属性!I439,0)</f>
        <v>0</v>
      </c>
      <c r="J439">
        <f>ROUND(单位属性!J439,0)</f>
        <v>0</v>
      </c>
      <c r="K439">
        <f>ROUND(单位属性!K439,0)</f>
        <v>0</v>
      </c>
      <c r="L439">
        <f>ROUND(单位属性!L439,0)</f>
        <v>0</v>
      </c>
      <c r="M439">
        <f>ROUND(单位属性!M439,0)</f>
        <v>0</v>
      </c>
      <c r="N439" t="str">
        <f t="shared" si="124"/>
        <v>InitTypeState1('RY1B',0,0,0,0,0,0,0,0,0,0)</v>
      </c>
      <c r="O439">
        <f>ROUND(单位属性!N439,0)</f>
        <v>0</v>
      </c>
      <c r="P439">
        <f>ROUND(单位属性!O439,0)</f>
        <v>0</v>
      </c>
      <c r="Q439">
        <f>ROUND(单位属性!P439,0)</f>
        <v>0</v>
      </c>
      <c r="R439">
        <f>ROUND(单位属性!Q439,0)</f>
        <v>0</v>
      </c>
      <c r="S439">
        <f>ROUND(单位属性!R439,0)</f>
        <v>7</v>
      </c>
      <c r="T439">
        <f>ROUND(单位属性!S439,0)</f>
        <v>0</v>
      </c>
      <c r="U439">
        <f>ROUND(单位属性!T439,0)</f>
        <v>0</v>
      </c>
      <c r="V439">
        <f>ROUND(单位属性!U439,0)</f>
        <v>0</v>
      </c>
      <c r="W439">
        <f>ROUND(单位属性!V439,0)</f>
        <v>0</v>
      </c>
      <c r="X439">
        <f>ROUND(单位属性!W439,0)</f>
        <v>0</v>
      </c>
      <c r="Y439" t="str">
        <f t="shared" si="125"/>
        <v>InitTypeState2('RY1B',0,0,0,0,7,0,0,0,0,0)</v>
      </c>
      <c r="Z439">
        <f>ROUND(单位属性!X439,0)</f>
        <v>0</v>
      </c>
      <c r="AA439">
        <f>ROUND(单位属性!Y439,0)</f>
        <v>0</v>
      </c>
      <c r="AB439">
        <f>ROUND(单位属性!Z439,0)</f>
        <v>0</v>
      </c>
      <c r="AC439">
        <f>ROUND(单位属性!AA439,0)</f>
        <v>0</v>
      </c>
      <c r="AD439">
        <f>ROUND(单位属性!AB439,0)</f>
        <v>0</v>
      </c>
      <c r="AE439">
        <f>ROUND(单位属性!AC439,0)</f>
        <v>0</v>
      </c>
      <c r="AF439">
        <f>ROUND(单位属性!AD439,0)</f>
        <v>0</v>
      </c>
      <c r="AG439">
        <f>ROUND(单位属性!AE439,0)</f>
        <v>0</v>
      </c>
      <c r="AH439">
        <f>ROUND(单位属性!AF439,0)</f>
        <v>0</v>
      </c>
      <c r="AI439">
        <f>ROUND(单位属性!AG439,0)</f>
        <v>0</v>
      </c>
      <c r="AJ439" t="str">
        <f t="shared" si="126"/>
        <v>InitTypeState3('RY1B',0,0,0,0,0,0,0,0,0,0)</v>
      </c>
      <c r="AK439">
        <f>ROUND(单位属性!AH439,0)</f>
        <v>0</v>
      </c>
      <c r="AL439">
        <f>ROUND(单位属性!AI439,0)</f>
        <v>0</v>
      </c>
      <c r="AM439">
        <f>ROUND(单位属性!AJ439,0)</f>
        <v>0</v>
      </c>
      <c r="AN439">
        <f>ROUND(单位属性!AK439,0)</f>
        <v>0</v>
      </c>
      <c r="AO439">
        <f>ROUND(单位属性!AL439,0)</f>
        <v>0</v>
      </c>
      <c r="AP439">
        <f>ROUND(单位属性!AM439,0)</f>
        <v>0</v>
      </c>
      <c r="AQ439">
        <f>ROUND(单位属性!AN439,0)</f>
        <v>0</v>
      </c>
      <c r="AR439">
        <f>ROUND(单位属性!AO439,0)</f>
        <v>0</v>
      </c>
      <c r="AS439">
        <f>ROUND(单位属性!AP439,0)</f>
        <v>0</v>
      </c>
      <c r="AT439">
        <f>ROUND(单位属性!AQ439,0)</f>
        <v>0</v>
      </c>
      <c r="AU439" t="str">
        <f t="shared" si="127"/>
        <v>InitTypeState4('RY1B',0,0,0,0,0,0,0,0,0,0)</v>
      </c>
      <c r="AV439">
        <f>单位属性!AR439</f>
        <v>0</v>
      </c>
      <c r="AW439">
        <f>单位属性!AS439</f>
        <v>0</v>
      </c>
      <c r="AX439">
        <f>单位属性!AT439</f>
        <v>12</v>
      </c>
      <c r="AY439">
        <f>单位属性!AU439</f>
        <v>0</v>
      </c>
      <c r="AZ439">
        <f>单位属性!AV439</f>
        <v>50</v>
      </c>
      <c r="BA439">
        <f>单位属性!AW439</f>
        <v>0</v>
      </c>
      <c r="BB439">
        <f>单位属性!AX439</f>
        <v>0</v>
      </c>
      <c r="BC439">
        <f>单位属性!AY439</f>
        <v>0</v>
      </c>
      <c r="BD439">
        <f>单位属性!AZ439</f>
        <v>0</v>
      </c>
      <c r="BE439">
        <f>单位属性!BA439</f>
        <v>0</v>
      </c>
      <c r="BF439" t="str">
        <f t="shared" si="128"/>
        <v>InitTypeState5('RY1B',0,0,12,0,50,0,0,0,0,0)</v>
      </c>
      <c r="BG439">
        <f>单位属性!BB439</f>
        <v>0</v>
      </c>
      <c r="BH439">
        <f>单位属性!BC439</f>
        <v>0</v>
      </c>
      <c r="BI439">
        <f>单位属性!BD439</f>
        <v>0</v>
      </c>
      <c r="BJ439">
        <f>单位属性!BE439</f>
        <v>0</v>
      </c>
      <c r="BK439">
        <f>单位属性!BF439</f>
        <v>0</v>
      </c>
      <c r="BL439">
        <f>单位属性!BG439</f>
        <v>0</v>
      </c>
      <c r="BM439">
        <f>单位属性!BH439</f>
        <v>0</v>
      </c>
      <c r="BN439">
        <f>单位属性!BI439</f>
        <v>0</v>
      </c>
      <c r="BO439">
        <f>单位属性!BJ439</f>
        <v>0</v>
      </c>
      <c r="BP439">
        <f>单位属性!BK439</f>
        <v>0</v>
      </c>
      <c r="BQ439" t="str">
        <f t="shared" si="129"/>
        <v>InitTypeState6('RY1B',0,0,0,0,0,0,0,0,0,0)</v>
      </c>
      <c r="BR439">
        <f>单位属性!BL439</f>
        <v>0</v>
      </c>
      <c r="BS439">
        <f>单位属性!BM439</f>
        <v>0</v>
      </c>
      <c r="BT439">
        <f>单位属性!BN439</f>
        <v>0</v>
      </c>
      <c r="BU439">
        <f>单位属性!BO439</f>
        <v>0</v>
      </c>
      <c r="BV439">
        <f>单位属性!BP439</f>
        <v>0</v>
      </c>
      <c r="BW439">
        <f>单位属性!BQ439</f>
        <v>0</v>
      </c>
      <c r="BX439">
        <f>单位属性!BR439</f>
        <v>0</v>
      </c>
      <c r="BY439">
        <f>单位属性!BS439</f>
        <v>0</v>
      </c>
      <c r="BZ439">
        <f>单位属性!BT439</f>
        <v>0</v>
      </c>
      <c r="CA439">
        <f>单位属性!BU439</f>
        <v>0</v>
      </c>
      <c r="CB439" t="str">
        <f t="shared" si="130"/>
        <v>InitTypeState7('RY1B',0,0,0,0,0,0,0,0,0,0)</v>
      </c>
      <c r="CC439" t="str">
        <f t="shared" si="131"/>
        <v/>
      </c>
      <c r="CD439" t="str">
        <f t="shared" si="132"/>
        <v>InitTypeState2('RY1B',0,0,0,0,7,0,0,0,0,0)</v>
      </c>
      <c r="CE439" t="str">
        <f t="shared" si="133"/>
        <v/>
      </c>
      <c r="CF439" t="str">
        <f t="shared" si="134"/>
        <v/>
      </c>
      <c r="CG439" t="str">
        <f t="shared" si="135"/>
        <v>InitTypeState5('RY1B',0,0,12,0,50,0,0,0,0,0)</v>
      </c>
      <c r="CH439" t="str">
        <f t="shared" si="136"/>
        <v/>
      </c>
      <c r="CI439" t="str">
        <f t="shared" si="137"/>
        <v/>
      </c>
    </row>
    <row r="440" spans="1:87" ht="15.95" customHeight="1">
      <c r="A440" t="str">
        <f>单位属性!A440</f>
        <v>RY1C</v>
      </c>
      <c r="B440" t="str">
        <f t="shared" si="123"/>
        <v>'RY1C'</v>
      </c>
      <c r="C440" t="str">
        <f>单位属性!B440</f>
        <v>天乾地坤</v>
      </c>
      <c r="D440">
        <f>ROUND(单位属性!D440,0)</f>
        <v>0</v>
      </c>
      <c r="E440">
        <f>ROUND(单位属性!E440,0)</f>
        <v>0</v>
      </c>
      <c r="F440">
        <f>ROUND(单位属性!F440,0)</f>
        <v>0</v>
      </c>
      <c r="G440">
        <f>ROUND(单位属性!G440,0)</f>
        <v>0</v>
      </c>
      <c r="H440">
        <f>ROUND(单位属性!H440,0)</f>
        <v>0</v>
      </c>
      <c r="I440">
        <f>ROUND(单位属性!I440,0)</f>
        <v>0</v>
      </c>
      <c r="J440">
        <f>ROUND(单位属性!J440,0)</f>
        <v>0</v>
      </c>
      <c r="K440">
        <f>ROUND(单位属性!K440,0)</f>
        <v>0</v>
      </c>
      <c r="L440">
        <f>ROUND(单位属性!L440,0)</f>
        <v>0</v>
      </c>
      <c r="M440">
        <f>ROUND(单位属性!M440,0)</f>
        <v>0</v>
      </c>
      <c r="N440" t="str">
        <f t="shared" si="124"/>
        <v>InitTypeState1('RY1C',0,0,0,0,0,0,0,0,0,0)</v>
      </c>
      <c r="O440">
        <f>ROUND(单位属性!N440,0)</f>
        <v>0</v>
      </c>
      <c r="P440">
        <f>ROUND(单位属性!O440,0)</f>
        <v>0</v>
      </c>
      <c r="Q440">
        <f>ROUND(单位属性!P440,0)</f>
        <v>0</v>
      </c>
      <c r="R440">
        <f>ROUND(单位属性!Q440,0)</f>
        <v>0</v>
      </c>
      <c r="S440">
        <f>ROUND(单位属性!R440,0)</f>
        <v>0</v>
      </c>
      <c r="T440">
        <f>ROUND(单位属性!S440,0)</f>
        <v>7</v>
      </c>
      <c r="U440">
        <f>ROUND(单位属性!T440,0)</f>
        <v>0</v>
      </c>
      <c r="V440">
        <f>ROUND(单位属性!U440,0)</f>
        <v>0</v>
      </c>
      <c r="W440">
        <f>ROUND(单位属性!V440,0)</f>
        <v>0</v>
      </c>
      <c r="X440">
        <f>ROUND(单位属性!W440,0)</f>
        <v>0</v>
      </c>
      <c r="Y440" t="str">
        <f t="shared" si="125"/>
        <v>InitTypeState2('RY1C',0,0,0,0,0,7,0,0,0,0)</v>
      </c>
      <c r="Z440">
        <f>ROUND(单位属性!X440,0)</f>
        <v>0</v>
      </c>
      <c r="AA440">
        <f>ROUND(单位属性!Y440,0)</f>
        <v>0</v>
      </c>
      <c r="AB440">
        <f>ROUND(单位属性!Z440,0)</f>
        <v>0</v>
      </c>
      <c r="AC440">
        <f>ROUND(单位属性!AA440,0)</f>
        <v>0</v>
      </c>
      <c r="AD440">
        <f>ROUND(单位属性!AB440,0)</f>
        <v>0</v>
      </c>
      <c r="AE440">
        <f>ROUND(单位属性!AC440,0)</f>
        <v>0</v>
      </c>
      <c r="AF440">
        <f>ROUND(单位属性!AD440,0)</f>
        <v>0</v>
      </c>
      <c r="AG440">
        <f>ROUND(单位属性!AE440,0)</f>
        <v>0</v>
      </c>
      <c r="AH440">
        <f>ROUND(单位属性!AF440,0)</f>
        <v>0</v>
      </c>
      <c r="AI440">
        <f>ROUND(单位属性!AG440,0)</f>
        <v>0</v>
      </c>
      <c r="AJ440" t="str">
        <f t="shared" si="126"/>
        <v>InitTypeState3('RY1C',0,0,0,0,0,0,0,0,0,0)</v>
      </c>
      <c r="AK440">
        <f>ROUND(单位属性!AH440,0)</f>
        <v>0</v>
      </c>
      <c r="AL440">
        <f>ROUND(单位属性!AI440,0)</f>
        <v>0</v>
      </c>
      <c r="AM440">
        <f>ROUND(单位属性!AJ440,0)</f>
        <v>0</v>
      </c>
      <c r="AN440">
        <f>ROUND(单位属性!AK440,0)</f>
        <v>0</v>
      </c>
      <c r="AO440">
        <f>ROUND(单位属性!AL440,0)</f>
        <v>0</v>
      </c>
      <c r="AP440">
        <f>ROUND(单位属性!AM440,0)</f>
        <v>0</v>
      </c>
      <c r="AQ440">
        <f>ROUND(单位属性!AN440,0)</f>
        <v>0</v>
      </c>
      <c r="AR440">
        <f>ROUND(单位属性!AO440,0)</f>
        <v>0</v>
      </c>
      <c r="AS440">
        <f>ROUND(单位属性!AP440,0)</f>
        <v>0</v>
      </c>
      <c r="AT440">
        <f>ROUND(单位属性!AQ440,0)</f>
        <v>0</v>
      </c>
      <c r="AU440" t="str">
        <f t="shared" si="127"/>
        <v>InitTypeState4('RY1C',0,0,0,0,0,0,0,0,0,0)</v>
      </c>
      <c r="AV440">
        <f>单位属性!AR440</f>
        <v>0</v>
      </c>
      <c r="AW440">
        <f>单位属性!AS440</f>
        <v>0</v>
      </c>
      <c r="AX440">
        <f>单位属性!AT440</f>
        <v>0</v>
      </c>
      <c r="AY440">
        <f>单位属性!AU440</f>
        <v>3</v>
      </c>
      <c r="AZ440">
        <f>单位属性!AV440</f>
        <v>0</v>
      </c>
      <c r="BA440">
        <f>单位属性!AW440</f>
        <v>0</v>
      </c>
      <c r="BB440">
        <f>单位属性!AX440</f>
        <v>0</v>
      </c>
      <c r="BC440">
        <f>单位属性!AY440</f>
        <v>0</v>
      </c>
      <c r="BD440">
        <f>单位属性!AZ440</f>
        <v>200</v>
      </c>
      <c r="BE440">
        <f>单位属性!BA440</f>
        <v>0</v>
      </c>
      <c r="BF440" t="str">
        <f t="shared" si="128"/>
        <v>InitTypeState5('RY1C',0,0,0,3,0,0,0,0,200,0)</v>
      </c>
      <c r="BG440">
        <f>单位属性!BB440</f>
        <v>0</v>
      </c>
      <c r="BH440">
        <f>单位属性!BC440</f>
        <v>0</v>
      </c>
      <c r="BI440">
        <f>单位属性!BD440</f>
        <v>0</v>
      </c>
      <c r="BJ440">
        <f>单位属性!BE440</f>
        <v>0</v>
      </c>
      <c r="BK440">
        <f>单位属性!BF440</f>
        <v>0</v>
      </c>
      <c r="BL440">
        <f>单位属性!BG440</f>
        <v>0</v>
      </c>
      <c r="BM440">
        <f>单位属性!BH440</f>
        <v>0</v>
      </c>
      <c r="BN440">
        <f>单位属性!BI440</f>
        <v>0</v>
      </c>
      <c r="BO440">
        <f>单位属性!BJ440</f>
        <v>0</v>
      </c>
      <c r="BP440">
        <f>单位属性!BK440</f>
        <v>0</v>
      </c>
      <c r="BQ440" t="str">
        <f t="shared" si="129"/>
        <v>InitTypeState6('RY1C',0,0,0,0,0,0,0,0,0,0)</v>
      </c>
      <c r="BR440">
        <f>单位属性!BL440</f>
        <v>0</v>
      </c>
      <c r="BS440">
        <f>单位属性!BM440</f>
        <v>0</v>
      </c>
      <c r="BT440">
        <f>单位属性!BN440</f>
        <v>0</v>
      </c>
      <c r="BU440">
        <f>单位属性!BO440</f>
        <v>0</v>
      </c>
      <c r="BV440">
        <f>单位属性!BP440</f>
        <v>0</v>
      </c>
      <c r="BW440">
        <f>单位属性!BQ440</f>
        <v>0</v>
      </c>
      <c r="BX440">
        <f>单位属性!BR440</f>
        <v>0</v>
      </c>
      <c r="BY440">
        <f>单位属性!BS440</f>
        <v>0</v>
      </c>
      <c r="BZ440">
        <f>单位属性!BT440</f>
        <v>0</v>
      </c>
      <c r="CA440">
        <f>单位属性!BU440</f>
        <v>0</v>
      </c>
      <c r="CB440" t="str">
        <f t="shared" si="130"/>
        <v>InitTypeState7('RY1C',0,0,0,0,0,0,0,0,0,0)</v>
      </c>
      <c r="CC440" t="str">
        <f t="shared" si="131"/>
        <v/>
      </c>
      <c r="CD440" t="str">
        <f t="shared" si="132"/>
        <v>InitTypeState2('RY1C',0,0,0,0,0,7,0,0,0,0)</v>
      </c>
      <c r="CE440" t="str">
        <f t="shared" si="133"/>
        <v/>
      </c>
      <c r="CF440" t="str">
        <f t="shared" si="134"/>
        <v/>
      </c>
      <c r="CG440" t="str">
        <f t="shared" si="135"/>
        <v>InitTypeState5('RY1C',0,0,0,3,0,0,0,0,200,0)</v>
      </c>
      <c r="CH440" t="str">
        <f t="shared" si="136"/>
        <v/>
      </c>
      <c r="CI440" t="str">
        <f t="shared" si="137"/>
        <v/>
      </c>
    </row>
    <row r="441" spans="1:87" ht="15.95" customHeight="1">
      <c r="A441" t="str">
        <f>单位属性!A441</f>
        <v>RY1D</v>
      </c>
      <c r="B441" t="str">
        <f t="shared" si="123"/>
        <v>'RY1D'</v>
      </c>
      <c r="C441" t="str">
        <f>单位属性!B441</f>
        <v>星月光环</v>
      </c>
      <c r="D441">
        <f>ROUND(单位属性!D441,0)</f>
        <v>0</v>
      </c>
      <c r="E441">
        <f>ROUND(单位属性!E441,0)</f>
        <v>0</v>
      </c>
      <c r="F441">
        <f>ROUND(单位属性!F441,0)</f>
        <v>0</v>
      </c>
      <c r="G441">
        <f>ROUND(单位属性!G441,0)</f>
        <v>0</v>
      </c>
      <c r="H441">
        <f>ROUND(单位属性!H441,0)</f>
        <v>0</v>
      </c>
      <c r="I441">
        <f>ROUND(单位属性!I441,0)</f>
        <v>0</v>
      </c>
      <c r="J441">
        <f>ROUND(单位属性!J441,0)</f>
        <v>0</v>
      </c>
      <c r="K441">
        <f>ROUND(单位属性!K441,0)</f>
        <v>0</v>
      </c>
      <c r="L441">
        <f>ROUND(单位属性!L441,0)</f>
        <v>0</v>
      </c>
      <c r="M441">
        <f>ROUND(单位属性!M441,0)</f>
        <v>0</v>
      </c>
      <c r="N441" t="str">
        <f t="shared" si="124"/>
        <v>InitTypeState1('RY1D',0,0,0,0,0,0,0,0,0,0)</v>
      </c>
      <c r="O441">
        <f>ROUND(单位属性!N441,0)</f>
        <v>0</v>
      </c>
      <c r="P441">
        <f>ROUND(单位属性!O441,0)</f>
        <v>0</v>
      </c>
      <c r="Q441">
        <f>ROUND(单位属性!P441,0)</f>
        <v>0</v>
      </c>
      <c r="R441">
        <f>ROUND(单位属性!Q441,0)</f>
        <v>0</v>
      </c>
      <c r="S441">
        <f>ROUND(单位属性!R441,0)</f>
        <v>0</v>
      </c>
      <c r="T441">
        <f>ROUND(单位属性!S441,0)</f>
        <v>0</v>
      </c>
      <c r="U441">
        <f>ROUND(单位属性!T441,0)</f>
        <v>0</v>
      </c>
      <c r="V441">
        <f>ROUND(单位属性!U441,0)</f>
        <v>0</v>
      </c>
      <c r="W441">
        <f>ROUND(单位属性!V441,0)</f>
        <v>0</v>
      </c>
      <c r="X441">
        <f>ROUND(单位属性!W441,0)</f>
        <v>0</v>
      </c>
      <c r="Y441" t="str">
        <f t="shared" si="125"/>
        <v>InitTypeState2('RY1D',0,0,0,0,0,0,0,0,0,0)</v>
      </c>
      <c r="Z441">
        <f>ROUND(单位属性!X441,0)</f>
        <v>0</v>
      </c>
      <c r="AA441">
        <f>ROUND(单位属性!Y441,0)</f>
        <v>0</v>
      </c>
      <c r="AB441">
        <f>ROUND(单位属性!Z441,0)</f>
        <v>0</v>
      </c>
      <c r="AC441">
        <f>ROUND(单位属性!AA441,0)</f>
        <v>0</v>
      </c>
      <c r="AD441">
        <f>ROUND(单位属性!AB441,0)</f>
        <v>0</v>
      </c>
      <c r="AE441">
        <f>ROUND(单位属性!AC441,0)</f>
        <v>0</v>
      </c>
      <c r="AF441">
        <f>ROUND(单位属性!AD441,0)</f>
        <v>0</v>
      </c>
      <c r="AG441">
        <f>ROUND(单位属性!AE441,0)</f>
        <v>0</v>
      </c>
      <c r="AH441">
        <f>ROUND(单位属性!AF441,0)</f>
        <v>0</v>
      </c>
      <c r="AI441">
        <f>ROUND(单位属性!AG441,0)</f>
        <v>0</v>
      </c>
      <c r="AJ441" t="str">
        <f t="shared" si="126"/>
        <v>InitTypeState3('RY1D',0,0,0,0,0,0,0,0,0,0)</v>
      </c>
      <c r="AK441">
        <f>ROUND(单位属性!AH441,0)</f>
        <v>0</v>
      </c>
      <c r="AL441">
        <f>ROUND(单位属性!AI441,0)</f>
        <v>0</v>
      </c>
      <c r="AM441">
        <f>ROUND(单位属性!AJ441,0)</f>
        <v>0</v>
      </c>
      <c r="AN441">
        <f>ROUND(单位属性!AK441,0)</f>
        <v>0</v>
      </c>
      <c r="AO441">
        <f>ROUND(单位属性!AL441,0)</f>
        <v>0</v>
      </c>
      <c r="AP441">
        <f>ROUND(单位属性!AM441,0)</f>
        <v>0</v>
      </c>
      <c r="AQ441">
        <f>ROUND(单位属性!AN441,0)</f>
        <v>0</v>
      </c>
      <c r="AR441">
        <f>ROUND(单位属性!AO441,0)</f>
        <v>0</v>
      </c>
      <c r="AS441">
        <f>ROUND(单位属性!AP441,0)</f>
        <v>0</v>
      </c>
      <c r="AT441">
        <f>ROUND(单位属性!AQ441,0)</f>
        <v>0</v>
      </c>
      <c r="AU441" t="str">
        <f t="shared" si="127"/>
        <v>InitTypeState4('RY1D',0,0,0,0,0,0,0,0,0,0)</v>
      </c>
      <c r="AV441">
        <f>单位属性!AR441</f>
        <v>0</v>
      </c>
      <c r="AW441">
        <f>单位属性!AS441</f>
        <v>0</v>
      </c>
      <c r="AX441">
        <f>单位属性!AT441</f>
        <v>0</v>
      </c>
      <c r="AY441">
        <f>单位属性!AU441</f>
        <v>0</v>
      </c>
      <c r="AZ441">
        <f>单位属性!AV441</f>
        <v>0</v>
      </c>
      <c r="BA441">
        <f>单位属性!AW441</f>
        <v>0</v>
      </c>
      <c r="BB441">
        <f>单位属性!AX441</f>
        <v>0</v>
      </c>
      <c r="BC441">
        <f>单位属性!AY441</f>
        <v>0</v>
      </c>
      <c r="BD441">
        <f>单位属性!AZ441</f>
        <v>0</v>
      </c>
      <c r="BE441">
        <f>单位属性!BA441</f>
        <v>0</v>
      </c>
      <c r="BF441" t="str">
        <f t="shared" si="128"/>
        <v>InitTypeState5('RY1D',0,0,0,0,0,0,0,0,0,0)</v>
      </c>
      <c r="BG441">
        <f>单位属性!BB441</f>
        <v>0</v>
      </c>
      <c r="BH441">
        <f>单位属性!BC441</f>
        <v>0</v>
      </c>
      <c r="BI441">
        <f>单位属性!BD441</f>
        <v>0</v>
      </c>
      <c r="BJ441">
        <f>单位属性!BE441</f>
        <v>0</v>
      </c>
      <c r="BK441">
        <f>单位属性!BF441</f>
        <v>0</v>
      </c>
      <c r="BL441">
        <f>单位属性!BG441</f>
        <v>0</v>
      </c>
      <c r="BM441">
        <f>单位属性!BH441</f>
        <v>0</v>
      </c>
      <c r="BN441">
        <f>单位属性!BI441</f>
        <v>0</v>
      </c>
      <c r="BO441">
        <f>单位属性!BJ441</f>
        <v>0</v>
      </c>
      <c r="BP441">
        <f>单位属性!BK441</f>
        <v>0</v>
      </c>
      <c r="BQ441" t="str">
        <f t="shared" si="129"/>
        <v>InitTypeState6('RY1D',0,0,0,0,0,0,0,0,0,0)</v>
      </c>
      <c r="BR441">
        <f>单位属性!BL441</f>
        <v>0</v>
      </c>
      <c r="BS441">
        <f>单位属性!BM441</f>
        <v>0</v>
      </c>
      <c r="BT441">
        <f>单位属性!BN441</f>
        <v>0</v>
      </c>
      <c r="BU441">
        <f>单位属性!BO441</f>
        <v>0</v>
      </c>
      <c r="BV441">
        <f>单位属性!BP441</f>
        <v>0</v>
      </c>
      <c r="BW441">
        <f>单位属性!BQ441</f>
        <v>0</v>
      </c>
      <c r="BX441">
        <f>单位属性!BR441</f>
        <v>0</v>
      </c>
      <c r="BY441">
        <f>单位属性!BS441</f>
        <v>0</v>
      </c>
      <c r="BZ441">
        <f>单位属性!BT441</f>
        <v>0</v>
      </c>
      <c r="CA441">
        <f>单位属性!BU441</f>
        <v>0</v>
      </c>
      <c r="CB441" t="str">
        <f t="shared" si="130"/>
        <v>InitTypeState7('RY1D',0,0,0,0,0,0,0,0,0,0)</v>
      </c>
      <c r="CC441" t="str">
        <f t="shared" si="131"/>
        <v/>
      </c>
      <c r="CD441" t="str">
        <f t="shared" si="132"/>
        <v/>
      </c>
      <c r="CE441" t="str">
        <f t="shared" si="133"/>
        <v/>
      </c>
      <c r="CF441" t="str">
        <f t="shared" si="134"/>
        <v/>
      </c>
      <c r="CG441" t="str">
        <f t="shared" si="135"/>
        <v/>
      </c>
      <c r="CH441" t="str">
        <f t="shared" si="136"/>
        <v/>
      </c>
      <c r="CI441" t="str">
        <f t="shared" si="137"/>
        <v/>
      </c>
    </row>
    <row r="442" spans="1:87" ht="15.95" customHeight="1">
      <c r="A442" t="str">
        <f>单位属性!A442</f>
        <v>RY1E</v>
      </c>
      <c r="B442" t="str">
        <f t="shared" si="123"/>
        <v>'RY1E'</v>
      </c>
      <c r="C442" t="str">
        <f>单位属性!B442</f>
        <v>存档光环</v>
      </c>
      <c r="D442">
        <f>ROUND(单位属性!D442,0)</f>
        <v>0</v>
      </c>
      <c r="E442">
        <f>ROUND(单位属性!E442,0)</f>
        <v>0</v>
      </c>
      <c r="F442">
        <f>ROUND(单位属性!F442,0)</f>
        <v>0</v>
      </c>
      <c r="G442">
        <f>ROUND(单位属性!G442,0)</f>
        <v>0</v>
      </c>
      <c r="H442">
        <f>ROUND(单位属性!H442,0)</f>
        <v>0</v>
      </c>
      <c r="I442">
        <f>ROUND(单位属性!I442,0)</f>
        <v>0</v>
      </c>
      <c r="J442">
        <f>ROUND(单位属性!J442,0)</f>
        <v>0</v>
      </c>
      <c r="K442">
        <f>ROUND(单位属性!K442,0)</f>
        <v>0</v>
      </c>
      <c r="L442">
        <f>ROUND(单位属性!L442,0)</f>
        <v>0</v>
      </c>
      <c r="M442">
        <f>ROUND(单位属性!M442,0)</f>
        <v>0</v>
      </c>
      <c r="N442" t="str">
        <f t="shared" si="124"/>
        <v>InitTypeState1('RY1E',0,0,0,0,0,0,0,0,0,0)</v>
      </c>
      <c r="O442">
        <f>ROUND(单位属性!N442,0)</f>
        <v>0</v>
      </c>
      <c r="P442">
        <f>ROUND(单位属性!O442,0)</f>
        <v>0</v>
      </c>
      <c r="Q442">
        <f>ROUND(单位属性!P442,0)</f>
        <v>0</v>
      </c>
      <c r="R442">
        <f>ROUND(单位属性!Q442,0)</f>
        <v>0</v>
      </c>
      <c r="S442">
        <f>ROUND(单位属性!R442,0)</f>
        <v>0</v>
      </c>
      <c r="T442">
        <f>ROUND(单位属性!S442,0)</f>
        <v>0</v>
      </c>
      <c r="U442">
        <f>ROUND(单位属性!T442,0)</f>
        <v>0</v>
      </c>
      <c r="V442">
        <f>ROUND(单位属性!U442,0)</f>
        <v>0</v>
      </c>
      <c r="W442">
        <f>ROUND(单位属性!V442,0)</f>
        <v>0</v>
      </c>
      <c r="X442">
        <f>ROUND(单位属性!W442,0)</f>
        <v>0</v>
      </c>
      <c r="Y442" t="str">
        <f t="shared" si="125"/>
        <v>InitTypeState2('RY1E',0,0,0,0,0,0,0,0,0,0)</v>
      </c>
      <c r="Z442">
        <f>ROUND(单位属性!X442,0)</f>
        <v>0</v>
      </c>
      <c r="AA442">
        <f>ROUND(单位属性!Y442,0)</f>
        <v>0</v>
      </c>
      <c r="AB442">
        <f>ROUND(单位属性!Z442,0)</f>
        <v>0</v>
      </c>
      <c r="AC442">
        <f>ROUND(单位属性!AA442,0)</f>
        <v>0</v>
      </c>
      <c r="AD442">
        <f>ROUND(单位属性!AB442,0)</f>
        <v>0</v>
      </c>
      <c r="AE442">
        <f>ROUND(单位属性!AC442,0)</f>
        <v>0</v>
      </c>
      <c r="AF442">
        <f>ROUND(单位属性!AD442,0)</f>
        <v>0</v>
      </c>
      <c r="AG442">
        <f>ROUND(单位属性!AE442,0)</f>
        <v>0</v>
      </c>
      <c r="AH442">
        <f>ROUND(单位属性!AF442,0)</f>
        <v>0</v>
      </c>
      <c r="AI442">
        <f>ROUND(单位属性!AG442,0)</f>
        <v>0</v>
      </c>
      <c r="AJ442" t="str">
        <f t="shared" si="126"/>
        <v>InitTypeState3('RY1E',0,0,0,0,0,0,0,0,0,0)</v>
      </c>
      <c r="AK442">
        <f>ROUND(单位属性!AH442,0)</f>
        <v>0</v>
      </c>
      <c r="AL442">
        <f>ROUND(单位属性!AI442,0)</f>
        <v>0</v>
      </c>
      <c r="AM442">
        <f>ROUND(单位属性!AJ442,0)</f>
        <v>0</v>
      </c>
      <c r="AN442">
        <f>ROUND(单位属性!AK442,0)</f>
        <v>0</v>
      </c>
      <c r="AO442">
        <f>ROUND(单位属性!AL442,0)</f>
        <v>0</v>
      </c>
      <c r="AP442">
        <f>ROUND(单位属性!AM442,0)</f>
        <v>0</v>
      </c>
      <c r="AQ442">
        <f>ROUND(单位属性!AN442,0)</f>
        <v>0</v>
      </c>
      <c r="AR442">
        <f>ROUND(单位属性!AO442,0)</f>
        <v>0</v>
      </c>
      <c r="AS442">
        <f>ROUND(单位属性!AP442,0)</f>
        <v>0</v>
      </c>
      <c r="AT442">
        <f>ROUND(单位属性!AQ442,0)</f>
        <v>0</v>
      </c>
      <c r="AU442" t="str">
        <f t="shared" si="127"/>
        <v>InitTypeState4('RY1E',0,0,0,0,0,0,0,0,0,0)</v>
      </c>
      <c r="AV442">
        <f>单位属性!AR442</f>
        <v>0</v>
      </c>
      <c r="AW442">
        <f>单位属性!AS442</f>
        <v>0</v>
      </c>
      <c r="AX442">
        <f>单位属性!AT442</f>
        <v>0</v>
      </c>
      <c r="AY442">
        <f>单位属性!AU442</f>
        <v>0</v>
      </c>
      <c r="AZ442">
        <f>单位属性!AV442</f>
        <v>0</v>
      </c>
      <c r="BA442">
        <f>单位属性!AW442</f>
        <v>0</v>
      </c>
      <c r="BB442">
        <f>单位属性!AX442</f>
        <v>0</v>
      </c>
      <c r="BC442">
        <f>单位属性!AY442</f>
        <v>0</v>
      </c>
      <c r="BD442">
        <f>单位属性!AZ442</f>
        <v>0</v>
      </c>
      <c r="BE442">
        <f>单位属性!BA442</f>
        <v>0</v>
      </c>
      <c r="BF442" t="str">
        <f t="shared" si="128"/>
        <v>InitTypeState5('RY1E',0,0,0,0,0,0,0,0,0,0)</v>
      </c>
      <c r="BG442">
        <f>单位属性!BB442</f>
        <v>0</v>
      </c>
      <c r="BH442">
        <f>单位属性!BC442</f>
        <v>0</v>
      </c>
      <c r="BI442">
        <f>单位属性!BD442</f>
        <v>0</v>
      </c>
      <c r="BJ442">
        <f>单位属性!BE442</f>
        <v>0</v>
      </c>
      <c r="BK442">
        <f>单位属性!BF442</f>
        <v>0</v>
      </c>
      <c r="BL442">
        <f>单位属性!BG442</f>
        <v>0</v>
      </c>
      <c r="BM442">
        <f>单位属性!BH442</f>
        <v>0</v>
      </c>
      <c r="BN442">
        <f>单位属性!BI442</f>
        <v>0</v>
      </c>
      <c r="BO442">
        <f>单位属性!BJ442</f>
        <v>0</v>
      </c>
      <c r="BP442">
        <f>单位属性!BK442</f>
        <v>0</v>
      </c>
      <c r="BQ442" t="str">
        <f t="shared" si="129"/>
        <v>InitTypeState6('RY1E',0,0,0,0,0,0,0,0,0,0)</v>
      </c>
      <c r="BR442">
        <f>单位属性!BL442</f>
        <v>0</v>
      </c>
      <c r="BS442">
        <f>单位属性!BM442</f>
        <v>0</v>
      </c>
      <c r="BT442">
        <f>单位属性!BN442</f>
        <v>0</v>
      </c>
      <c r="BU442">
        <f>单位属性!BO442</f>
        <v>0</v>
      </c>
      <c r="BV442">
        <f>单位属性!BP442</f>
        <v>0</v>
      </c>
      <c r="BW442">
        <f>单位属性!BQ442</f>
        <v>0</v>
      </c>
      <c r="BX442">
        <f>单位属性!BR442</f>
        <v>0</v>
      </c>
      <c r="BY442">
        <f>单位属性!BS442</f>
        <v>0</v>
      </c>
      <c r="BZ442">
        <f>单位属性!BT442</f>
        <v>0</v>
      </c>
      <c r="CA442">
        <f>单位属性!BU442</f>
        <v>0</v>
      </c>
      <c r="CB442" t="str">
        <f t="shared" si="130"/>
        <v>InitTypeState7('RY1E',0,0,0,0,0,0,0,0,0,0)</v>
      </c>
      <c r="CC442" t="str">
        <f t="shared" si="131"/>
        <v/>
      </c>
      <c r="CD442" t="str">
        <f t="shared" si="132"/>
        <v/>
      </c>
      <c r="CE442" t="str">
        <f t="shared" si="133"/>
        <v/>
      </c>
      <c r="CF442" t="str">
        <f t="shared" si="134"/>
        <v/>
      </c>
      <c r="CG442" t="str">
        <f t="shared" si="135"/>
        <v/>
      </c>
      <c r="CH442" t="str">
        <f t="shared" si="136"/>
        <v/>
      </c>
      <c r="CI442" t="str">
        <f t="shared" si="137"/>
        <v/>
      </c>
    </row>
    <row r="443" spans="1:87" ht="15.95" customHeight="1">
      <c r="A443" t="str">
        <f>单位属性!A443</f>
        <v>RY2A</v>
      </c>
      <c r="B443" t="str">
        <f t="shared" si="123"/>
        <v>'RY2A'</v>
      </c>
      <c r="C443" t="str">
        <f>单位属性!B443</f>
        <v>光洁之翼</v>
      </c>
      <c r="D443">
        <f>ROUND(单位属性!D443,0)</f>
        <v>0</v>
      </c>
      <c r="E443">
        <f>ROUND(单位属性!E443,0)</f>
        <v>0</v>
      </c>
      <c r="F443">
        <f>ROUND(单位属性!F443,0)</f>
        <v>0</v>
      </c>
      <c r="G443">
        <f>ROUND(单位属性!G443,0)</f>
        <v>0</v>
      </c>
      <c r="H443">
        <f>ROUND(单位属性!H443,0)</f>
        <v>0</v>
      </c>
      <c r="I443">
        <f>ROUND(单位属性!I443,0)</f>
        <v>0</v>
      </c>
      <c r="J443">
        <f>ROUND(单位属性!J443,0)</f>
        <v>0</v>
      </c>
      <c r="K443">
        <f>ROUND(单位属性!K443,0)</f>
        <v>0</v>
      </c>
      <c r="L443">
        <f>ROUND(单位属性!L443,0)</f>
        <v>0</v>
      </c>
      <c r="M443">
        <f>ROUND(单位属性!M443,0)</f>
        <v>0</v>
      </c>
      <c r="N443" t="str">
        <f t="shared" si="124"/>
        <v>InitTypeState1('RY2A',0,0,0,0,0,0,0,0,0,0)</v>
      </c>
      <c r="O443">
        <f>ROUND(单位属性!N443,0)</f>
        <v>0</v>
      </c>
      <c r="P443">
        <f>ROUND(单位属性!O443,0)</f>
        <v>0</v>
      </c>
      <c r="Q443">
        <f>ROUND(单位属性!P443,0)</f>
        <v>0</v>
      </c>
      <c r="R443">
        <f>ROUND(单位属性!Q443,0)</f>
        <v>0</v>
      </c>
      <c r="S443">
        <f>ROUND(单位属性!R443,0)</f>
        <v>2</v>
      </c>
      <c r="T443">
        <f>ROUND(单位属性!S443,0)</f>
        <v>0</v>
      </c>
      <c r="U443">
        <f>ROUND(单位属性!T443,0)</f>
        <v>0</v>
      </c>
      <c r="V443">
        <f>ROUND(单位属性!U443,0)</f>
        <v>0</v>
      </c>
      <c r="W443">
        <f>ROUND(单位属性!V443,0)</f>
        <v>0</v>
      </c>
      <c r="X443">
        <f>ROUND(单位属性!W443,0)</f>
        <v>0</v>
      </c>
      <c r="Y443" t="str">
        <f t="shared" si="125"/>
        <v>InitTypeState2('RY2A',0,0,0,0,2,0,0,0,0,0)</v>
      </c>
      <c r="Z443">
        <f>ROUND(单位属性!X443,0)</f>
        <v>0</v>
      </c>
      <c r="AA443">
        <f>ROUND(单位属性!Y443,0)</f>
        <v>0</v>
      </c>
      <c r="AB443">
        <f>ROUND(单位属性!Z443,0)</f>
        <v>0</v>
      </c>
      <c r="AC443">
        <f>ROUND(单位属性!AA443,0)</f>
        <v>0</v>
      </c>
      <c r="AD443">
        <f>ROUND(单位属性!AB443,0)</f>
        <v>0</v>
      </c>
      <c r="AE443">
        <f>ROUND(单位属性!AC443,0)</f>
        <v>0</v>
      </c>
      <c r="AF443">
        <f>ROUND(单位属性!AD443,0)</f>
        <v>0</v>
      </c>
      <c r="AG443">
        <f>ROUND(单位属性!AE443,0)</f>
        <v>0</v>
      </c>
      <c r="AH443">
        <f>ROUND(单位属性!AF443,0)</f>
        <v>0</v>
      </c>
      <c r="AI443">
        <f>ROUND(单位属性!AG443,0)</f>
        <v>0</v>
      </c>
      <c r="AJ443" t="str">
        <f t="shared" si="126"/>
        <v>InitTypeState3('RY2A',0,0,0,0,0,0,0,0,0,0)</v>
      </c>
      <c r="AK443">
        <f>ROUND(单位属性!AH443,0)</f>
        <v>0</v>
      </c>
      <c r="AL443">
        <f>ROUND(单位属性!AI443,0)</f>
        <v>0</v>
      </c>
      <c r="AM443">
        <f>ROUND(单位属性!AJ443,0)</f>
        <v>0</v>
      </c>
      <c r="AN443">
        <f>ROUND(单位属性!AK443,0)</f>
        <v>0</v>
      </c>
      <c r="AO443">
        <f>ROUND(单位属性!AL443,0)</f>
        <v>0</v>
      </c>
      <c r="AP443">
        <f>ROUND(单位属性!AM443,0)</f>
        <v>0</v>
      </c>
      <c r="AQ443">
        <f>ROUND(单位属性!AN443,0)</f>
        <v>0</v>
      </c>
      <c r="AR443">
        <f>ROUND(单位属性!AO443,0)</f>
        <v>0</v>
      </c>
      <c r="AS443">
        <f>ROUND(单位属性!AP443,0)</f>
        <v>0</v>
      </c>
      <c r="AT443">
        <f>ROUND(单位属性!AQ443,0)</f>
        <v>0</v>
      </c>
      <c r="AU443" t="str">
        <f t="shared" si="127"/>
        <v>InitTypeState4('RY2A',0,0,0,0,0,0,0,0,0,0)</v>
      </c>
      <c r="AV443">
        <f>单位属性!AR443</f>
        <v>0</v>
      </c>
      <c r="AW443">
        <f>单位属性!AS443</f>
        <v>0</v>
      </c>
      <c r="AX443">
        <f>单位属性!AT443</f>
        <v>0</v>
      </c>
      <c r="AY443">
        <f>单位属性!AU443</f>
        <v>1</v>
      </c>
      <c r="AZ443">
        <f>单位属性!AV443</f>
        <v>0</v>
      </c>
      <c r="BA443">
        <f>单位属性!AW443</f>
        <v>0</v>
      </c>
      <c r="BB443">
        <f>单位属性!AX443</f>
        <v>18</v>
      </c>
      <c r="BC443">
        <f>单位属性!AY443</f>
        <v>0</v>
      </c>
      <c r="BD443">
        <f>单位属性!AZ443</f>
        <v>0</v>
      </c>
      <c r="BE443">
        <f>单位属性!BA443</f>
        <v>0</v>
      </c>
      <c r="BF443" t="str">
        <f t="shared" si="128"/>
        <v>InitTypeState5('RY2A',0,0,0,1,0,0,18,0,0,0)</v>
      </c>
      <c r="BG443">
        <f>单位属性!BB443</f>
        <v>0</v>
      </c>
      <c r="BH443">
        <f>单位属性!BC443</f>
        <v>0</v>
      </c>
      <c r="BI443">
        <f>单位属性!BD443</f>
        <v>0</v>
      </c>
      <c r="BJ443">
        <f>单位属性!BE443</f>
        <v>0</v>
      </c>
      <c r="BK443">
        <f>单位属性!BF443</f>
        <v>0</v>
      </c>
      <c r="BL443">
        <f>单位属性!BG443</f>
        <v>0</v>
      </c>
      <c r="BM443">
        <f>单位属性!BH443</f>
        <v>0</v>
      </c>
      <c r="BN443">
        <f>单位属性!BI443</f>
        <v>0</v>
      </c>
      <c r="BO443">
        <f>单位属性!BJ443</f>
        <v>0</v>
      </c>
      <c r="BP443">
        <f>单位属性!BK443</f>
        <v>0</v>
      </c>
      <c r="BQ443" t="str">
        <f t="shared" si="129"/>
        <v>InitTypeState6('RY2A',0,0,0,0,0,0,0,0,0,0)</v>
      </c>
      <c r="BR443">
        <f>单位属性!BL443</f>
        <v>0</v>
      </c>
      <c r="BS443">
        <f>单位属性!BM443</f>
        <v>0</v>
      </c>
      <c r="BT443">
        <f>单位属性!BN443</f>
        <v>0</v>
      </c>
      <c r="BU443">
        <f>单位属性!BO443</f>
        <v>0</v>
      </c>
      <c r="BV443">
        <f>单位属性!BP443</f>
        <v>0</v>
      </c>
      <c r="BW443">
        <f>单位属性!BQ443</f>
        <v>0</v>
      </c>
      <c r="BX443">
        <f>单位属性!BR443</f>
        <v>0</v>
      </c>
      <c r="BY443">
        <f>单位属性!BS443</f>
        <v>0</v>
      </c>
      <c r="BZ443">
        <f>单位属性!BT443</f>
        <v>0</v>
      </c>
      <c r="CA443">
        <f>单位属性!BU443</f>
        <v>0</v>
      </c>
      <c r="CB443" t="str">
        <f t="shared" si="130"/>
        <v>InitTypeState7('RY2A',0,0,0,0,0,0,0,0,0,0)</v>
      </c>
      <c r="CC443" t="str">
        <f t="shared" si="131"/>
        <v/>
      </c>
      <c r="CD443" t="str">
        <f t="shared" si="132"/>
        <v>InitTypeState2('RY2A',0,0,0,0,2,0,0,0,0,0)</v>
      </c>
      <c r="CE443" t="str">
        <f t="shared" si="133"/>
        <v/>
      </c>
      <c r="CF443" t="str">
        <f t="shared" si="134"/>
        <v/>
      </c>
      <c r="CG443" t="str">
        <f t="shared" si="135"/>
        <v>InitTypeState5('RY2A',0,0,0,1,0,0,18,0,0,0)</v>
      </c>
      <c r="CH443" t="str">
        <f t="shared" si="136"/>
        <v/>
      </c>
      <c r="CI443" t="str">
        <f t="shared" si="137"/>
        <v/>
      </c>
    </row>
    <row r="444" spans="1:87" ht="15.95" customHeight="1">
      <c r="A444" t="str">
        <f>单位属性!A444</f>
        <v>RY2B</v>
      </c>
      <c r="B444" t="str">
        <f t="shared" si="123"/>
        <v>'RY2B'</v>
      </c>
      <c r="C444" t="str">
        <f>单位属性!B444</f>
        <v>圣灵之翼</v>
      </c>
      <c r="D444">
        <f>ROUND(单位属性!D444,0)</f>
        <v>0</v>
      </c>
      <c r="E444">
        <f>ROUND(单位属性!E444,0)</f>
        <v>0</v>
      </c>
      <c r="F444">
        <f>ROUND(单位属性!F444,0)</f>
        <v>0</v>
      </c>
      <c r="G444">
        <f>ROUND(单位属性!G444,0)</f>
        <v>0</v>
      </c>
      <c r="H444">
        <f>ROUND(单位属性!H444,0)</f>
        <v>0</v>
      </c>
      <c r="I444">
        <f>ROUND(单位属性!I444,0)</f>
        <v>0</v>
      </c>
      <c r="J444">
        <f>ROUND(单位属性!J444,0)</f>
        <v>0</v>
      </c>
      <c r="K444">
        <f>ROUND(单位属性!K444,0)</f>
        <v>0</v>
      </c>
      <c r="L444">
        <f>ROUND(单位属性!L444,0)</f>
        <v>0</v>
      </c>
      <c r="M444">
        <f>ROUND(单位属性!M444,0)</f>
        <v>0</v>
      </c>
      <c r="N444" t="str">
        <f t="shared" si="124"/>
        <v>InitTypeState1('RY2B',0,0,0,0,0,0,0,0,0,0)</v>
      </c>
      <c r="O444">
        <f>ROUND(单位属性!N444,0)</f>
        <v>0</v>
      </c>
      <c r="P444">
        <f>ROUND(单位属性!O444,0)</f>
        <v>0</v>
      </c>
      <c r="Q444">
        <f>ROUND(单位属性!P444,0)</f>
        <v>0</v>
      </c>
      <c r="R444">
        <f>ROUND(单位属性!Q444,0)</f>
        <v>0</v>
      </c>
      <c r="S444">
        <f>ROUND(单位属性!R444,0)</f>
        <v>3</v>
      </c>
      <c r="T444">
        <f>ROUND(单位属性!S444,0)</f>
        <v>0</v>
      </c>
      <c r="U444">
        <f>ROUND(单位属性!T444,0)</f>
        <v>0</v>
      </c>
      <c r="V444">
        <f>ROUND(单位属性!U444,0)</f>
        <v>0</v>
      </c>
      <c r="W444">
        <f>ROUND(单位属性!V444,0)</f>
        <v>0</v>
      </c>
      <c r="X444">
        <f>ROUND(单位属性!W444,0)</f>
        <v>0</v>
      </c>
      <c r="Y444" t="str">
        <f t="shared" si="125"/>
        <v>InitTypeState2('RY2B',0,0,0,0,3,0,0,0,0,0)</v>
      </c>
      <c r="Z444">
        <f>ROUND(单位属性!X444,0)</f>
        <v>0</v>
      </c>
      <c r="AA444">
        <f>ROUND(单位属性!Y444,0)</f>
        <v>0</v>
      </c>
      <c r="AB444">
        <f>ROUND(单位属性!Z444,0)</f>
        <v>0</v>
      </c>
      <c r="AC444">
        <f>ROUND(单位属性!AA444,0)</f>
        <v>0</v>
      </c>
      <c r="AD444">
        <f>ROUND(单位属性!AB444,0)</f>
        <v>0</v>
      </c>
      <c r="AE444">
        <f>ROUND(单位属性!AC444,0)</f>
        <v>0</v>
      </c>
      <c r="AF444">
        <f>ROUND(单位属性!AD444,0)</f>
        <v>0</v>
      </c>
      <c r="AG444">
        <f>ROUND(单位属性!AE444,0)</f>
        <v>0</v>
      </c>
      <c r="AH444">
        <f>ROUND(单位属性!AF444,0)</f>
        <v>0</v>
      </c>
      <c r="AI444">
        <f>ROUND(单位属性!AG444,0)</f>
        <v>0</v>
      </c>
      <c r="AJ444" t="str">
        <f t="shared" si="126"/>
        <v>InitTypeState3('RY2B',0,0,0,0,0,0,0,0,0,0)</v>
      </c>
      <c r="AK444">
        <f>ROUND(单位属性!AH444,0)</f>
        <v>0</v>
      </c>
      <c r="AL444">
        <f>ROUND(单位属性!AI444,0)</f>
        <v>0</v>
      </c>
      <c r="AM444">
        <f>ROUND(单位属性!AJ444,0)</f>
        <v>0</v>
      </c>
      <c r="AN444">
        <f>ROUND(单位属性!AK444,0)</f>
        <v>0</v>
      </c>
      <c r="AO444">
        <f>ROUND(单位属性!AL444,0)</f>
        <v>0</v>
      </c>
      <c r="AP444">
        <f>ROUND(单位属性!AM444,0)</f>
        <v>0</v>
      </c>
      <c r="AQ444">
        <f>ROUND(单位属性!AN444,0)</f>
        <v>0</v>
      </c>
      <c r="AR444">
        <f>ROUND(单位属性!AO444,0)</f>
        <v>0</v>
      </c>
      <c r="AS444">
        <f>ROUND(单位属性!AP444,0)</f>
        <v>0</v>
      </c>
      <c r="AT444">
        <f>ROUND(单位属性!AQ444,0)</f>
        <v>0</v>
      </c>
      <c r="AU444" t="str">
        <f t="shared" si="127"/>
        <v>InitTypeState4('RY2B',0,0,0,0,0,0,0,0,0,0)</v>
      </c>
      <c r="AV444">
        <f>单位属性!AR444</f>
        <v>0</v>
      </c>
      <c r="AW444">
        <f>单位属性!AS444</f>
        <v>0</v>
      </c>
      <c r="AX444">
        <f>单位属性!AT444</f>
        <v>0</v>
      </c>
      <c r="AY444">
        <f>单位属性!AU444</f>
        <v>1</v>
      </c>
      <c r="AZ444">
        <f>单位属性!AV444</f>
        <v>0</v>
      </c>
      <c r="BA444">
        <f>单位属性!AW444</f>
        <v>0</v>
      </c>
      <c r="BB444">
        <f>单位属性!AX444</f>
        <v>20</v>
      </c>
      <c r="BC444">
        <f>单位属性!AY444</f>
        <v>0</v>
      </c>
      <c r="BD444">
        <f>单位属性!AZ444</f>
        <v>0</v>
      </c>
      <c r="BE444">
        <f>单位属性!BA444</f>
        <v>0</v>
      </c>
      <c r="BF444" t="str">
        <f t="shared" si="128"/>
        <v>InitTypeState5('RY2B',0,0,0,1,0,0,20,0,0,0)</v>
      </c>
      <c r="BG444">
        <f>单位属性!BB444</f>
        <v>0</v>
      </c>
      <c r="BH444">
        <f>单位属性!BC444</f>
        <v>0</v>
      </c>
      <c r="BI444">
        <f>单位属性!BD444</f>
        <v>0</v>
      </c>
      <c r="BJ444">
        <f>单位属性!BE444</f>
        <v>0</v>
      </c>
      <c r="BK444">
        <f>单位属性!BF444</f>
        <v>0</v>
      </c>
      <c r="BL444">
        <f>单位属性!BG444</f>
        <v>0</v>
      </c>
      <c r="BM444">
        <f>单位属性!BH444</f>
        <v>0</v>
      </c>
      <c r="BN444">
        <f>单位属性!BI444</f>
        <v>0</v>
      </c>
      <c r="BO444">
        <f>单位属性!BJ444</f>
        <v>0</v>
      </c>
      <c r="BP444">
        <f>单位属性!BK444</f>
        <v>0</v>
      </c>
      <c r="BQ444" t="str">
        <f t="shared" si="129"/>
        <v>InitTypeState6('RY2B',0,0,0,0,0,0,0,0,0,0)</v>
      </c>
      <c r="BR444">
        <f>单位属性!BL444</f>
        <v>0</v>
      </c>
      <c r="BS444">
        <f>单位属性!BM444</f>
        <v>0</v>
      </c>
      <c r="BT444">
        <f>单位属性!BN444</f>
        <v>0</v>
      </c>
      <c r="BU444">
        <f>单位属性!BO444</f>
        <v>0</v>
      </c>
      <c r="BV444">
        <f>单位属性!BP444</f>
        <v>0</v>
      </c>
      <c r="BW444">
        <f>单位属性!BQ444</f>
        <v>0</v>
      </c>
      <c r="BX444">
        <f>单位属性!BR444</f>
        <v>0</v>
      </c>
      <c r="BY444">
        <f>单位属性!BS444</f>
        <v>0</v>
      </c>
      <c r="BZ444">
        <f>单位属性!BT444</f>
        <v>0</v>
      </c>
      <c r="CA444">
        <f>单位属性!BU444</f>
        <v>0</v>
      </c>
      <c r="CB444" t="str">
        <f t="shared" si="130"/>
        <v>InitTypeState7('RY2B',0,0,0,0,0,0,0,0,0,0)</v>
      </c>
      <c r="CC444" t="str">
        <f t="shared" si="131"/>
        <v/>
      </c>
      <c r="CD444" t="str">
        <f t="shared" si="132"/>
        <v>InitTypeState2('RY2B',0,0,0,0,3,0,0,0,0,0)</v>
      </c>
      <c r="CE444" t="str">
        <f t="shared" si="133"/>
        <v/>
      </c>
      <c r="CF444" t="str">
        <f t="shared" si="134"/>
        <v/>
      </c>
      <c r="CG444" t="str">
        <f t="shared" si="135"/>
        <v>InitTypeState5('RY2B',0,0,0,1,0,0,20,0,0,0)</v>
      </c>
      <c r="CH444" t="str">
        <f t="shared" si="136"/>
        <v/>
      </c>
      <c r="CI444" t="str">
        <f t="shared" si="137"/>
        <v/>
      </c>
    </row>
    <row r="445" spans="1:87" ht="15.95" customHeight="1">
      <c r="A445" t="str">
        <f>单位属性!A445</f>
        <v>RY2C</v>
      </c>
      <c r="B445" t="str">
        <f t="shared" si="123"/>
        <v>'RY2C'</v>
      </c>
      <c r="C445" t="str">
        <f>单位属性!B445</f>
        <v>五彩凰翼</v>
      </c>
      <c r="D445">
        <f>ROUND(单位属性!D445,0)</f>
        <v>0</v>
      </c>
      <c r="E445">
        <f>ROUND(单位属性!E445,0)</f>
        <v>0</v>
      </c>
      <c r="F445">
        <f>ROUND(单位属性!F445,0)</f>
        <v>0</v>
      </c>
      <c r="G445">
        <f>ROUND(单位属性!G445,0)</f>
        <v>0</v>
      </c>
      <c r="H445">
        <f>ROUND(单位属性!H445,0)</f>
        <v>0</v>
      </c>
      <c r="I445">
        <f>ROUND(单位属性!I445,0)</f>
        <v>0</v>
      </c>
      <c r="J445">
        <f>ROUND(单位属性!J445,0)</f>
        <v>0</v>
      </c>
      <c r="K445">
        <f>ROUND(单位属性!K445,0)</f>
        <v>0</v>
      </c>
      <c r="L445">
        <f>ROUND(单位属性!L445,0)</f>
        <v>0</v>
      </c>
      <c r="M445">
        <f>ROUND(单位属性!M445,0)</f>
        <v>0</v>
      </c>
      <c r="N445" t="str">
        <f t="shared" si="124"/>
        <v>InitTypeState1('RY2C',0,0,0,0,0,0,0,0,0,0)</v>
      </c>
      <c r="O445">
        <f>ROUND(单位属性!N445,0)</f>
        <v>0</v>
      </c>
      <c r="P445">
        <f>ROUND(单位属性!O445,0)</f>
        <v>0</v>
      </c>
      <c r="Q445">
        <f>ROUND(单位属性!P445,0)</f>
        <v>0</v>
      </c>
      <c r="R445">
        <f>ROUND(单位属性!Q445,0)</f>
        <v>0</v>
      </c>
      <c r="S445">
        <f>ROUND(单位属性!R445,0)</f>
        <v>0</v>
      </c>
      <c r="T445">
        <f>ROUND(单位属性!S445,0)</f>
        <v>4</v>
      </c>
      <c r="U445">
        <f>ROUND(单位属性!T445,0)</f>
        <v>0</v>
      </c>
      <c r="V445">
        <f>ROUND(单位属性!U445,0)</f>
        <v>0</v>
      </c>
      <c r="W445">
        <f>ROUND(单位属性!V445,0)</f>
        <v>0</v>
      </c>
      <c r="X445">
        <f>ROUND(单位属性!W445,0)</f>
        <v>0</v>
      </c>
      <c r="Y445" t="str">
        <f t="shared" si="125"/>
        <v>InitTypeState2('RY2C',0,0,0,0,0,4,0,0,0,0)</v>
      </c>
      <c r="Z445">
        <f>ROUND(单位属性!X445,0)</f>
        <v>0</v>
      </c>
      <c r="AA445">
        <f>ROUND(单位属性!Y445,0)</f>
        <v>0</v>
      </c>
      <c r="AB445">
        <f>ROUND(单位属性!Z445,0)</f>
        <v>0</v>
      </c>
      <c r="AC445">
        <f>ROUND(单位属性!AA445,0)</f>
        <v>0</v>
      </c>
      <c r="AD445">
        <f>ROUND(单位属性!AB445,0)</f>
        <v>0</v>
      </c>
      <c r="AE445">
        <f>ROUND(单位属性!AC445,0)</f>
        <v>0</v>
      </c>
      <c r="AF445">
        <f>ROUND(单位属性!AD445,0)</f>
        <v>0</v>
      </c>
      <c r="AG445">
        <f>ROUND(单位属性!AE445,0)</f>
        <v>0</v>
      </c>
      <c r="AH445">
        <f>ROUND(单位属性!AF445,0)</f>
        <v>0</v>
      </c>
      <c r="AI445">
        <f>ROUND(单位属性!AG445,0)</f>
        <v>0</v>
      </c>
      <c r="AJ445" t="str">
        <f t="shared" si="126"/>
        <v>InitTypeState3('RY2C',0,0,0,0,0,0,0,0,0,0)</v>
      </c>
      <c r="AK445">
        <f>ROUND(单位属性!AH445,0)</f>
        <v>0</v>
      </c>
      <c r="AL445">
        <f>ROUND(单位属性!AI445,0)</f>
        <v>0</v>
      </c>
      <c r="AM445">
        <f>ROUND(单位属性!AJ445,0)</f>
        <v>0</v>
      </c>
      <c r="AN445">
        <f>ROUND(单位属性!AK445,0)</f>
        <v>0</v>
      </c>
      <c r="AO445">
        <f>ROUND(单位属性!AL445,0)</f>
        <v>0</v>
      </c>
      <c r="AP445">
        <f>ROUND(单位属性!AM445,0)</f>
        <v>0</v>
      </c>
      <c r="AQ445">
        <f>ROUND(单位属性!AN445,0)</f>
        <v>0</v>
      </c>
      <c r="AR445">
        <f>ROUND(单位属性!AO445,0)</f>
        <v>0</v>
      </c>
      <c r="AS445">
        <f>ROUND(单位属性!AP445,0)</f>
        <v>0</v>
      </c>
      <c r="AT445">
        <f>ROUND(单位属性!AQ445,0)</f>
        <v>0</v>
      </c>
      <c r="AU445" t="str">
        <f t="shared" si="127"/>
        <v>InitTypeState4('RY2C',0,0,0,0,0,0,0,0,0,0)</v>
      </c>
      <c r="AV445">
        <f>单位属性!AR445</f>
        <v>0</v>
      </c>
      <c r="AW445">
        <f>单位属性!AS445</f>
        <v>0</v>
      </c>
      <c r="AX445">
        <f>单位属性!AT445</f>
        <v>0</v>
      </c>
      <c r="AY445">
        <f>单位属性!AU445</f>
        <v>0</v>
      </c>
      <c r="AZ445">
        <f>单位属性!AV445</f>
        <v>40</v>
      </c>
      <c r="BA445">
        <f>单位属性!AW445</f>
        <v>0</v>
      </c>
      <c r="BB445">
        <f>单位属性!AX445</f>
        <v>0</v>
      </c>
      <c r="BC445">
        <f>单位属性!AY445</f>
        <v>6</v>
      </c>
      <c r="BD445">
        <f>单位属性!AZ445</f>
        <v>0</v>
      </c>
      <c r="BE445">
        <f>单位属性!BA445</f>
        <v>0</v>
      </c>
      <c r="BF445" t="str">
        <f t="shared" si="128"/>
        <v>InitTypeState5('RY2C',0,0,0,0,40,0,0,6,0,0)</v>
      </c>
      <c r="BG445">
        <f>单位属性!BB445</f>
        <v>0</v>
      </c>
      <c r="BH445">
        <f>单位属性!BC445</f>
        <v>0</v>
      </c>
      <c r="BI445">
        <f>单位属性!BD445</f>
        <v>0</v>
      </c>
      <c r="BJ445">
        <f>单位属性!BE445</f>
        <v>0</v>
      </c>
      <c r="BK445">
        <f>单位属性!BF445</f>
        <v>0</v>
      </c>
      <c r="BL445">
        <f>单位属性!BG445</f>
        <v>0</v>
      </c>
      <c r="BM445">
        <f>单位属性!BH445</f>
        <v>0</v>
      </c>
      <c r="BN445">
        <f>单位属性!BI445</f>
        <v>0</v>
      </c>
      <c r="BO445">
        <f>单位属性!BJ445</f>
        <v>0</v>
      </c>
      <c r="BP445">
        <f>单位属性!BK445</f>
        <v>0</v>
      </c>
      <c r="BQ445" t="str">
        <f t="shared" si="129"/>
        <v>InitTypeState6('RY2C',0,0,0,0,0,0,0,0,0,0)</v>
      </c>
      <c r="BR445">
        <f>单位属性!BL445</f>
        <v>0</v>
      </c>
      <c r="BS445">
        <f>单位属性!BM445</f>
        <v>0</v>
      </c>
      <c r="BT445">
        <f>单位属性!BN445</f>
        <v>0</v>
      </c>
      <c r="BU445">
        <f>单位属性!BO445</f>
        <v>0</v>
      </c>
      <c r="BV445">
        <f>单位属性!BP445</f>
        <v>0</v>
      </c>
      <c r="BW445">
        <f>单位属性!BQ445</f>
        <v>0</v>
      </c>
      <c r="BX445">
        <f>单位属性!BR445</f>
        <v>0</v>
      </c>
      <c r="BY445">
        <f>单位属性!BS445</f>
        <v>0</v>
      </c>
      <c r="BZ445">
        <f>单位属性!BT445</f>
        <v>0</v>
      </c>
      <c r="CA445">
        <f>单位属性!BU445</f>
        <v>0</v>
      </c>
      <c r="CB445" t="str">
        <f t="shared" si="130"/>
        <v>InitTypeState7('RY2C',0,0,0,0,0,0,0,0,0,0)</v>
      </c>
      <c r="CC445" t="str">
        <f t="shared" si="131"/>
        <v/>
      </c>
      <c r="CD445" t="str">
        <f t="shared" si="132"/>
        <v>InitTypeState2('RY2C',0,0,0,0,0,4,0,0,0,0)</v>
      </c>
      <c r="CE445" t="str">
        <f t="shared" si="133"/>
        <v/>
      </c>
      <c r="CF445" t="str">
        <f t="shared" si="134"/>
        <v/>
      </c>
      <c r="CG445" t="str">
        <f t="shared" si="135"/>
        <v>InitTypeState5('RY2C',0,0,0,0,40,0,0,6,0,0)</v>
      </c>
      <c r="CH445" t="str">
        <f t="shared" si="136"/>
        <v/>
      </c>
      <c r="CI445" t="str">
        <f t="shared" si="137"/>
        <v/>
      </c>
    </row>
    <row r="446" spans="1:87" ht="15.95" customHeight="1">
      <c r="A446" t="str">
        <f>单位属性!A446</f>
        <v>RY2D</v>
      </c>
      <c r="B446" t="str">
        <f t="shared" si="123"/>
        <v>'RY2D'</v>
      </c>
      <c r="C446" t="str">
        <f>单位属性!B446</f>
        <v>幻莲仙翼</v>
      </c>
      <c r="D446">
        <f>ROUND(单位属性!D446,0)</f>
        <v>0</v>
      </c>
      <c r="E446">
        <f>ROUND(单位属性!E446,0)</f>
        <v>0</v>
      </c>
      <c r="F446">
        <f>ROUND(单位属性!F446,0)</f>
        <v>0</v>
      </c>
      <c r="G446">
        <f>ROUND(单位属性!G446,0)</f>
        <v>0</v>
      </c>
      <c r="H446">
        <f>ROUND(单位属性!H446,0)</f>
        <v>0</v>
      </c>
      <c r="I446">
        <f>ROUND(单位属性!I446,0)</f>
        <v>0</v>
      </c>
      <c r="J446">
        <f>ROUND(单位属性!J446,0)</f>
        <v>0</v>
      </c>
      <c r="K446">
        <f>ROUND(单位属性!K446,0)</f>
        <v>0</v>
      </c>
      <c r="L446">
        <f>ROUND(单位属性!L446,0)</f>
        <v>0</v>
      </c>
      <c r="M446">
        <f>ROUND(单位属性!M446,0)</f>
        <v>0</v>
      </c>
      <c r="N446" t="str">
        <f t="shared" si="124"/>
        <v>InitTypeState1('RY2D',0,0,0,0,0,0,0,0,0,0)</v>
      </c>
      <c r="O446">
        <f>ROUND(单位属性!N446,0)</f>
        <v>0</v>
      </c>
      <c r="P446">
        <f>ROUND(单位属性!O446,0)</f>
        <v>0</v>
      </c>
      <c r="Q446">
        <f>ROUND(单位属性!P446,0)</f>
        <v>0</v>
      </c>
      <c r="R446">
        <f>ROUND(单位属性!Q446,0)</f>
        <v>0</v>
      </c>
      <c r="S446">
        <f>ROUND(单位属性!R446,0)</f>
        <v>0</v>
      </c>
      <c r="T446">
        <f>ROUND(单位属性!S446,0)</f>
        <v>0</v>
      </c>
      <c r="U446">
        <f>ROUND(单位属性!T446,0)</f>
        <v>0</v>
      </c>
      <c r="V446">
        <f>ROUND(单位属性!U446,0)</f>
        <v>0</v>
      </c>
      <c r="W446">
        <f>ROUND(单位属性!V446,0)</f>
        <v>0</v>
      </c>
      <c r="X446">
        <f>ROUND(单位属性!W446,0)</f>
        <v>0</v>
      </c>
      <c r="Y446" t="str">
        <f t="shared" si="125"/>
        <v>InitTypeState2('RY2D',0,0,0,0,0,0,0,0,0,0)</v>
      </c>
      <c r="Z446">
        <f>ROUND(单位属性!X446,0)</f>
        <v>0</v>
      </c>
      <c r="AA446">
        <f>ROUND(单位属性!Y446,0)</f>
        <v>0</v>
      </c>
      <c r="AB446">
        <f>ROUND(单位属性!Z446,0)</f>
        <v>0</v>
      </c>
      <c r="AC446">
        <f>ROUND(单位属性!AA446,0)</f>
        <v>0</v>
      </c>
      <c r="AD446">
        <f>ROUND(单位属性!AB446,0)</f>
        <v>0</v>
      </c>
      <c r="AE446">
        <f>ROUND(单位属性!AC446,0)</f>
        <v>0</v>
      </c>
      <c r="AF446">
        <f>ROUND(单位属性!AD446,0)</f>
        <v>0</v>
      </c>
      <c r="AG446">
        <f>ROUND(单位属性!AE446,0)</f>
        <v>0</v>
      </c>
      <c r="AH446">
        <f>ROUND(单位属性!AF446,0)</f>
        <v>0</v>
      </c>
      <c r="AI446">
        <f>ROUND(单位属性!AG446,0)</f>
        <v>0</v>
      </c>
      <c r="AJ446" t="str">
        <f t="shared" si="126"/>
        <v>InitTypeState3('RY2D',0,0,0,0,0,0,0,0,0,0)</v>
      </c>
      <c r="AK446">
        <f>ROUND(单位属性!AH446,0)</f>
        <v>0</v>
      </c>
      <c r="AL446">
        <f>ROUND(单位属性!AI446,0)</f>
        <v>0</v>
      </c>
      <c r="AM446">
        <f>ROUND(单位属性!AJ446,0)</f>
        <v>0</v>
      </c>
      <c r="AN446">
        <f>ROUND(单位属性!AK446,0)</f>
        <v>0</v>
      </c>
      <c r="AO446">
        <f>ROUND(单位属性!AL446,0)</f>
        <v>0</v>
      </c>
      <c r="AP446">
        <f>ROUND(单位属性!AM446,0)</f>
        <v>0</v>
      </c>
      <c r="AQ446">
        <f>ROUND(单位属性!AN446,0)</f>
        <v>0</v>
      </c>
      <c r="AR446">
        <f>ROUND(单位属性!AO446,0)</f>
        <v>0</v>
      </c>
      <c r="AS446">
        <f>ROUND(单位属性!AP446,0)</f>
        <v>0</v>
      </c>
      <c r="AT446">
        <f>ROUND(单位属性!AQ446,0)</f>
        <v>0</v>
      </c>
      <c r="AU446" t="str">
        <f t="shared" si="127"/>
        <v>InitTypeState4('RY2D',0,0,0,0,0,0,0,0,0,0)</v>
      </c>
      <c r="AV446">
        <f>单位属性!AR446</f>
        <v>0</v>
      </c>
      <c r="AW446">
        <f>单位属性!AS446</f>
        <v>0</v>
      </c>
      <c r="AX446">
        <f>单位属性!AT446</f>
        <v>0</v>
      </c>
      <c r="AY446">
        <f>单位属性!AU446</f>
        <v>0</v>
      </c>
      <c r="AZ446">
        <f>单位属性!AV446</f>
        <v>0</v>
      </c>
      <c r="BA446">
        <f>单位属性!AW446</f>
        <v>0</v>
      </c>
      <c r="BB446">
        <f>单位属性!AX446</f>
        <v>0</v>
      </c>
      <c r="BC446">
        <f>单位属性!AY446</f>
        <v>0</v>
      </c>
      <c r="BD446">
        <f>单位属性!AZ446</f>
        <v>0</v>
      </c>
      <c r="BE446">
        <f>单位属性!BA446</f>
        <v>0</v>
      </c>
      <c r="BF446" t="str">
        <f t="shared" si="128"/>
        <v>InitTypeState5('RY2D',0,0,0,0,0,0,0,0,0,0)</v>
      </c>
      <c r="BG446">
        <f>单位属性!BB446</f>
        <v>0</v>
      </c>
      <c r="BH446">
        <f>单位属性!BC446</f>
        <v>0</v>
      </c>
      <c r="BI446">
        <f>单位属性!BD446</f>
        <v>0</v>
      </c>
      <c r="BJ446">
        <f>单位属性!BE446</f>
        <v>0</v>
      </c>
      <c r="BK446">
        <f>单位属性!BF446</f>
        <v>0</v>
      </c>
      <c r="BL446">
        <f>单位属性!BG446</f>
        <v>0</v>
      </c>
      <c r="BM446">
        <f>单位属性!BH446</f>
        <v>0</v>
      </c>
      <c r="BN446">
        <f>单位属性!BI446</f>
        <v>0</v>
      </c>
      <c r="BO446">
        <f>单位属性!BJ446</f>
        <v>0</v>
      </c>
      <c r="BP446">
        <f>单位属性!BK446</f>
        <v>0</v>
      </c>
      <c r="BQ446" t="str">
        <f t="shared" si="129"/>
        <v>InitTypeState6('RY2D',0,0,0,0,0,0,0,0,0,0)</v>
      </c>
      <c r="BR446">
        <f>单位属性!BL446</f>
        <v>0</v>
      </c>
      <c r="BS446">
        <f>单位属性!BM446</f>
        <v>0</v>
      </c>
      <c r="BT446">
        <f>单位属性!BN446</f>
        <v>0</v>
      </c>
      <c r="BU446">
        <f>单位属性!BO446</f>
        <v>0</v>
      </c>
      <c r="BV446">
        <f>单位属性!BP446</f>
        <v>0</v>
      </c>
      <c r="BW446">
        <f>单位属性!BQ446</f>
        <v>0</v>
      </c>
      <c r="BX446">
        <f>单位属性!BR446</f>
        <v>0</v>
      </c>
      <c r="BY446">
        <f>单位属性!BS446</f>
        <v>0</v>
      </c>
      <c r="BZ446">
        <f>单位属性!BT446</f>
        <v>0</v>
      </c>
      <c r="CA446">
        <f>单位属性!BU446</f>
        <v>0</v>
      </c>
      <c r="CB446" t="str">
        <f t="shared" si="130"/>
        <v>InitTypeState7('RY2D',0,0,0,0,0,0,0,0,0,0)</v>
      </c>
      <c r="CC446" t="str">
        <f t="shared" si="131"/>
        <v/>
      </c>
      <c r="CD446" t="str">
        <f t="shared" si="132"/>
        <v/>
      </c>
      <c r="CE446" t="str">
        <f t="shared" si="133"/>
        <v/>
      </c>
      <c r="CF446" t="str">
        <f t="shared" si="134"/>
        <v/>
      </c>
      <c r="CG446" t="str">
        <f t="shared" si="135"/>
        <v/>
      </c>
      <c r="CH446" t="str">
        <f t="shared" si="136"/>
        <v/>
      </c>
      <c r="CI446" t="str">
        <f t="shared" si="137"/>
        <v/>
      </c>
    </row>
    <row r="447" spans="1:87" ht="15.95" customHeight="1">
      <c r="A447" t="str">
        <f>单位属性!A447</f>
        <v>RY3A</v>
      </c>
      <c r="B447" t="str">
        <f t="shared" si="123"/>
        <v>'RY3A'</v>
      </c>
      <c r="C447" t="str">
        <f>单位属性!B447</f>
        <v>凝霜</v>
      </c>
      <c r="D447">
        <f>ROUND(单位属性!D447,0)</f>
        <v>0</v>
      </c>
      <c r="E447">
        <f>ROUND(单位属性!E447,0)</f>
        <v>0</v>
      </c>
      <c r="F447">
        <f>ROUND(单位属性!F447,0)</f>
        <v>0</v>
      </c>
      <c r="G447">
        <f>ROUND(单位属性!G447,0)</f>
        <v>0</v>
      </c>
      <c r="H447">
        <f>ROUND(单位属性!H447,0)</f>
        <v>0</v>
      </c>
      <c r="I447">
        <f>ROUND(单位属性!I447,0)</f>
        <v>0</v>
      </c>
      <c r="J447">
        <f>ROUND(单位属性!J447,0)</f>
        <v>0</v>
      </c>
      <c r="K447">
        <f>ROUND(单位属性!K447,0)</f>
        <v>0</v>
      </c>
      <c r="L447">
        <f>ROUND(单位属性!L447,0)</f>
        <v>0</v>
      </c>
      <c r="M447">
        <f>ROUND(单位属性!M447,0)</f>
        <v>0</v>
      </c>
      <c r="N447" t="str">
        <f t="shared" si="124"/>
        <v>InitTypeState1('RY3A',0,0,0,0,0,0,0,0,0,0)</v>
      </c>
      <c r="O447">
        <f>ROUND(单位属性!N447,0)</f>
        <v>0</v>
      </c>
      <c r="P447">
        <f>ROUND(单位属性!O447,0)</f>
        <v>0</v>
      </c>
      <c r="Q447">
        <f>ROUND(单位属性!P447,0)</f>
        <v>0</v>
      </c>
      <c r="R447">
        <f>ROUND(单位属性!Q447,0)</f>
        <v>0</v>
      </c>
      <c r="S447">
        <f>ROUND(单位属性!R447,0)</f>
        <v>20</v>
      </c>
      <c r="T447">
        <f>ROUND(单位属性!S447,0)</f>
        <v>0</v>
      </c>
      <c r="U447">
        <f>ROUND(单位属性!T447,0)</f>
        <v>0</v>
      </c>
      <c r="V447">
        <f>ROUND(单位属性!U447,0)</f>
        <v>0</v>
      </c>
      <c r="W447">
        <f>ROUND(单位属性!V447,0)</f>
        <v>0</v>
      </c>
      <c r="X447">
        <f>ROUND(单位属性!W447,0)</f>
        <v>30</v>
      </c>
      <c r="Y447" t="str">
        <f t="shared" si="125"/>
        <v>InitTypeState2('RY3A',0,0,0,0,20,0,0,0,0,30)</v>
      </c>
      <c r="Z447">
        <f>ROUND(单位属性!X447,0)</f>
        <v>0</v>
      </c>
      <c r="AA447">
        <f>ROUND(单位属性!Y447,0)</f>
        <v>0</v>
      </c>
      <c r="AB447">
        <f>ROUND(单位属性!Z447,0)</f>
        <v>0</v>
      </c>
      <c r="AC447">
        <f>ROUND(单位属性!AA447,0)</f>
        <v>0</v>
      </c>
      <c r="AD447">
        <f>ROUND(单位属性!AB447,0)</f>
        <v>0</v>
      </c>
      <c r="AE447">
        <f>ROUND(单位属性!AC447,0)</f>
        <v>0</v>
      </c>
      <c r="AF447">
        <f>ROUND(单位属性!AD447,0)</f>
        <v>0</v>
      </c>
      <c r="AG447">
        <f>ROUND(单位属性!AE447,0)</f>
        <v>0</v>
      </c>
      <c r="AH447">
        <f>ROUND(单位属性!AF447,0)</f>
        <v>0</v>
      </c>
      <c r="AI447">
        <f>ROUND(单位属性!AG447,0)</f>
        <v>0</v>
      </c>
      <c r="AJ447" t="str">
        <f t="shared" si="126"/>
        <v>InitTypeState3('RY3A',0,0,0,0,0,0,0,0,0,0)</v>
      </c>
      <c r="AK447">
        <f>ROUND(单位属性!AH447,0)</f>
        <v>0</v>
      </c>
      <c r="AL447">
        <f>ROUND(单位属性!AI447,0)</f>
        <v>0</v>
      </c>
      <c r="AM447">
        <f>ROUND(单位属性!AJ447,0)</f>
        <v>0</v>
      </c>
      <c r="AN447">
        <f>ROUND(单位属性!AK447,0)</f>
        <v>0</v>
      </c>
      <c r="AO447">
        <f>ROUND(单位属性!AL447,0)</f>
        <v>0</v>
      </c>
      <c r="AP447">
        <f>ROUND(单位属性!AM447,0)</f>
        <v>0</v>
      </c>
      <c r="AQ447">
        <f>ROUND(单位属性!AN447,0)</f>
        <v>0</v>
      </c>
      <c r="AR447">
        <f>ROUND(单位属性!AO447,0)</f>
        <v>0</v>
      </c>
      <c r="AS447">
        <f>ROUND(单位属性!AP447,0)</f>
        <v>0</v>
      </c>
      <c r="AT447">
        <f>ROUND(单位属性!AQ447,0)</f>
        <v>0</v>
      </c>
      <c r="AU447" t="str">
        <f t="shared" si="127"/>
        <v>InitTypeState4('RY3A',0,0,0,0,0,0,0,0,0,0)</v>
      </c>
      <c r="AV447">
        <f>单位属性!AR447</f>
        <v>0</v>
      </c>
      <c r="AW447">
        <f>单位属性!AS447</f>
        <v>0</v>
      </c>
      <c r="AX447">
        <f>单位属性!AT447</f>
        <v>0</v>
      </c>
      <c r="AY447">
        <f>单位属性!AU447</f>
        <v>5</v>
      </c>
      <c r="AZ447">
        <f>单位属性!AV447</f>
        <v>0</v>
      </c>
      <c r="BA447">
        <f>单位属性!AW447</f>
        <v>0</v>
      </c>
      <c r="BB447">
        <f>单位属性!AX447</f>
        <v>0</v>
      </c>
      <c r="BC447">
        <f>单位属性!AY447</f>
        <v>0</v>
      </c>
      <c r="BD447">
        <f>单位属性!AZ447</f>
        <v>400</v>
      </c>
      <c r="BE447">
        <f>单位属性!BA447</f>
        <v>0</v>
      </c>
      <c r="BF447" t="str">
        <f t="shared" si="128"/>
        <v>InitTypeState5('RY3A',0,0,0,5,0,0,0,0,400,0)</v>
      </c>
      <c r="BG447">
        <f>单位属性!BB447</f>
        <v>0</v>
      </c>
      <c r="BH447">
        <f>单位属性!BC447</f>
        <v>0</v>
      </c>
      <c r="BI447">
        <f>单位属性!BD447</f>
        <v>0</v>
      </c>
      <c r="BJ447">
        <f>单位属性!BE447</f>
        <v>0</v>
      </c>
      <c r="BK447">
        <f>单位属性!BF447</f>
        <v>0</v>
      </c>
      <c r="BL447">
        <f>单位属性!BG447</f>
        <v>0</v>
      </c>
      <c r="BM447">
        <f>单位属性!BH447</f>
        <v>0</v>
      </c>
      <c r="BN447">
        <f>单位属性!BI447</f>
        <v>0</v>
      </c>
      <c r="BO447">
        <f>单位属性!BJ447</f>
        <v>0</v>
      </c>
      <c r="BP447">
        <f>单位属性!BK447</f>
        <v>0</v>
      </c>
      <c r="BQ447" t="str">
        <f t="shared" si="129"/>
        <v>InitTypeState6('RY3A',0,0,0,0,0,0,0,0,0,0)</v>
      </c>
      <c r="BR447">
        <f>单位属性!BL447</f>
        <v>0</v>
      </c>
      <c r="BS447">
        <f>单位属性!BM447</f>
        <v>0</v>
      </c>
      <c r="BT447">
        <f>单位属性!BN447</f>
        <v>0</v>
      </c>
      <c r="BU447">
        <f>单位属性!BO447</f>
        <v>0</v>
      </c>
      <c r="BV447">
        <f>单位属性!BP447</f>
        <v>0</v>
      </c>
      <c r="BW447">
        <f>单位属性!BQ447</f>
        <v>0</v>
      </c>
      <c r="BX447">
        <f>单位属性!BR447</f>
        <v>0</v>
      </c>
      <c r="BY447">
        <f>单位属性!BS447</f>
        <v>0</v>
      </c>
      <c r="BZ447">
        <f>单位属性!BT447</f>
        <v>0</v>
      </c>
      <c r="CA447">
        <f>单位属性!BU447</f>
        <v>0</v>
      </c>
      <c r="CB447" t="str">
        <f t="shared" si="130"/>
        <v>InitTypeState7('RY3A',0,0,0,0,0,0,0,0,0,0)</v>
      </c>
      <c r="CC447" t="str">
        <f t="shared" si="131"/>
        <v/>
      </c>
      <c r="CD447" t="str">
        <f t="shared" si="132"/>
        <v>InitTypeState2('RY3A',0,0,0,0,20,0,0,0,0,30)</v>
      </c>
      <c r="CE447" t="str">
        <f t="shared" si="133"/>
        <v/>
      </c>
      <c r="CF447" t="str">
        <f t="shared" si="134"/>
        <v/>
      </c>
      <c r="CG447" t="str">
        <f t="shared" si="135"/>
        <v>InitTypeState5('RY3A',0,0,0,5,0,0,0,0,400,0)</v>
      </c>
      <c r="CH447" t="str">
        <f t="shared" si="136"/>
        <v/>
      </c>
      <c r="CI447" t="str">
        <f t="shared" si="137"/>
        <v/>
      </c>
    </row>
    <row r="448" spans="1:87" ht="15.95" customHeight="1">
      <c r="A448" t="str">
        <f>单位属性!A448</f>
        <v>RY3B</v>
      </c>
      <c r="B448" t="str">
        <f t="shared" si="123"/>
        <v>'RY3B'</v>
      </c>
      <c r="C448" t="str">
        <f>单位属性!B448</f>
        <v>破阙</v>
      </c>
      <c r="D448">
        <f>ROUND(单位属性!D448,0)</f>
        <v>0</v>
      </c>
      <c r="E448">
        <f>ROUND(单位属性!E448,0)</f>
        <v>0</v>
      </c>
      <c r="F448">
        <f>ROUND(单位属性!F448,0)</f>
        <v>0</v>
      </c>
      <c r="G448">
        <f>ROUND(单位属性!G448,0)</f>
        <v>0</v>
      </c>
      <c r="H448">
        <f>ROUND(单位属性!H448,0)</f>
        <v>0</v>
      </c>
      <c r="I448">
        <f>ROUND(单位属性!I448,0)</f>
        <v>0</v>
      </c>
      <c r="J448">
        <f>ROUND(单位属性!J448,0)</f>
        <v>0</v>
      </c>
      <c r="K448">
        <f>ROUND(单位属性!K448,0)</f>
        <v>0</v>
      </c>
      <c r="L448">
        <f>ROUND(单位属性!L448,0)</f>
        <v>0</v>
      </c>
      <c r="M448">
        <f>ROUND(单位属性!M448,0)</f>
        <v>0</v>
      </c>
      <c r="N448" t="str">
        <f t="shared" si="124"/>
        <v>InitTypeState1('RY3B',0,0,0,0,0,0,0,0,0,0)</v>
      </c>
      <c r="O448">
        <f>ROUND(单位属性!N448,0)</f>
        <v>0</v>
      </c>
      <c r="P448">
        <f>ROUND(单位属性!O448,0)</f>
        <v>0</v>
      </c>
      <c r="Q448">
        <f>ROUND(单位属性!P448,0)</f>
        <v>0</v>
      </c>
      <c r="R448">
        <f>ROUND(单位属性!Q448,0)</f>
        <v>0</v>
      </c>
      <c r="S448">
        <f>ROUND(单位属性!R448,0)</f>
        <v>20</v>
      </c>
      <c r="T448">
        <f>ROUND(单位属性!S448,0)</f>
        <v>0</v>
      </c>
      <c r="U448">
        <f>ROUND(单位属性!T448,0)</f>
        <v>0</v>
      </c>
      <c r="V448">
        <f>ROUND(单位属性!U448,0)</f>
        <v>0</v>
      </c>
      <c r="W448">
        <f>ROUND(单位属性!V448,0)</f>
        <v>0</v>
      </c>
      <c r="X448">
        <f>ROUND(单位属性!W448,0)</f>
        <v>50</v>
      </c>
      <c r="Y448" t="str">
        <f t="shared" si="125"/>
        <v>InitTypeState2('RY3B',0,0,0,0,20,0,0,0,0,50)</v>
      </c>
      <c r="Z448">
        <f>ROUND(单位属性!X448,0)</f>
        <v>0</v>
      </c>
      <c r="AA448">
        <f>ROUND(单位属性!Y448,0)</f>
        <v>0</v>
      </c>
      <c r="AB448">
        <f>ROUND(单位属性!Z448,0)</f>
        <v>0</v>
      </c>
      <c r="AC448">
        <f>ROUND(单位属性!AA448,0)</f>
        <v>0</v>
      </c>
      <c r="AD448">
        <f>ROUND(单位属性!AB448,0)</f>
        <v>0</v>
      </c>
      <c r="AE448">
        <f>ROUND(单位属性!AC448,0)</f>
        <v>0</v>
      </c>
      <c r="AF448">
        <f>ROUND(单位属性!AD448,0)</f>
        <v>0</v>
      </c>
      <c r="AG448">
        <f>ROUND(单位属性!AE448,0)</f>
        <v>0</v>
      </c>
      <c r="AH448">
        <f>ROUND(单位属性!AF448,0)</f>
        <v>0</v>
      </c>
      <c r="AI448">
        <f>ROUND(单位属性!AG448,0)</f>
        <v>0</v>
      </c>
      <c r="AJ448" t="str">
        <f t="shared" si="126"/>
        <v>InitTypeState3('RY3B',0,0,0,0,0,0,0,0,0,0)</v>
      </c>
      <c r="AK448">
        <f>ROUND(单位属性!AH448,0)</f>
        <v>0</v>
      </c>
      <c r="AL448">
        <f>ROUND(单位属性!AI448,0)</f>
        <v>0</v>
      </c>
      <c r="AM448">
        <f>ROUND(单位属性!AJ448,0)</f>
        <v>0</v>
      </c>
      <c r="AN448">
        <f>ROUND(单位属性!AK448,0)</f>
        <v>0</v>
      </c>
      <c r="AO448">
        <f>ROUND(单位属性!AL448,0)</f>
        <v>0</v>
      </c>
      <c r="AP448">
        <f>ROUND(单位属性!AM448,0)</f>
        <v>0</v>
      </c>
      <c r="AQ448">
        <f>ROUND(单位属性!AN448,0)</f>
        <v>0</v>
      </c>
      <c r="AR448">
        <f>ROUND(单位属性!AO448,0)</f>
        <v>0</v>
      </c>
      <c r="AS448">
        <f>ROUND(单位属性!AP448,0)</f>
        <v>0</v>
      </c>
      <c r="AT448">
        <f>ROUND(单位属性!AQ448,0)</f>
        <v>0</v>
      </c>
      <c r="AU448" t="str">
        <f t="shared" si="127"/>
        <v>InitTypeState4('RY3B',0,0,0,0,0,0,0,0,0,0)</v>
      </c>
      <c r="AV448">
        <f>单位属性!AR448</f>
        <v>0</v>
      </c>
      <c r="AW448">
        <f>单位属性!AS448</f>
        <v>0</v>
      </c>
      <c r="AX448">
        <f>单位属性!AT448</f>
        <v>0</v>
      </c>
      <c r="AY448">
        <f>单位属性!AU448</f>
        <v>5</v>
      </c>
      <c r="AZ448">
        <f>单位属性!AV448</f>
        <v>80</v>
      </c>
      <c r="BA448">
        <f>单位属性!AW448</f>
        <v>0</v>
      </c>
      <c r="BB448">
        <f>单位属性!AX448</f>
        <v>0</v>
      </c>
      <c r="BC448">
        <f>单位属性!AY448</f>
        <v>0</v>
      </c>
      <c r="BD448">
        <f>单位属性!AZ448</f>
        <v>0</v>
      </c>
      <c r="BE448">
        <f>单位属性!BA448</f>
        <v>0</v>
      </c>
      <c r="BF448" t="str">
        <f t="shared" si="128"/>
        <v>InitTypeState5('RY3B',0,0,0,5,80,0,0,0,0,0)</v>
      </c>
      <c r="BG448">
        <f>单位属性!BB448</f>
        <v>0</v>
      </c>
      <c r="BH448">
        <f>单位属性!BC448</f>
        <v>0</v>
      </c>
      <c r="BI448">
        <f>单位属性!BD448</f>
        <v>0</v>
      </c>
      <c r="BJ448">
        <f>单位属性!BE448</f>
        <v>0</v>
      </c>
      <c r="BK448">
        <f>单位属性!BF448</f>
        <v>0</v>
      </c>
      <c r="BL448">
        <f>单位属性!BG448</f>
        <v>0</v>
      </c>
      <c r="BM448">
        <f>单位属性!BH448</f>
        <v>0</v>
      </c>
      <c r="BN448">
        <f>单位属性!BI448</f>
        <v>0</v>
      </c>
      <c r="BO448">
        <f>单位属性!BJ448</f>
        <v>0</v>
      </c>
      <c r="BP448">
        <f>单位属性!BK448</f>
        <v>0</v>
      </c>
      <c r="BQ448" t="str">
        <f t="shared" si="129"/>
        <v>InitTypeState6('RY3B',0,0,0,0,0,0,0,0,0,0)</v>
      </c>
      <c r="BR448">
        <f>单位属性!BL448</f>
        <v>0</v>
      </c>
      <c r="BS448">
        <f>单位属性!BM448</f>
        <v>0</v>
      </c>
      <c r="BT448">
        <f>单位属性!BN448</f>
        <v>0</v>
      </c>
      <c r="BU448">
        <f>单位属性!BO448</f>
        <v>0</v>
      </c>
      <c r="BV448">
        <f>单位属性!BP448</f>
        <v>0</v>
      </c>
      <c r="BW448">
        <f>单位属性!BQ448</f>
        <v>0</v>
      </c>
      <c r="BX448">
        <f>单位属性!BR448</f>
        <v>0</v>
      </c>
      <c r="BY448">
        <f>单位属性!BS448</f>
        <v>0</v>
      </c>
      <c r="BZ448">
        <f>单位属性!BT448</f>
        <v>0</v>
      </c>
      <c r="CA448">
        <f>单位属性!BU448</f>
        <v>0</v>
      </c>
      <c r="CB448" t="str">
        <f t="shared" si="130"/>
        <v>InitTypeState7('RY3B',0,0,0,0,0,0,0,0,0,0)</v>
      </c>
      <c r="CC448" t="str">
        <f t="shared" si="131"/>
        <v/>
      </c>
      <c r="CD448" t="str">
        <f t="shared" si="132"/>
        <v>InitTypeState2('RY3B',0,0,0,0,20,0,0,0,0,50)</v>
      </c>
      <c r="CE448" t="str">
        <f t="shared" si="133"/>
        <v/>
      </c>
      <c r="CF448" t="str">
        <f t="shared" si="134"/>
        <v/>
      </c>
      <c r="CG448" t="str">
        <f t="shared" si="135"/>
        <v>InitTypeState5('RY3B',0,0,0,5,80,0,0,0,0,0)</v>
      </c>
      <c r="CH448" t="str">
        <f t="shared" si="136"/>
        <v/>
      </c>
      <c r="CI448" t="str">
        <f t="shared" si="137"/>
        <v/>
      </c>
    </row>
    <row r="449" spans="1:87" ht="15.95" customHeight="1">
      <c r="A449" t="str">
        <f>单位属性!A449</f>
        <v>RY3C</v>
      </c>
      <c r="B449" t="str">
        <f t="shared" si="123"/>
        <v>'RY3C'</v>
      </c>
      <c r="C449" t="str">
        <f>单位属性!B449</f>
        <v>崩鸣刃</v>
      </c>
      <c r="D449">
        <f>ROUND(单位属性!D449,0)</f>
        <v>0</v>
      </c>
      <c r="E449">
        <f>ROUND(单位属性!E449,0)</f>
        <v>0</v>
      </c>
      <c r="F449">
        <f>ROUND(单位属性!F449,0)</f>
        <v>0</v>
      </c>
      <c r="G449">
        <f>ROUND(单位属性!G449,0)</f>
        <v>0</v>
      </c>
      <c r="H449">
        <f>ROUND(单位属性!H449,0)</f>
        <v>0</v>
      </c>
      <c r="I449">
        <f>ROUND(单位属性!I449,0)</f>
        <v>0</v>
      </c>
      <c r="J449">
        <f>ROUND(单位属性!J449,0)</f>
        <v>0</v>
      </c>
      <c r="K449">
        <f>ROUND(单位属性!K449,0)</f>
        <v>0</v>
      </c>
      <c r="L449">
        <f>ROUND(单位属性!L449,0)</f>
        <v>0</v>
      </c>
      <c r="M449">
        <f>ROUND(单位属性!M449,0)</f>
        <v>0</v>
      </c>
      <c r="N449" t="str">
        <f t="shared" si="124"/>
        <v>InitTypeState1('RY3C',0,0,0,0,0,0,0,0,0,0)</v>
      </c>
      <c r="O449">
        <f>ROUND(单位属性!N449,0)</f>
        <v>0</v>
      </c>
      <c r="P449">
        <f>ROUND(单位属性!O449,0)</f>
        <v>0</v>
      </c>
      <c r="Q449">
        <f>ROUND(单位属性!P449,0)</f>
        <v>0</v>
      </c>
      <c r="R449">
        <f>ROUND(单位属性!Q449,0)</f>
        <v>0</v>
      </c>
      <c r="S449">
        <f>ROUND(单位属性!R449,0)</f>
        <v>0</v>
      </c>
      <c r="T449">
        <f>ROUND(单位属性!S449,0)</f>
        <v>20</v>
      </c>
      <c r="U449">
        <f>ROUND(单位属性!T449,0)</f>
        <v>0</v>
      </c>
      <c r="V449">
        <f>ROUND(单位属性!U449,0)</f>
        <v>0</v>
      </c>
      <c r="W449">
        <f>ROUND(单位属性!V449,0)</f>
        <v>2</v>
      </c>
      <c r="X449">
        <f>ROUND(单位属性!W449,0)</f>
        <v>0</v>
      </c>
      <c r="Y449" t="str">
        <f t="shared" si="125"/>
        <v>InitTypeState2('RY3C',0,0,0,0,0,20,0,0,2,0)</v>
      </c>
      <c r="Z449">
        <f>ROUND(单位属性!X449,0)</f>
        <v>0</v>
      </c>
      <c r="AA449">
        <f>ROUND(单位属性!Y449,0)</f>
        <v>0</v>
      </c>
      <c r="AB449">
        <f>ROUND(单位属性!Z449,0)</f>
        <v>0</v>
      </c>
      <c r="AC449">
        <f>ROUND(单位属性!AA449,0)</f>
        <v>0</v>
      </c>
      <c r="AD449">
        <f>ROUND(单位属性!AB449,0)</f>
        <v>0</v>
      </c>
      <c r="AE449">
        <f>ROUND(单位属性!AC449,0)</f>
        <v>0</v>
      </c>
      <c r="AF449">
        <f>ROUND(单位属性!AD449,0)</f>
        <v>0</v>
      </c>
      <c r="AG449">
        <f>ROUND(单位属性!AE449,0)</f>
        <v>0</v>
      </c>
      <c r="AH449">
        <f>ROUND(单位属性!AF449,0)</f>
        <v>0</v>
      </c>
      <c r="AI449">
        <f>ROUND(单位属性!AG449,0)</f>
        <v>0</v>
      </c>
      <c r="AJ449" t="str">
        <f t="shared" si="126"/>
        <v>InitTypeState3('RY3C',0,0,0,0,0,0,0,0,0,0)</v>
      </c>
      <c r="AK449">
        <f>ROUND(单位属性!AH449,0)</f>
        <v>0</v>
      </c>
      <c r="AL449">
        <f>ROUND(单位属性!AI449,0)</f>
        <v>0</v>
      </c>
      <c r="AM449">
        <f>ROUND(单位属性!AJ449,0)</f>
        <v>0</v>
      </c>
      <c r="AN449">
        <f>ROUND(单位属性!AK449,0)</f>
        <v>0</v>
      </c>
      <c r="AO449">
        <f>ROUND(单位属性!AL449,0)</f>
        <v>0</v>
      </c>
      <c r="AP449">
        <f>ROUND(单位属性!AM449,0)</f>
        <v>0</v>
      </c>
      <c r="AQ449">
        <f>ROUND(单位属性!AN449,0)</f>
        <v>0</v>
      </c>
      <c r="AR449">
        <f>ROUND(单位属性!AO449,0)</f>
        <v>0</v>
      </c>
      <c r="AS449">
        <f>ROUND(单位属性!AP449,0)</f>
        <v>0</v>
      </c>
      <c r="AT449">
        <f>ROUND(单位属性!AQ449,0)</f>
        <v>0</v>
      </c>
      <c r="AU449" t="str">
        <f t="shared" si="127"/>
        <v>InitTypeState4('RY3C',0,0,0,0,0,0,0,0,0,0)</v>
      </c>
      <c r="AV449">
        <f>单位属性!AR449</f>
        <v>0</v>
      </c>
      <c r="AW449">
        <f>单位属性!AS449</f>
        <v>0</v>
      </c>
      <c r="AX449">
        <f>单位属性!AT449</f>
        <v>15</v>
      </c>
      <c r="AY449">
        <f>单位属性!AU449</f>
        <v>4</v>
      </c>
      <c r="AZ449">
        <f>单位属性!AV449</f>
        <v>0</v>
      </c>
      <c r="BA449">
        <f>单位属性!AW449</f>
        <v>0</v>
      </c>
      <c r="BB449">
        <f>单位属性!AX449</f>
        <v>0</v>
      </c>
      <c r="BC449">
        <f>单位属性!AY449</f>
        <v>0</v>
      </c>
      <c r="BD449">
        <f>单位属性!AZ449</f>
        <v>0</v>
      </c>
      <c r="BE449">
        <f>单位属性!BA449</f>
        <v>0</v>
      </c>
      <c r="BF449" t="str">
        <f t="shared" si="128"/>
        <v>InitTypeState5('RY3C',0,0,15,4,0,0,0,0,0,0)</v>
      </c>
      <c r="BG449">
        <f>单位属性!BB449</f>
        <v>0</v>
      </c>
      <c r="BH449">
        <f>单位属性!BC449</f>
        <v>0</v>
      </c>
      <c r="BI449">
        <f>单位属性!BD449</f>
        <v>0</v>
      </c>
      <c r="BJ449">
        <f>单位属性!BE449</f>
        <v>0</v>
      </c>
      <c r="BK449">
        <f>单位属性!BF449</f>
        <v>0</v>
      </c>
      <c r="BL449">
        <f>单位属性!BG449</f>
        <v>0</v>
      </c>
      <c r="BM449">
        <f>单位属性!BH449</f>
        <v>0</v>
      </c>
      <c r="BN449">
        <f>单位属性!BI449</f>
        <v>0</v>
      </c>
      <c r="BO449">
        <f>单位属性!BJ449</f>
        <v>0</v>
      </c>
      <c r="BP449">
        <f>单位属性!BK449</f>
        <v>0</v>
      </c>
      <c r="BQ449" t="str">
        <f t="shared" si="129"/>
        <v>InitTypeState6('RY3C',0,0,0,0,0,0,0,0,0,0)</v>
      </c>
      <c r="BR449">
        <f>单位属性!BL449</f>
        <v>0</v>
      </c>
      <c r="BS449">
        <f>单位属性!BM449</f>
        <v>0</v>
      </c>
      <c r="BT449">
        <f>单位属性!BN449</f>
        <v>0</v>
      </c>
      <c r="BU449">
        <f>单位属性!BO449</f>
        <v>0</v>
      </c>
      <c r="BV449">
        <f>单位属性!BP449</f>
        <v>0</v>
      </c>
      <c r="BW449">
        <f>单位属性!BQ449</f>
        <v>0</v>
      </c>
      <c r="BX449">
        <f>单位属性!BR449</f>
        <v>0</v>
      </c>
      <c r="BY449">
        <f>单位属性!BS449</f>
        <v>0</v>
      </c>
      <c r="BZ449">
        <f>单位属性!BT449</f>
        <v>0</v>
      </c>
      <c r="CA449">
        <f>单位属性!BU449</f>
        <v>0</v>
      </c>
      <c r="CB449" t="str">
        <f t="shared" si="130"/>
        <v>InitTypeState7('RY3C',0,0,0,0,0,0,0,0,0,0)</v>
      </c>
      <c r="CC449" t="str">
        <f t="shared" si="131"/>
        <v/>
      </c>
      <c r="CD449" t="str">
        <f t="shared" si="132"/>
        <v>InitTypeState2('RY3C',0,0,0,0,0,20,0,0,2,0)</v>
      </c>
      <c r="CE449" t="str">
        <f t="shared" si="133"/>
        <v/>
      </c>
      <c r="CF449" t="str">
        <f t="shared" si="134"/>
        <v/>
      </c>
      <c r="CG449" t="str">
        <f t="shared" si="135"/>
        <v>InitTypeState5('RY3C',0,0,15,4,0,0,0,0,0,0)</v>
      </c>
      <c r="CH449" t="str">
        <f t="shared" si="136"/>
        <v/>
      </c>
      <c r="CI449" t="str">
        <f t="shared" si="137"/>
        <v/>
      </c>
    </row>
    <row r="450" spans="1:87" ht="15.95" customHeight="1">
      <c r="A450" t="str">
        <f>单位属性!A450</f>
        <v>RY3D</v>
      </c>
      <c r="B450" t="str">
        <f t="shared" si="123"/>
        <v>'RY3D'</v>
      </c>
      <c r="C450" t="str">
        <f>单位属性!B450</f>
        <v>戮仙剑</v>
      </c>
      <c r="D450">
        <f>ROUND(单位属性!D450,0)</f>
        <v>0</v>
      </c>
      <c r="E450">
        <f>ROUND(单位属性!E450,0)</f>
        <v>0</v>
      </c>
      <c r="F450">
        <f>ROUND(单位属性!F450,0)</f>
        <v>0</v>
      </c>
      <c r="G450">
        <f>ROUND(单位属性!G450,0)</f>
        <v>0</v>
      </c>
      <c r="H450">
        <f>ROUND(单位属性!H450,0)</f>
        <v>0</v>
      </c>
      <c r="I450">
        <f>ROUND(单位属性!I450,0)</f>
        <v>0</v>
      </c>
      <c r="J450">
        <f>ROUND(单位属性!J450,0)</f>
        <v>0</v>
      </c>
      <c r="K450">
        <f>ROUND(单位属性!K450,0)</f>
        <v>0</v>
      </c>
      <c r="L450">
        <f>ROUND(单位属性!L450,0)</f>
        <v>0</v>
      </c>
      <c r="M450">
        <f>ROUND(单位属性!M450,0)</f>
        <v>0</v>
      </c>
      <c r="N450" t="str">
        <f t="shared" si="124"/>
        <v>InitTypeState1('RY3D',0,0,0,0,0,0,0,0,0,0)</v>
      </c>
      <c r="O450">
        <f>ROUND(单位属性!N450,0)</f>
        <v>0</v>
      </c>
      <c r="P450">
        <f>ROUND(单位属性!O450,0)</f>
        <v>0</v>
      </c>
      <c r="Q450">
        <f>ROUND(单位属性!P450,0)</f>
        <v>0</v>
      </c>
      <c r="R450">
        <f>ROUND(单位属性!Q450,0)</f>
        <v>0</v>
      </c>
      <c r="S450">
        <f>ROUND(单位属性!R450,0)</f>
        <v>0</v>
      </c>
      <c r="T450">
        <f>ROUND(单位属性!S450,0)</f>
        <v>0</v>
      </c>
      <c r="U450">
        <f>ROUND(单位属性!T450,0)</f>
        <v>0</v>
      </c>
      <c r="V450">
        <f>ROUND(单位属性!U450,0)</f>
        <v>0</v>
      </c>
      <c r="W450">
        <f>ROUND(单位属性!V450,0)</f>
        <v>0</v>
      </c>
      <c r="X450">
        <f>ROUND(单位属性!W450,0)</f>
        <v>0</v>
      </c>
      <c r="Y450" t="str">
        <f t="shared" si="125"/>
        <v>InitTypeState2('RY3D',0,0,0,0,0,0,0,0,0,0)</v>
      </c>
      <c r="Z450">
        <f>ROUND(单位属性!X450,0)</f>
        <v>0</v>
      </c>
      <c r="AA450">
        <f>ROUND(单位属性!Y450,0)</f>
        <v>0</v>
      </c>
      <c r="AB450">
        <f>ROUND(单位属性!Z450,0)</f>
        <v>0</v>
      </c>
      <c r="AC450">
        <f>ROUND(单位属性!AA450,0)</f>
        <v>0</v>
      </c>
      <c r="AD450">
        <f>ROUND(单位属性!AB450,0)</f>
        <v>0</v>
      </c>
      <c r="AE450">
        <f>ROUND(单位属性!AC450,0)</f>
        <v>0</v>
      </c>
      <c r="AF450">
        <f>ROUND(单位属性!AD450,0)</f>
        <v>0</v>
      </c>
      <c r="AG450">
        <f>ROUND(单位属性!AE450,0)</f>
        <v>0</v>
      </c>
      <c r="AH450">
        <f>ROUND(单位属性!AF450,0)</f>
        <v>0</v>
      </c>
      <c r="AI450">
        <f>ROUND(单位属性!AG450,0)</f>
        <v>0</v>
      </c>
      <c r="AJ450" t="str">
        <f t="shared" si="126"/>
        <v>InitTypeState3('RY3D',0,0,0,0,0,0,0,0,0,0)</v>
      </c>
      <c r="AK450">
        <f>ROUND(单位属性!AH450,0)</f>
        <v>0</v>
      </c>
      <c r="AL450">
        <f>ROUND(单位属性!AI450,0)</f>
        <v>0</v>
      </c>
      <c r="AM450">
        <f>ROUND(单位属性!AJ450,0)</f>
        <v>0</v>
      </c>
      <c r="AN450">
        <f>ROUND(单位属性!AK450,0)</f>
        <v>0</v>
      </c>
      <c r="AO450">
        <f>ROUND(单位属性!AL450,0)</f>
        <v>0</v>
      </c>
      <c r="AP450">
        <f>ROUND(单位属性!AM450,0)</f>
        <v>0</v>
      </c>
      <c r="AQ450">
        <f>ROUND(单位属性!AN450,0)</f>
        <v>0</v>
      </c>
      <c r="AR450">
        <f>ROUND(单位属性!AO450,0)</f>
        <v>0</v>
      </c>
      <c r="AS450">
        <f>ROUND(单位属性!AP450,0)</f>
        <v>0</v>
      </c>
      <c r="AT450">
        <f>ROUND(单位属性!AQ450,0)</f>
        <v>0</v>
      </c>
      <c r="AU450" t="str">
        <f t="shared" si="127"/>
        <v>InitTypeState4('RY3D',0,0,0,0,0,0,0,0,0,0)</v>
      </c>
      <c r="AV450">
        <f>单位属性!AR450</f>
        <v>0</v>
      </c>
      <c r="AW450">
        <f>单位属性!AS450</f>
        <v>0</v>
      </c>
      <c r="AX450">
        <f>单位属性!AT450</f>
        <v>0</v>
      </c>
      <c r="AY450">
        <f>单位属性!AU450</f>
        <v>0</v>
      </c>
      <c r="AZ450">
        <f>单位属性!AV450</f>
        <v>0</v>
      </c>
      <c r="BA450">
        <f>单位属性!AW450</f>
        <v>0</v>
      </c>
      <c r="BB450">
        <f>单位属性!AX450</f>
        <v>0</v>
      </c>
      <c r="BC450">
        <f>单位属性!AY450</f>
        <v>0</v>
      </c>
      <c r="BD450">
        <f>单位属性!AZ450</f>
        <v>0</v>
      </c>
      <c r="BE450">
        <f>单位属性!BA450</f>
        <v>0</v>
      </c>
      <c r="BF450" t="str">
        <f t="shared" si="128"/>
        <v>InitTypeState5('RY3D',0,0,0,0,0,0,0,0,0,0)</v>
      </c>
      <c r="BG450">
        <f>单位属性!BB450</f>
        <v>0</v>
      </c>
      <c r="BH450">
        <f>单位属性!BC450</f>
        <v>0</v>
      </c>
      <c r="BI450">
        <f>单位属性!BD450</f>
        <v>0</v>
      </c>
      <c r="BJ450">
        <f>单位属性!BE450</f>
        <v>0</v>
      </c>
      <c r="BK450">
        <f>单位属性!BF450</f>
        <v>0</v>
      </c>
      <c r="BL450">
        <f>单位属性!BG450</f>
        <v>0</v>
      </c>
      <c r="BM450">
        <f>单位属性!BH450</f>
        <v>0</v>
      </c>
      <c r="BN450">
        <f>单位属性!BI450</f>
        <v>0</v>
      </c>
      <c r="BO450">
        <f>单位属性!BJ450</f>
        <v>0</v>
      </c>
      <c r="BP450">
        <f>单位属性!BK450</f>
        <v>0</v>
      </c>
      <c r="BQ450" t="str">
        <f t="shared" si="129"/>
        <v>InitTypeState6('RY3D',0,0,0,0,0,0,0,0,0,0)</v>
      </c>
      <c r="BR450">
        <f>单位属性!BL450</f>
        <v>0</v>
      </c>
      <c r="BS450">
        <f>单位属性!BM450</f>
        <v>0</v>
      </c>
      <c r="BT450">
        <f>单位属性!BN450</f>
        <v>0</v>
      </c>
      <c r="BU450">
        <f>单位属性!BO450</f>
        <v>0</v>
      </c>
      <c r="BV450">
        <f>单位属性!BP450</f>
        <v>0</v>
      </c>
      <c r="BW450">
        <f>单位属性!BQ450</f>
        <v>0</v>
      </c>
      <c r="BX450">
        <f>单位属性!BR450</f>
        <v>0</v>
      </c>
      <c r="BY450">
        <f>单位属性!BS450</f>
        <v>0</v>
      </c>
      <c r="BZ450">
        <f>单位属性!BT450</f>
        <v>0</v>
      </c>
      <c r="CA450">
        <f>单位属性!BU450</f>
        <v>0</v>
      </c>
      <c r="CB450" t="str">
        <f t="shared" si="130"/>
        <v>InitTypeState7('RY3D',0,0,0,0,0,0,0,0,0,0)</v>
      </c>
      <c r="CC450" t="str">
        <f t="shared" si="131"/>
        <v/>
      </c>
      <c r="CD450" t="str">
        <f t="shared" si="132"/>
        <v/>
      </c>
      <c r="CE450" t="str">
        <f t="shared" si="133"/>
        <v/>
      </c>
      <c r="CF450" t="str">
        <f t="shared" si="134"/>
        <v/>
      </c>
      <c r="CG450" t="str">
        <f t="shared" si="135"/>
        <v/>
      </c>
      <c r="CH450" t="str">
        <f t="shared" si="136"/>
        <v/>
      </c>
      <c r="CI450" t="str">
        <f t="shared" si="137"/>
        <v/>
      </c>
    </row>
    <row r="451" spans="1:87" ht="15.95" customHeight="1">
      <c r="A451" t="str">
        <f>单位属性!A451</f>
        <v>RY4A</v>
      </c>
      <c r="B451" t="str">
        <f t="shared" si="123"/>
        <v>'RY4A'</v>
      </c>
      <c r="C451" t="str">
        <f>单位属性!B451</f>
        <v>君临天下</v>
      </c>
      <c r="D451">
        <f>ROUND(单位属性!D451,0)</f>
        <v>0</v>
      </c>
      <c r="E451">
        <f>ROUND(单位属性!E451,0)</f>
        <v>0</v>
      </c>
      <c r="F451">
        <f>ROUND(单位属性!F451,0)</f>
        <v>0</v>
      </c>
      <c r="G451">
        <f>ROUND(单位属性!G451,0)</f>
        <v>0</v>
      </c>
      <c r="H451">
        <f>ROUND(单位属性!H451,0)</f>
        <v>0</v>
      </c>
      <c r="I451">
        <f>ROUND(单位属性!I451,0)</f>
        <v>0</v>
      </c>
      <c r="J451">
        <f>ROUND(单位属性!J451,0)</f>
        <v>0</v>
      </c>
      <c r="K451">
        <f>ROUND(单位属性!K451,0)</f>
        <v>0</v>
      </c>
      <c r="L451">
        <f>ROUND(单位属性!L451,0)</f>
        <v>0</v>
      </c>
      <c r="M451">
        <f>ROUND(单位属性!M451,0)</f>
        <v>0</v>
      </c>
      <c r="N451" t="str">
        <f t="shared" si="124"/>
        <v>InitTypeState1('RY4A',0,0,0,0,0,0,0,0,0,0)</v>
      </c>
      <c r="O451">
        <f>ROUND(单位属性!N451,0)</f>
        <v>0</v>
      </c>
      <c r="P451">
        <f>ROUND(单位属性!O451,0)</f>
        <v>0</v>
      </c>
      <c r="Q451">
        <f>ROUND(单位属性!P451,0)</f>
        <v>0</v>
      </c>
      <c r="R451">
        <f>ROUND(单位属性!Q451,0)</f>
        <v>0</v>
      </c>
      <c r="S451">
        <f>ROUND(单位属性!R451,0)</f>
        <v>5</v>
      </c>
      <c r="T451">
        <f>ROUND(单位属性!S451,0)</f>
        <v>0</v>
      </c>
      <c r="U451">
        <f>ROUND(单位属性!T451,0)</f>
        <v>0</v>
      </c>
      <c r="V451">
        <f>ROUND(单位属性!U451,0)</f>
        <v>0</v>
      </c>
      <c r="W451">
        <f>ROUND(单位属性!V451,0)</f>
        <v>0</v>
      </c>
      <c r="X451">
        <f>ROUND(单位属性!W451,0)</f>
        <v>0</v>
      </c>
      <c r="Y451" t="str">
        <f t="shared" si="125"/>
        <v>InitTypeState2('RY4A',0,0,0,0,5,0,0,0,0,0)</v>
      </c>
      <c r="Z451">
        <f>ROUND(单位属性!X451,0)</f>
        <v>0</v>
      </c>
      <c r="AA451">
        <f>ROUND(单位属性!Y451,0)</f>
        <v>0</v>
      </c>
      <c r="AB451">
        <f>ROUND(单位属性!Z451,0)</f>
        <v>0</v>
      </c>
      <c r="AC451">
        <f>ROUND(单位属性!AA451,0)</f>
        <v>0</v>
      </c>
      <c r="AD451">
        <f>ROUND(单位属性!AB451,0)</f>
        <v>0</v>
      </c>
      <c r="AE451">
        <f>ROUND(单位属性!AC451,0)</f>
        <v>0</v>
      </c>
      <c r="AF451">
        <f>ROUND(单位属性!AD451,0)</f>
        <v>0</v>
      </c>
      <c r="AG451">
        <f>ROUND(单位属性!AE451,0)</f>
        <v>0</v>
      </c>
      <c r="AH451">
        <f>ROUND(单位属性!AF451,0)</f>
        <v>0</v>
      </c>
      <c r="AI451">
        <f>ROUND(单位属性!AG451,0)</f>
        <v>0</v>
      </c>
      <c r="AJ451" t="str">
        <f t="shared" si="126"/>
        <v>InitTypeState3('RY4A',0,0,0,0,0,0,0,0,0,0)</v>
      </c>
      <c r="AK451">
        <f>ROUND(单位属性!AH451,0)</f>
        <v>0</v>
      </c>
      <c r="AL451">
        <f>ROUND(单位属性!AI451,0)</f>
        <v>0</v>
      </c>
      <c r="AM451">
        <f>ROUND(单位属性!AJ451,0)</f>
        <v>0</v>
      </c>
      <c r="AN451">
        <f>ROUND(单位属性!AK451,0)</f>
        <v>0</v>
      </c>
      <c r="AO451">
        <f>ROUND(单位属性!AL451,0)</f>
        <v>0</v>
      </c>
      <c r="AP451">
        <f>ROUND(单位属性!AM451,0)</f>
        <v>0</v>
      </c>
      <c r="AQ451">
        <f>ROUND(单位属性!AN451,0)</f>
        <v>0</v>
      </c>
      <c r="AR451">
        <f>ROUND(单位属性!AO451,0)</f>
        <v>0</v>
      </c>
      <c r="AS451">
        <f>ROUND(单位属性!AP451,0)</f>
        <v>0</v>
      </c>
      <c r="AT451">
        <f>ROUND(单位属性!AQ451,0)</f>
        <v>0</v>
      </c>
      <c r="AU451" t="str">
        <f t="shared" si="127"/>
        <v>InitTypeState4('RY4A',0,0,0,0,0,0,0,0,0,0)</v>
      </c>
      <c r="AV451">
        <f>单位属性!AR451</f>
        <v>0</v>
      </c>
      <c r="AW451">
        <f>单位属性!AS451</f>
        <v>0</v>
      </c>
      <c r="AX451">
        <f>单位属性!AT451</f>
        <v>0</v>
      </c>
      <c r="AY451">
        <f>单位属性!AU451</f>
        <v>3</v>
      </c>
      <c r="AZ451">
        <f>单位属性!AV451</f>
        <v>0</v>
      </c>
      <c r="BA451">
        <f>单位属性!AW451</f>
        <v>0</v>
      </c>
      <c r="BB451">
        <f>单位属性!AX451</f>
        <v>40</v>
      </c>
      <c r="BC451">
        <f>单位属性!AY451</f>
        <v>0</v>
      </c>
      <c r="BD451">
        <f>单位属性!AZ451</f>
        <v>0</v>
      </c>
      <c r="BE451">
        <f>单位属性!BA451</f>
        <v>0</v>
      </c>
      <c r="BF451" t="str">
        <f t="shared" si="128"/>
        <v>InitTypeState5('RY4A',0,0,0,3,0,0,40,0,0,0)</v>
      </c>
      <c r="BG451">
        <f>单位属性!BB451</f>
        <v>0</v>
      </c>
      <c r="BH451">
        <f>单位属性!BC451</f>
        <v>0</v>
      </c>
      <c r="BI451">
        <f>单位属性!BD451</f>
        <v>0</v>
      </c>
      <c r="BJ451">
        <f>单位属性!BE451</f>
        <v>0</v>
      </c>
      <c r="BK451">
        <f>单位属性!BF451</f>
        <v>0</v>
      </c>
      <c r="BL451">
        <f>单位属性!BG451</f>
        <v>0</v>
      </c>
      <c r="BM451">
        <f>单位属性!BH451</f>
        <v>0</v>
      </c>
      <c r="BN451">
        <f>单位属性!BI451</f>
        <v>0</v>
      </c>
      <c r="BO451">
        <f>单位属性!BJ451</f>
        <v>0</v>
      </c>
      <c r="BP451">
        <f>单位属性!BK451</f>
        <v>0</v>
      </c>
      <c r="BQ451" t="str">
        <f t="shared" si="129"/>
        <v>InitTypeState6('RY4A',0,0,0,0,0,0,0,0,0,0)</v>
      </c>
      <c r="BR451">
        <f>单位属性!BL451</f>
        <v>0</v>
      </c>
      <c r="BS451">
        <f>单位属性!BM451</f>
        <v>0</v>
      </c>
      <c r="BT451">
        <f>单位属性!BN451</f>
        <v>0</v>
      </c>
      <c r="BU451">
        <f>单位属性!BO451</f>
        <v>0</v>
      </c>
      <c r="BV451">
        <f>单位属性!BP451</f>
        <v>0</v>
      </c>
      <c r="BW451">
        <f>单位属性!BQ451</f>
        <v>0</v>
      </c>
      <c r="BX451">
        <f>单位属性!BR451</f>
        <v>0</v>
      </c>
      <c r="BY451">
        <f>单位属性!BS451</f>
        <v>0</v>
      </c>
      <c r="BZ451">
        <f>单位属性!BT451</f>
        <v>0</v>
      </c>
      <c r="CA451">
        <f>单位属性!BU451</f>
        <v>0</v>
      </c>
      <c r="CB451" t="str">
        <f t="shared" si="130"/>
        <v>InitTypeState7('RY4A',0,0,0,0,0,0,0,0,0,0)</v>
      </c>
      <c r="CC451" t="str">
        <f t="shared" si="131"/>
        <v/>
      </c>
      <c r="CD451" t="str">
        <f t="shared" si="132"/>
        <v>InitTypeState2('RY4A',0,0,0,0,5,0,0,0,0,0)</v>
      </c>
      <c r="CE451" t="str">
        <f t="shared" si="133"/>
        <v/>
      </c>
      <c r="CF451" t="str">
        <f t="shared" si="134"/>
        <v/>
      </c>
      <c r="CG451" t="str">
        <f t="shared" si="135"/>
        <v>InitTypeState5('RY4A',0,0,0,3,0,0,40,0,0,0)</v>
      </c>
      <c r="CH451" t="str">
        <f t="shared" si="136"/>
        <v/>
      </c>
      <c r="CI451" t="str">
        <f t="shared" si="137"/>
        <v/>
      </c>
    </row>
    <row r="452" spans="1:87" ht="15.95" customHeight="1">
      <c r="A452" t="str">
        <f>单位属性!A452</f>
        <v>RY4B</v>
      </c>
      <c r="B452" t="str">
        <f t="shared" si="123"/>
        <v>'RY4B'</v>
      </c>
      <c r="C452" t="str">
        <f>单位属性!B452</f>
        <v>精英玩家</v>
      </c>
      <c r="D452">
        <f>ROUND(单位属性!D452,0)</f>
        <v>0</v>
      </c>
      <c r="E452">
        <f>ROUND(单位属性!E452,0)</f>
        <v>0</v>
      </c>
      <c r="F452">
        <f>ROUND(单位属性!F452,0)</f>
        <v>0</v>
      </c>
      <c r="G452">
        <f>ROUND(单位属性!G452,0)</f>
        <v>0</v>
      </c>
      <c r="H452">
        <f>ROUND(单位属性!H452,0)</f>
        <v>0</v>
      </c>
      <c r="I452">
        <f>ROUND(单位属性!I452,0)</f>
        <v>0</v>
      </c>
      <c r="J452">
        <f>ROUND(单位属性!J452,0)</f>
        <v>0</v>
      </c>
      <c r="K452">
        <f>ROUND(单位属性!K452,0)</f>
        <v>0</v>
      </c>
      <c r="L452">
        <f>ROUND(单位属性!L452,0)</f>
        <v>0</v>
      </c>
      <c r="M452">
        <f>ROUND(单位属性!M452,0)</f>
        <v>0</v>
      </c>
      <c r="N452" t="str">
        <f t="shared" si="124"/>
        <v>InitTypeState1('RY4B',0,0,0,0,0,0,0,0,0,0)</v>
      </c>
      <c r="O452">
        <f>ROUND(单位属性!N452,0)</f>
        <v>0</v>
      </c>
      <c r="P452">
        <f>ROUND(单位属性!O452,0)</f>
        <v>0</v>
      </c>
      <c r="Q452">
        <f>ROUND(单位属性!P452,0)</f>
        <v>0</v>
      </c>
      <c r="R452">
        <f>ROUND(单位属性!Q452,0)</f>
        <v>0</v>
      </c>
      <c r="S452">
        <f>ROUND(单位属性!R452,0)</f>
        <v>5</v>
      </c>
      <c r="T452">
        <f>ROUND(单位属性!S452,0)</f>
        <v>0</v>
      </c>
      <c r="U452">
        <f>ROUND(单位属性!T452,0)</f>
        <v>0</v>
      </c>
      <c r="V452">
        <f>ROUND(单位属性!U452,0)</f>
        <v>0</v>
      </c>
      <c r="W452">
        <f>ROUND(单位属性!V452,0)</f>
        <v>0</v>
      </c>
      <c r="X452">
        <f>ROUND(单位属性!W452,0)</f>
        <v>0</v>
      </c>
      <c r="Y452" t="str">
        <f t="shared" si="125"/>
        <v>InitTypeState2('RY4B',0,0,0,0,5,0,0,0,0,0)</v>
      </c>
      <c r="Z452">
        <f>ROUND(单位属性!X452,0)</f>
        <v>0</v>
      </c>
      <c r="AA452">
        <f>ROUND(单位属性!Y452,0)</f>
        <v>0</v>
      </c>
      <c r="AB452">
        <f>ROUND(单位属性!Z452,0)</f>
        <v>0</v>
      </c>
      <c r="AC452">
        <f>ROUND(单位属性!AA452,0)</f>
        <v>0</v>
      </c>
      <c r="AD452">
        <f>ROUND(单位属性!AB452,0)</f>
        <v>0</v>
      </c>
      <c r="AE452">
        <f>ROUND(单位属性!AC452,0)</f>
        <v>0</v>
      </c>
      <c r="AF452">
        <f>ROUND(单位属性!AD452,0)</f>
        <v>0</v>
      </c>
      <c r="AG452">
        <f>ROUND(单位属性!AE452,0)</f>
        <v>0</v>
      </c>
      <c r="AH452">
        <f>ROUND(单位属性!AF452,0)</f>
        <v>0</v>
      </c>
      <c r="AI452">
        <f>ROUND(单位属性!AG452,0)</f>
        <v>0</v>
      </c>
      <c r="AJ452" t="str">
        <f t="shared" si="126"/>
        <v>InitTypeState3('RY4B',0,0,0,0,0,0,0,0,0,0)</v>
      </c>
      <c r="AK452">
        <f>ROUND(单位属性!AH452,0)</f>
        <v>0</v>
      </c>
      <c r="AL452">
        <f>ROUND(单位属性!AI452,0)</f>
        <v>0</v>
      </c>
      <c r="AM452">
        <f>ROUND(单位属性!AJ452,0)</f>
        <v>0</v>
      </c>
      <c r="AN452">
        <f>ROUND(单位属性!AK452,0)</f>
        <v>0</v>
      </c>
      <c r="AO452">
        <f>ROUND(单位属性!AL452,0)</f>
        <v>0</v>
      </c>
      <c r="AP452">
        <f>ROUND(单位属性!AM452,0)</f>
        <v>0</v>
      </c>
      <c r="AQ452">
        <f>ROUND(单位属性!AN452,0)</f>
        <v>0</v>
      </c>
      <c r="AR452">
        <f>ROUND(单位属性!AO452,0)</f>
        <v>0</v>
      </c>
      <c r="AS452">
        <f>ROUND(单位属性!AP452,0)</f>
        <v>0</v>
      </c>
      <c r="AT452">
        <f>ROUND(单位属性!AQ452,0)</f>
        <v>0</v>
      </c>
      <c r="AU452" t="str">
        <f t="shared" si="127"/>
        <v>InitTypeState4('RY4B',0,0,0,0,0,0,0,0,0,0)</v>
      </c>
      <c r="AV452">
        <f>单位属性!AR452</f>
        <v>0</v>
      </c>
      <c r="AW452">
        <f>单位属性!AS452</f>
        <v>0</v>
      </c>
      <c r="AX452">
        <f>单位属性!AT452</f>
        <v>0</v>
      </c>
      <c r="AY452">
        <f>单位属性!AU452</f>
        <v>3</v>
      </c>
      <c r="AZ452">
        <f>单位属性!AV452</f>
        <v>0</v>
      </c>
      <c r="BA452">
        <f>单位属性!AW452</f>
        <v>0</v>
      </c>
      <c r="BB452">
        <f>单位属性!AX452</f>
        <v>48</v>
      </c>
      <c r="BC452">
        <f>单位属性!AY452</f>
        <v>0</v>
      </c>
      <c r="BD452">
        <f>单位属性!AZ452</f>
        <v>0</v>
      </c>
      <c r="BE452">
        <f>单位属性!BA452</f>
        <v>0</v>
      </c>
      <c r="BF452" t="str">
        <f t="shared" si="128"/>
        <v>InitTypeState5('RY4B',0,0,0,3,0,0,48,0,0,0)</v>
      </c>
      <c r="BG452">
        <f>单位属性!BB452</f>
        <v>0</v>
      </c>
      <c r="BH452">
        <f>单位属性!BC452</f>
        <v>0</v>
      </c>
      <c r="BI452">
        <f>单位属性!BD452</f>
        <v>0</v>
      </c>
      <c r="BJ452">
        <f>单位属性!BE452</f>
        <v>0</v>
      </c>
      <c r="BK452">
        <f>单位属性!BF452</f>
        <v>0</v>
      </c>
      <c r="BL452">
        <f>单位属性!BG452</f>
        <v>0</v>
      </c>
      <c r="BM452">
        <f>单位属性!BH452</f>
        <v>0</v>
      </c>
      <c r="BN452">
        <f>单位属性!BI452</f>
        <v>0</v>
      </c>
      <c r="BO452">
        <f>单位属性!BJ452</f>
        <v>0</v>
      </c>
      <c r="BP452">
        <f>单位属性!BK452</f>
        <v>0</v>
      </c>
      <c r="BQ452" t="str">
        <f t="shared" si="129"/>
        <v>InitTypeState6('RY4B',0,0,0,0,0,0,0,0,0,0)</v>
      </c>
      <c r="BR452">
        <f>单位属性!BL452</f>
        <v>0</v>
      </c>
      <c r="BS452">
        <f>单位属性!BM452</f>
        <v>0</v>
      </c>
      <c r="BT452">
        <f>单位属性!BN452</f>
        <v>0</v>
      </c>
      <c r="BU452">
        <f>单位属性!BO452</f>
        <v>0</v>
      </c>
      <c r="BV452">
        <f>单位属性!BP452</f>
        <v>0</v>
      </c>
      <c r="BW452">
        <f>单位属性!BQ452</f>
        <v>0</v>
      </c>
      <c r="BX452">
        <f>单位属性!BR452</f>
        <v>0</v>
      </c>
      <c r="BY452">
        <f>单位属性!BS452</f>
        <v>0</v>
      </c>
      <c r="BZ452">
        <f>单位属性!BT452</f>
        <v>0</v>
      </c>
      <c r="CA452">
        <f>单位属性!BU452</f>
        <v>0</v>
      </c>
      <c r="CB452" t="str">
        <f t="shared" si="130"/>
        <v>InitTypeState7('RY4B',0,0,0,0,0,0,0,0,0,0)</v>
      </c>
      <c r="CC452" t="str">
        <f t="shared" si="131"/>
        <v/>
      </c>
      <c r="CD452" t="str">
        <f t="shared" si="132"/>
        <v>InitTypeState2('RY4B',0,0,0,0,5,0,0,0,0,0)</v>
      </c>
      <c r="CE452" t="str">
        <f t="shared" si="133"/>
        <v/>
      </c>
      <c r="CF452" t="str">
        <f t="shared" si="134"/>
        <v/>
      </c>
      <c r="CG452" t="str">
        <f t="shared" si="135"/>
        <v>InitTypeState5('RY4B',0,0,0,3,0,0,48,0,0,0)</v>
      </c>
      <c r="CH452" t="str">
        <f t="shared" si="136"/>
        <v/>
      </c>
      <c r="CI452" t="str">
        <f t="shared" si="137"/>
        <v/>
      </c>
    </row>
    <row r="453" spans="1:87" ht="15.95" customHeight="1">
      <c r="A453" t="str">
        <f>单位属性!A453</f>
        <v>RY4C</v>
      </c>
      <c r="B453" t="str">
        <f t="shared" si="123"/>
        <v>'RY4C'</v>
      </c>
      <c r="C453" t="str">
        <f>单位属性!B453</f>
        <v>俯瞰寰宇</v>
      </c>
      <c r="D453">
        <f>ROUND(单位属性!D453,0)</f>
        <v>0</v>
      </c>
      <c r="E453">
        <f>ROUND(单位属性!E453,0)</f>
        <v>0</v>
      </c>
      <c r="F453">
        <f>ROUND(单位属性!F453,0)</f>
        <v>0</v>
      </c>
      <c r="G453">
        <f>ROUND(单位属性!G453,0)</f>
        <v>0</v>
      </c>
      <c r="H453">
        <f>ROUND(单位属性!H453,0)</f>
        <v>0</v>
      </c>
      <c r="I453">
        <f>ROUND(单位属性!I453,0)</f>
        <v>0</v>
      </c>
      <c r="J453">
        <f>ROUND(单位属性!J453,0)</f>
        <v>0</v>
      </c>
      <c r="K453">
        <f>ROUND(单位属性!K453,0)</f>
        <v>0</v>
      </c>
      <c r="L453">
        <f>ROUND(单位属性!L453,0)</f>
        <v>0</v>
      </c>
      <c r="M453">
        <f>ROUND(单位属性!M453,0)</f>
        <v>0</v>
      </c>
      <c r="N453" t="str">
        <f t="shared" si="124"/>
        <v>InitTypeState1('RY4C',0,0,0,0,0,0,0,0,0,0)</v>
      </c>
      <c r="O453">
        <f>ROUND(单位属性!N453,0)</f>
        <v>0</v>
      </c>
      <c r="P453">
        <f>ROUND(单位属性!O453,0)</f>
        <v>0</v>
      </c>
      <c r="Q453">
        <f>ROUND(单位属性!P453,0)</f>
        <v>0</v>
      </c>
      <c r="R453">
        <f>ROUND(单位属性!Q453,0)</f>
        <v>0</v>
      </c>
      <c r="S453">
        <f>ROUND(单位属性!R453,0)</f>
        <v>0</v>
      </c>
      <c r="T453">
        <f>ROUND(单位属性!S453,0)</f>
        <v>3</v>
      </c>
      <c r="U453">
        <f>ROUND(单位属性!T453,0)</f>
        <v>0</v>
      </c>
      <c r="V453">
        <f>ROUND(单位属性!U453,0)</f>
        <v>0</v>
      </c>
      <c r="W453">
        <f>ROUND(单位属性!V453,0)</f>
        <v>0</v>
      </c>
      <c r="X453">
        <f>ROUND(单位属性!W453,0)</f>
        <v>0</v>
      </c>
      <c r="Y453" t="str">
        <f t="shared" si="125"/>
        <v>InitTypeState2('RY4C',0,0,0,0,0,3,0,0,0,0)</v>
      </c>
      <c r="Z453">
        <f>ROUND(单位属性!X453,0)</f>
        <v>0</v>
      </c>
      <c r="AA453">
        <f>ROUND(单位属性!Y453,0)</f>
        <v>0</v>
      </c>
      <c r="AB453">
        <f>ROUND(单位属性!Z453,0)</f>
        <v>0</v>
      </c>
      <c r="AC453">
        <f>ROUND(单位属性!AA453,0)</f>
        <v>0</v>
      </c>
      <c r="AD453">
        <f>ROUND(单位属性!AB453,0)</f>
        <v>0</v>
      </c>
      <c r="AE453">
        <f>ROUND(单位属性!AC453,0)</f>
        <v>0</v>
      </c>
      <c r="AF453">
        <f>ROUND(单位属性!AD453,0)</f>
        <v>0</v>
      </c>
      <c r="AG453">
        <f>ROUND(单位属性!AE453,0)</f>
        <v>0</v>
      </c>
      <c r="AH453">
        <f>ROUND(单位属性!AF453,0)</f>
        <v>0</v>
      </c>
      <c r="AI453">
        <f>ROUND(单位属性!AG453,0)</f>
        <v>0</v>
      </c>
      <c r="AJ453" t="str">
        <f t="shared" si="126"/>
        <v>InitTypeState3('RY4C',0,0,0,0,0,0,0,0,0,0)</v>
      </c>
      <c r="AK453">
        <f>ROUND(单位属性!AH453,0)</f>
        <v>0</v>
      </c>
      <c r="AL453">
        <f>ROUND(单位属性!AI453,0)</f>
        <v>0</v>
      </c>
      <c r="AM453">
        <f>ROUND(单位属性!AJ453,0)</f>
        <v>0</v>
      </c>
      <c r="AN453">
        <f>ROUND(单位属性!AK453,0)</f>
        <v>0</v>
      </c>
      <c r="AO453">
        <f>ROUND(单位属性!AL453,0)</f>
        <v>0</v>
      </c>
      <c r="AP453">
        <f>ROUND(单位属性!AM453,0)</f>
        <v>0</v>
      </c>
      <c r="AQ453">
        <f>ROUND(单位属性!AN453,0)</f>
        <v>0</v>
      </c>
      <c r="AR453">
        <f>ROUND(单位属性!AO453,0)</f>
        <v>0</v>
      </c>
      <c r="AS453">
        <f>ROUND(单位属性!AP453,0)</f>
        <v>0</v>
      </c>
      <c r="AT453">
        <f>ROUND(单位属性!AQ453,0)</f>
        <v>0</v>
      </c>
      <c r="AU453" t="str">
        <f t="shared" si="127"/>
        <v>InitTypeState4('RY4C',0,0,0,0,0,0,0,0,0,0)</v>
      </c>
      <c r="AV453">
        <f>单位属性!AR453</f>
        <v>0</v>
      </c>
      <c r="AW453">
        <f>单位属性!AS453</f>
        <v>0</v>
      </c>
      <c r="AX453">
        <f>单位属性!AT453</f>
        <v>8</v>
      </c>
      <c r="AY453">
        <f>单位属性!AU453</f>
        <v>3</v>
      </c>
      <c r="AZ453">
        <f>单位属性!AV453</f>
        <v>0</v>
      </c>
      <c r="BA453">
        <f>单位属性!AW453</f>
        <v>0</v>
      </c>
      <c r="BB453">
        <f>单位属性!AX453</f>
        <v>0</v>
      </c>
      <c r="BC453">
        <f>单位属性!AY453</f>
        <v>0</v>
      </c>
      <c r="BD453">
        <f>单位属性!AZ453</f>
        <v>0</v>
      </c>
      <c r="BE453">
        <f>单位属性!BA453</f>
        <v>0</v>
      </c>
      <c r="BF453" t="str">
        <f t="shared" si="128"/>
        <v>InitTypeState5('RY4C',0,0,8,3,0,0,0,0,0,0)</v>
      </c>
      <c r="BG453">
        <f>单位属性!BB453</f>
        <v>0</v>
      </c>
      <c r="BH453">
        <f>单位属性!BC453</f>
        <v>0</v>
      </c>
      <c r="BI453">
        <f>单位属性!BD453</f>
        <v>0</v>
      </c>
      <c r="BJ453">
        <f>单位属性!BE453</f>
        <v>0</v>
      </c>
      <c r="BK453">
        <f>单位属性!BF453</f>
        <v>0</v>
      </c>
      <c r="BL453">
        <f>单位属性!BG453</f>
        <v>0</v>
      </c>
      <c r="BM453">
        <f>单位属性!BH453</f>
        <v>0</v>
      </c>
      <c r="BN453">
        <f>单位属性!BI453</f>
        <v>0</v>
      </c>
      <c r="BO453">
        <f>单位属性!BJ453</f>
        <v>0</v>
      </c>
      <c r="BP453">
        <f>单位属性!BK453</f>
        <v>0</v>
      </c>
      <c r="BQ453" t="str">
        <f t="shared" si="129"/>
        <v>InitTypeState6('RY4C',0,0,0,0,0,0,0,0,0,0)</v>
      </c>
      <c r="BR453">
        <f>单位属性!BL453</f>
        <v>0</v>
      </c>
      <c r="BS453">
        <f>单位属性!BM453</f>
        <v>0</v>
      </c>
      <c r="BT453">
        <f>单位属性!BN453</f>
        <v>0</v>
      </c>
      <c r="BU453">
        <f>单位属性!BO453</f>
        <v>0</v>
      </c>
      <c r="BV453">
        <f>单位属性!BP453</f>
        <v>0</v>
      </c>
      <c r="BW453">
        <f>单位属性!BQ453</f>
        <v>0</v>
      </c>
      <c r="BX453">
        <f>单位属性!BR453</f>
        <v>0</v>
      </c>
      <c r="BY453">
        <f>单位属性!BS453</f>
        <v>0</v>
      </c>
      <c r="BZ453">
        <f>单位属性!BT453</f>
        <v>0</v>
      </c>
      <c r="CA453">
        <f>单位属性!BU453</f>
        <v>0</v>
      </c>
      <c r="CB453" t="str">
        <f t="shared" si="130"/>
        <v>InitTypeState7('RY4C',0,0,0,0,0,0,0,0,0,0)</v>
      </c>
      <c r="CC453" t="str">
        <f t="shared" si="131"/>
        <v/>
      </c>
      <c r="CD453" t="str">
        <f t="shared" si="132"/>
        <v>InitTypeState2('RY4C',0,0,0,0,0,3,0,0,0,0)</v>
      </c>
      <c r="CE453" t="str">
        <f t="shared" si="133"/>
        <v/>
      </c>
      <c r="CF453" t="str">
        <f t="shared" si="134"/>
        <v/>
      </c>
      <c r="CG453" t="str">
        <f t="shared" si="135"/>
        <v>InitTypeState5('RY4C',0,0,8,3,0,0,0,0,0,0)</v>
      </c>
      <c r="CH453" t="str">
        <f t="shared" si="136"/>
        <v/>
      </c>
      <c r="CI453" t="str">
        <f t="shared" si="137"/>
        <v/>
      </c>
    </row>
    <row r="454" spans="1:87" ht="15.95" customHeight="1">
      <c r="A454" t="str">
        <f>单位属性!A454</f>
        <v>RY4D</v>
      </c>
      <c r="B454" t="str">
        <f t="shared" si="123"/>
        <v>'RY4D'</v>
      </c>
      <c r="C454" t="str">
        <f>单位属性!B454</f>
        <v>存档称号</v>
      </c>
      <c r="D454">
        <f>ROUND(单位属性!D454,0)</f>
        <v>0</v>
      </c>
      <c r="E454">
        <f>ROUND(单位属性!E454,0)</f>
        <v>0</v>
      </c>
      <c r="F454">
        <f>ROUND(单位属性!F454,0)</f>
        <v>0</v>
      </c>
      <c r="G454">
        <f>ROUND(单位属性!G454,0)</f>
        <v>0</v>
      </c>
      <c r="H454">
        <f>ROUND(单位属性!H454,0)</f>
        <v>0</v>
      </c>
      <c r="I454">
        <f>ROUND(单位属性!I454,0)</f>
        <v>0</v>
      </c>
      <c r="J454">
        <f>ROUND(单位属性!J454,0)</f>
        <v>0</v>
      </c>
      <c r="K454">
        <f>ROUND(单位属性!K454,0)</f>
        <v>0</v>
      </c>
      <c r="L454">
        <f>ROUND(单位属性!L454,0)</f>
        <v>0</v>
      </c>
      <c r="M454">
        <f>ROUND(单位属性!M454,0)</f>
        <v>0</v>
      </c>
      <c r="N454" t="str">
        <f t="shared" si="124"/>
        <v>InitTypeState1('RY4D',0,0,0,0,0,0,0,0,0,0)</v>
      </c>
      <c r="O454">
        <f>ROUND(单位属性!N454,0)</f>
        <v>0</v>
      </c>
      <c r="P454">
        <f>ROUND(单位属性!O454,0)</f>
        <v>0</v>
      </c>
      <c r="Q454">
        <f>ROUND(单位属性!P454,0)</f>
        <v>0</v>
      </c>
      <c r="R454">
        <f>ROUND(单位属性!Q454,0)</f>
        <v>0</v>
      </c>
      <c r="S454">
        <f>ROUND(单位属性!R454,0)</f>
        <v>0</v>
      </c>
      <c r="T454">
        <f>ROUND(单位属性!S454,0)</f>
        <v>0</v>
      </c>
      <c r="U454">
        <f>ROUND(单位属性!T454,0)</f>
        <v>0</v>
      </c>
      <c r="V454">
        <f>ROUND(单位属性!U454,0)</f>
        <v>0</v>
      </c>
      <c r="W454">
        <f>ROUND(单位属性!V454,0)</f>
        <v>0</v>
      </c>
      <c r="X454">
        <f>ROUND(单位属性!W454,0)</f>
        <v>0</v>
      </c>
      <c r="Y454" t="str">
        <f t="shared" si="125"/>
        <v>InitTypeState2('RY4D',0,0,0,0,0,0,0,0,0,0)</v>
      </c>
      <c r="Z454">
        <f>ROUND(单位属性!X454,0)</f>
        <v>0</v>
      </c>
      <c r="AA454">
        <f>ROUND(单位属性!Y454,0)</f>
        <v>0</v>
      </c>
      <c r="AB454">
        <f>ROUND(单位属性!Z454,0)</f>
        <v>0</v>
      </c>
      <c r="AC454">
        <f>ROUND(单位属性!AA454,0)</f>
        <v>0</v>
      </c>
      <c r="AD454">
        <f>ROUND(单位属性!AB454,0)</f>
        <v>0</v>
      </c>
      <c r="AE454">
        <f>ROUND(单位属性!AC454,0)</f>
        <v>0</v>
      </c>
      <c r="AF454">
        <f>ROUND(单位属性!AD454,0)</f>
        <v>0</v>
      </c>
      <c r="AG454">
        <f>ROUND(单位属性!AE454,0)</f>
        <v>0</v>
      </c>
      <c r="AH454">
        <f>ROUND(单位属性!AF454,0)</f>
        <v>0</v>
      </c>
      <c r="AI454">
        <f>ROUND(单位属性!AG454,0)</f>
        <v>0</v>
      </c>
      <c r="AJ454" t="str">
        <f t="shared" si="126"/>
        <v>InitTypeState3('RY4D',0,0,0,0,0,0,0,0,0,0)</v>
      </c>
      <c r="AK454">
        <f>ROUND(单位属性!AH454,0)</f>
        <v>0</v>
      </c>
      <c r="AL454">
        <f>ROUND(单位属性!AI454,0)</f>
        <v>0</v>
      </c>
      <c r="AM454">
        <f>ROUND(单位属性!AJ454,0)</f>
        <v>0</v>
      </c>
      <c r="AN454">
        <f>ROUND(单位属性!AK454,0)</f>
        <v>0</v>
      </c>
      <c r="AO454">
        <f>ROUND(单位属性!AL454,0)</f>
        <v>0</v>
      </c>
      <c r="AP454">
        <f>ROUND(单位属性!AM454,0)</f>
        <v>0</v>
      </c>
      <c r="AQ454">
        <f>ROUND(单位属性!AN454,0)</f>
        <v>0</v>
      </c>
      <c r="AR454">
        <f>ROUND(单位属性!AO454,0)</f>
        <v>0</v>
      </c>
      <c r="AS454">
        <f>ROUND(单位属性!AP454,0)</f>
        <v>0</v>
      </c>
      <c r="AT454">
        <f>ROUND(单位属性!AQ454,0)</f>
        <v>0</v>
      </c>
      <c r="AU454" t="str">
        <f t="shared" si="127"/>
        <v>InitTypeState4('RY4D',0,0,0,0,0,0,0,0,0,0)</v>
      </c>
      <c r="AV454">
        <f>单位属性!AR454</f>
        <v>0</v>
      </c>
      <c r="AW454">
        <f>单位属性!AS454</f>
        <v>0</v>
      </c>
      <c r="AX454">
        <f>单位属性!AT454</f>
        <v>0</v>
      </c>
      <c r="AY454">
        <f>单位属性!AU454</f>
        <v>0</v>
      </c>
      <c r="AZ454">
        <f>单位属性!AV454</f>
        <v>0</v>
      </c>
      <c r="BA454">
        <f>单位属性!AW454</f>
        <v>0</v>
      </c>
      <c r="BB454">
        <f>单位属性!AX454</f>
        <v>0</v>
      </c>
      <c r="BC454">
        <f>单位属性!AY454</f>
        <v>0</v>
      </c>
      <c r="BD454">
        <f>单位属性!AZ454</f>
        <v>0</v>
      </c>
      <c r="BE454">
        <f>单位属性!BA454</f>
        <v>0</v>
      </c>
      <c r="BF454" t="str">
        <f t="shared" si="128"/>
        <v>InitTypeState5('RY4D',0,0,0,0,0,0,0,0,0,0)</v>
      </c>
      <c r="BG454">
        <f>单位属性!BB454</f>
        <v>0</v>
      </c>
      <c r="BH454">
        <f>单位属性!BC454</f>
        <v>0</v>
      </c>
      <c r="BI454">
        <f>单位属性!BD454</f>
        <v>0</v>
      </c>
      <c r="BJ454">
        <f>单位属性!BE454</f>
        <v>0</v>
      </c>
      <c r="BK454">
        <f>单位属性!BF454</f>
        <v>0</v>
      </c>
      <c r="BL454">
        <f>单位属性!BG454</f>
        <v>0</v>
      </c>
      <c r="BM454">
        <f>单位属性!BH454</f>
        <v>0</v>
      </c>
      <c r="BN454">
        <f>单位属性!BI454</f>
        <v>0</v>
      </c>
      <c r="BO454">
        <f>单位属性!BJ454</f>
        <v>0</v>
      </c>
      <c r="BP454">
        <f>单位属性!BK454</f>
        <v>0</v>
      </c>
      <c r="BQ454" t="str">
        <f t="shared" si="129"/>
        <v>InitTypeState6('RY4D',0,0,0,0,0,0,0,0,0,0)</v>
      </c>
      <c r="BR454">
        <f>单位属性!BL454</f>
        <v>0</v>
      </c>
      <c r="BS454">
        <f>单位属性!BM454</f>
        <v>0</v>
      </c>
      <c r="BT454">
        <f>单位属性!BN454</f>
        <v>0</v>
      </c>
      <c r="BU454">
        <f>单位属性!BO454</f>
        <v>0</v>
      </c>
      <c r="BV454">
        <f>单位属性!BP454</f>
        <v>0</v>
      </c>
      <c r="BW454">
        <f>单位属性!BQ454</f>
        <v>0</v>
      </c>
      <c r="BX454">
        <f>单位属性!BR454</f>
        <v>0</v>
      </c>
      <c r="BY454">
        <f>单位属性!BS454</f>
        <v>0</v>
      </c>
      <c r="BZ454">
        <f>单位属性!BT454</f>
        <v>0</v>
      </c>
      <c r="CA454">
        <f>单位属性!BU454</f>
        <v>0</v>
      </c>
      <c r="CB454" t="str">
        <f t="shared" si="130"/>
        <v>InitTypeState7('RY4D',0,0,0,0,0,0,0,0,0,0)</v>
      </c>
      <c r="CC454" t="str">
        <f t="shared" si="131"/>
        <v/>
      </c>
      <c r="CD454" t="str">
        <f t="shared" si="132"/>
        <v/>
      </c>
      <c r="CE454" t="str">
        <f t="shared" si="133"/>
        <v/>
      </c>
      <c r="CF454" t="str">
        <f t="shared" si="134"/>
        <v/>
      </c>
      <c r="CG454" t="str">
        <f t="shared" si="135"/>
        <v/>
      </c>
      <c r="CH454" t="str">
        <f t="shared" si="136"/>
        <v/>
      </c>
      <c r="CI454" t="str">
        <f t="shared" si="137"/>
        <v/>
      </c>
    </row>
    <row r="455" spans="1:87" ht="15.95" customHeight="1">
      <c r="A455" t="str">
        <f>单位属性!A455</f>
        <v>RY4E</v>
      </c>
      <c r="B455" t="str">
        <f t="shared" si="123"/>
        <v>'RY4E'</v>
      </c>
      <c r="C455" t="str">
        <f>单位属性!B455</f>
        <v>铜皮锻骨</v>
      </c>
      <c r="D455">
        <f>ROUND(单位属性!D455,0)</f>
        <v>0</v>
      </c>
      <c r="E455">
        <f>ROUND(单位属性!E455,0)</f>
        <v>0</v>
      </c>
      <c r="F455">
        <f>ROUND(单位属性!F455,0)</f>
        <v>0</v>
      </c>
      <c r="G455">
        <f>ROUND(单位属性!G455,0)</f>
        <v>0</v>
      </c>
      <c r="H455">
        <f>ROUND(单位属性!H455,0)</f>
        <v>0</v>
      </c>
      <c r="I455">
        <f>ROUND(单位属性!I455,0)</f>
        <v>0</v>
      </c>
      <c r="J455">
        <f>ROUND(单位属性!J455,0)</f>
        <v>0</v>
      </c>
      <c r="K455">
        <f>ROUND(单位属性!K455,0)</f>
        <v>0</v>
      </c>
      <c r="L455">
        <f>ROUND(单位属性!L455,0)</f>
        <v>0</v>
      </c>
      <c r="M455">
        <f>ROUND(单位属性!M455,0)</f>
        <v>0</v>
      </c>
      <c r="N455" t="str">
        <f t="shared" si="124"/>
        <v>InitTypeState1('RY4E',0,0,0,0,0,0,0,0,0,0)</v>
      </c>
      <c r="O455">
        <f>ROUND(单位属性!N455,0)</f>
        <v>0</v>
      </c>
      <c r="P455">
        <f>ROUND(单位属性!O455,0)</f>
        <v>0</v>
      </c>
      <c r="Q455">
        <f>ROUND(单位属性!P455,0)</f>
        <v>0</v>
      </c>
      <c r="R455">
        <f>ROUND(单位属性!Q455,0)</f>
        <v>0</v>
      </c>
      <c r="S455">
        <f>ROUND(单位属性!R455,0)</f>
        <v>5</v>
      </c>
      <c r="T455">
        <f>ROUND(单位属性!S455,0)</f>
        <v>5</v>
      </c>
      <c r="U455">
        <f>ROUND(单位属性!T455,0)</f>
        <v>0</v>
      </c>
      <c r="V455">
        <f>ROUND(单位属性!U455,0)</f>
        <v>0</v>
      </c>
      <c r="W455">
        <f>ROUND(单位属性!V455,0)</f>
        <v>0</v>
      </c>
      <c r="X455">
        <f>ROUND(单位属性!W455,0)</f>
        <v>0</v>
      </c>
      <c r="Y455" t="str">
        <f t="shared" si="125"/>
        <v>InitTypeState2('RY4E',0,0,0,0,5,5,0,0,0,0)</v>
      </c>
      <c r="Z455">
        <f>ROUND(单位属性!X455,0)</f>
        <v>0</v>
      </c>
      <c r="AA455">
        <f>ROUND(单位属性!Y455,0)</f>
        <v>0</v>
      </c>
      <c r="AB455">
        <f>ROUND(单位属性!Z455,0)</f>
        <v>0</v>
      </c>
      <c r="AC455">
        <f>ROUND(单位属性!AA455,0)</f>
        <v>0</v>
      </c>
      <c r="AD455">
        <f>ROUND(单位属性!AB455,0)</f>
        <v>0</v>
      </c>
      <c r="AE455">
        <f>ROUND(单位属性!AC455,0)</f>
        <v>0</v>
      </c>
      <c r="AF455">
        <f>ROUND(单位属性!AD455,0)</f>
        <v>0</v>
      </c>
      <c r="AG455">
        <f>ROUND(单位属性!AE455,0)</f>
        <v>0</v>
      </c>
      <c r="AH455">
        <f>ROUND(单位属性!AF455,0)</f>
        <v>0</v>
      </c>
      <c r="AI455">
        <f>ROUND(单位属性!AG455,0)</f>
        <v>0</v>
      </c>
      <c r="AJ455" t="str">
        <f t="shared" si="126"/>
        <v>InitTypeState3('RY4E',0,0,0,0,0,0,0,0,0,0)</v>
      </c>
      <c r="AK455">
        <f>ROUND(单位属性!AH455,0)</f>
        <v>0</v>
      </c>
      <c r="AL455">
        <f>ROUND(单位属性!AI455,0)</f>
        <v>0</v>
      </c>
      <c r="AM455">
        <f>ROUND(单位属性!AJ455,0)</f>
        <v>0</v>
      </c>
      <c r="AN455">
        <f>ROUND(单位属性!AK455,0)</f>
        <v>0</v>
      </c>
      <c r="AO455">
        <f>ROUND(单位属性!AL455,0)</f>
        <v>0</v>
      </c>
      <c r="AP455">
        <f>ROUND(单位属性!AM455,0)</f>
        <v>0</v>
      </c>
      <c r="AQ455">
        <f>ROUND(单位属性!AN455,0)</f>
        <v>0</v>
      </c>
      <c r="AR455">
        <f>ROUND(单位属性!AO455,0)</f>
        <v>0</v>
      </c>
      <c r="AS455">
        <f>ROUND(单位属性!AP455,0)</f>
        <v>0</v>
      </c>
      <c r="AT455">
        <f>ROUND(单位属性!AQ455,0)</f>
        <v>0</v>
      </c>
      <c r="AU455" t="str">
        <f t="shared" si="127"/>
        <v>InitTypeState4('RY4E',0,0,0,0,0,0,0,0,0,0)</v>
      </c>
      <c r="AV455">
        <f>单位属性!AR455</f>
        <v>0</v>
      </c>
      <c r="AW455">
        <f>单位属性!AS455</f>
        <v>0</v>
      </c>
      <c r="AX455">
        <f>单位属性!AT455</f>
        <v>0</v>
      </c>
      <c r="AY455">
        <f>单位属性!AU455</f>
        <v>0</v>
      </c>
      <c r="AZ455">
        <f>单位属性!AV455</f>
        <v>0</v>
      </c>
      <c r="BA455">
        <f>单位属性!AW455</f>
        <v>0</v>
      </c>
      <c r="BB455">
        <f>单位属性!AX455</f>
        <v>0</v>
      </c>
      <c r="BC455">
        <f>单位属性!AY455</f>
        <v>0</v>
      </c>
      <c r="BD455">
        <f>单位属性!AZ455</f>
        <v>0</v>
      </c>
      <c r="BE455">
        <f>单位属性!BA455</f>
        <v>5</v>
      </c>
      <c r="BF455" t="str">
        <f t="shared" si="128"/>
        <v>InitTypeState5('RY4E',0,0,0,0,0,0,0,0,0,5)</v>
      </c>
      <c r="BG455">
        <f>单位属性!BB455</f>
        <v>0</v>
      </c>
      <c r="BH455">
        <f>单位属性!BC455</f>
        <v>0</v>
      </c>
      <c r="BI455">
        <f>单位属性!BD455</f>
        <v>0</v>
      </c>
      <c r="BJ455">
        <f>单位属性!BE455</f>
        <v>0</v>
      </c>
      <c r="BK455">
        <f>单位属性!BF455</f>
        <v>0</v>
      </c>
      <c r="BL455">
        <f>单位属性!BG455</f>
        <v>0</v>
      </c>
      <c r="BM455">
        <f>单位属性!BH455</f>
        <v>0</v>
      </c>
      <c r="BN455">
        <f>单位属性!BI455</f>
        <v>0</v>
      </c>
      <c r="BO455">
        <f>单位属性!BJ455</f>
        <v>0</v>
      </c>
      <c r="BP455">
        <f>单位属性!BK455</f>
        <v>0</v>
      </c>
      <c r="BQ455" t="str">
        <f t="shared" si="129"/>
        <v>InitTypeState6('RY4E',0,0,0,0,0,0,0,0,0,0)</v>
      </c>
      <c r="BR455">
        <f>单位属性!BL455</f>
        <v>0</v>
      </c>
      <c r="BS455">
        <f>单位属性!BM455</f>
        <v>0</v>
      </c>
      <c r="BT455">
        <f>单位属性!BN455</f>
        <v>0</v>
      </c>
      <c r="BU455">
        <f>单位属性!BO455</f>
        <v>0</v>
      </c>
      <c r="BV455">
        <f>单位属性!BP455</f>
        <v>0</v>
      </c>
      <c r="BW455">
        <f>单位属性!BQ455</f>
        <v>0</v>
      </c>
      <c r="BX455">
        <f>单位属性!BR455</f>
        <v>0</v>
      </c>
      <c r="BY455">
        <f>单位属性!BS455</f>
        <v>0</v>
      </c>
      <c r="BZ455">
        <f>单位属性!BT455</f>
        <v>0</v>
      </c>
      <c r="CA455">
        <f>单位属性!BU455</f>
        <v>0</v>
      </c>
      <c r="CB455" t="str">
        <f t="shared" si="130"/>
        <v>InitTypeState7('RY4E',0,0,0,0,0,0,0,0,0,0)</v>
      </c>
      <c r="CC455" t="str">
        <f t="shared" si="131"/>
        <v/>
      </c>
      <c r="CD455" t="str">
        <f t="shared" si="132"/>
        <v>InitTypeState2('RY4E',0,0,0,0,5,5,0,0,0,0)</v>
      </c>
      <c r="CE455" t="str">
        <f t="shared" si="133"/>
        <v/>
      </c>
      <c r="CF455" t="str">
        <f t="shared" si="134"/>
        <v/>
      </c>
      <c r="CG455" t="str">
        <f t="shared" si="135"/>
        <v>InitTypeState5('RY4E',0,0,0,0,0,0,0,0,0,5)</v>
      </c>
      <c r="CH455" t="str">
        <f t="shared" si="136"/>
        <v/>
      </c>
      <c r="CI455" t="str">
        <f t="shared" si="137"/>
        <v/>
      </c>
    </row>
    <row r="456" spans="1:87" ht="15.95" customHeight="1">
      <c r="A456" t="str">
        <f>单位属性!A456</f>
        <v>RY4F</v>
      </c>
      <c r="B456" t="str">
        <f t="shared" si="123"/>
        <v>'RY4F'</v>
      </c>
      <c r="C456" t="str">
        <f>单位属性!B456</f>
        <v>名将良才</v>
      </c>
      <c r="D456">
        <f>ROUND(单位属性!D456,0)</f>
        <v>0</v>
      </c>
      <c r="E456">
        <f>ROUND(单位属性!E456,0)</f>
        <v>0</v>
      </c>
      <c r="F456">
        <f>ROUND(单位属性!F456,0)</f>
        <v>0</v>
      </c>
      <c r="G456">
        <f>ROUND(单位属性!G456,0)</f>
        <v>0</v>
      </c>
      <c r="H456">
        <f>ROUND(单位属性!H456,0)</f>
        <v>0</v>
      </c>
      <c r="I456">
        <f>ROUND(单位属性!I456,0)</f>
        <v>0</v>
      </c>
      <c r="J456">
        <f>ROUND(单位属性!J456,0)</f>
        <v>0</v>
      </c>
      <c r="K456">
        <f>ROUND(单位属性!K456,0)</f>
        <v>0</v>
      </c>
      <c r="L456">
        <f>ROUND(单位属性!L456,0)</f>
        <v>0</v>
      </c>
      <c r="M456">
        <f>ROUND(单位属性!M456,0)</f>
        <v>0</v>
      </c>
      <c r="N456" t="str">
        <f t="shared" si="124"/>
        <v>InitTypeState1('RY4F',0,0,0,0,0,0,0,0,0,0)</v>
      </c>
      <c r="O456">
        <f>ROUND(单位属性!N456,0)</f>
        <v>0</v>
      </c>
      <c r="P456">
        <f>ROUND(单位属性!O456,0)</f>
        <v>0</v>
      </c>
      <c r="Q456">
        <f>ROUND(单位属性!P456,0)</f>
        <v>0</v>
      </c>
      <c r="R456">
        <f>ROUND(单位属性!Q456,0)</f>
        <v>0</v>
      </c>
      <c r="S456">
        <f>ROUND(单位属性!R456,0)</f>
        <v>5</v>
      </c>
      <c r="T456">
        <f>ROUND(单位属性!S456,0)</f>
        <v>5</v>
      </c>
      <c r="U456">
        <f>ROUND(单位属性!T456,0)</f>
        <v>0</v>
      </c>
      <c r="V456">
        <f>ROUND(单位属性!U456,0)</f>
        <v>0</v>
      </c>
      <c r="W456">
        <f>ROUND(单位属性!V456,0)</f>
        <v>0</v>
      </c>
      <c r="X456">
        <f>ROUND(单位属性!W456,0)</f>
        <v>0</v>
      </c>
      <c r="Y456" t="str">
        <f t="shared" si="125"/>
        <v>InitTypeState2('RY4F',0,0,0,0,5,5,0,0,0,0)</v>
      </c>
      <c r="Z456">
        <f>ROUND(单位属性!X456,0)</f>
        <v>0</v>
      </c>
      <c r="AA456">
        <f>ROUND(单位属性!Y456,0)</f>
        <v>0</v>
      </c>
      <c r="AB456">
        <f>ROUND(单位属性!Z456,0)</f>
        <v>0</v>
      </c>
      <c r="AC456">
        <f>ROUND(单位属性!AA456,0)</f>
        <v>0</v>
      </c>
      <c r="AD456">
        <f>ROUND(单位属性!AB456,0)</f>
        <v>0</v>
      </c>
      <c r="AE456">
        <f>ROUND(单位属性!AC456,0)</f>
        <v>0</v>
      </c>
      <c r="AF456">
        <f>ROUND(单位属性!AD456,0)</f>
        <v>0</v>
      </c>
      <c r="AG456">
        <f>ROUND(单位属性!AE456,0)</f>
        <v>0</v>
      </c>
      <c r="AH456">
        <f>ROUND(单位属性!AF456,0)</f>
        <v>0</v>
      </c>
      <c r="AI456">
        <f>ROUND(单位属性!AG456,0)</f>
        <v>0</v>
      </c>
      <c r="AJ456" t="str">
        <f t="shared" si="126"/>
        <v>InitTypeState3('RY4F',0,0,0,0,0,0,0,0,0,0)</v>
      </c>
      <c r="AK456">
        <f>ROUND(单位属性!AH456,0)</f>
        <v>0</v>
      </c>
      <c r="AL456">
        <f>ROUND(单位属性!AI456,0)</f>
        <v>0</v>
      </c>
      <c r="AM456">
        <f>ROUND(单位属性!AJ456,0)</f>
        <v>0</v>
      </c>
      <c r="AN456">
        <f>ROUND(单位属性!AK456,0)</f>
        <v>0</v>
      </c>
      <c r="AO456">
        <f>ROUND(单位属性!AL456,0)</f>
        <v>0</v>
      </c>
      <c r="AP456">
        <f>ROUND(单位属性!AM456,0)</f>
        <v>0</v>
      </c>
      <c r="AQ456">
        <f>ROUND(单位属性!AN456,0)</f>
        <v>0</v>
      </c>
      <c r="AR456">
        <f>ROUND(单位属性!AO456,0)</f>
        <v>0</v>
      </c>
      <c r="AS456">
        <f>ROUND(单位属性!AP456,0)</f>
        <v>0</v>
      </c>
      <c r="AT456">
        <f>ROUND(单位属性!AQ456,0)</f>
        <v>0</v>
      </c>
      <c r="AU456" t="str">
        <f t="shared" si="127"/>
        <v>InitTypeState4('RY4F',0,0,0,0,0,0,0,0,0,0)</v>
      </c>
      <c r="AV456">
        <f>单位属性!AR456</f>
        <v>0</v>
      </c>
      <c r="AW456">
        <f>单位属性!AS456</f>
        <v>0</v>
      </c>
      <c r="AX456">
        <f>单位属性!AT456</f>
        <v>5</v>
      </c>
      <c r="AY456">
        <f>单位属性!AU456</f>
        <v>0</v>
      </c>
      <c r="AZ456">
        <f>单位属性!AV456</f>
        <v>0</v>
      </c>
      <c r="BA456">
        <f>单位属性!AW456</f>
        <v>0</v>
      </c>
      <c r="BB456">
        <f>单位属性!AX456</f>
        <v>0</v>
      </c>
      <c r="BC456">
        <f>单位属性!AY456</f>
        <v>5</v>
      </c>
      <c r="BD456">
        <f>单位属性!AZ456</f>
        <v>0</v>
      </c>
      <c r="BE456">
        <f>单位属性!BA456</f>
        <v>0</v>
      </c>
      <c r="BF456" t="str">
        <f t="shared" si="128"/>
        <v>InitTypeState5('RY4F',0,0,5,0,0,0,0,5,0,0)</v>
      </c>
      <c r="BG456">
        <f>单位属性!BB456</f>
        <v>0</v>
      </c>
      <c r="BH456">
        <f>单位属性!BC456</f>
        <v>0</v>
      </c>
      <c r="BI456">
        <f>单位属性!BD456</f>
        <v>0</v>
      </c>
      <c r="BJ456">
        <f>单位属性!BE456</f>
        <v>0</v>
      </c>
      <c r="BK456">
        <f>单位属性!BF456</f>
        <v>0</v>
      </c>
      <c r="BL456">
        <f>单位属性!BG456</f>
        <v>0</v>
      </c>
      <c r="BM456">
        <f>单位属性!BH456</f>
        <v>0</v>
      </c>
      <c r="BN456">
        <f>单位属性!BI456</f>
        <v>0</v>
      </c>
      <c r="BO456">
        <f>单位属性!BJ456</f>
        <v>0</v>
      </c>
      <c r="BP456">
        <f>单位属性!BK456</f>
        <v>0</v>
      </c>
      <c r="BQ456" t="str">
        <f t="shared" si="129"/>
        <v>InitTypeState6('RY4F',0,0,0,0,0,0,0,0,0,0)</v>
      </c>
      <c r="BR456">
        <f>单位属性!BL456</f>
        <v>0</v>
      </c>
      <c r="BS456">
        <f>单位属性!BM456</f>
        <v>0</v>
      </c>
      <c r="BT456">
        <f>单位属性!BN456</f>
        <v>0</v>
      </c>
      <c r="BU456">
        <f>单位属性!BO456</f>
        <v>0</v>
      </c>
      <c r="BV456">
        <f>单位属性!BP456</f>
        <v>0</v>
      </c>
      <c r="BW456">
        <f>单位属性!BQ456</f>
        <v>0</v>
      </c>
      <c r="BX456">
        <f>单位属性!BR456</f>
        <v>0</v>
      </c>
      <c r="BY456">
        <f>单位属性!BS456</f>
        <v>0</v>
      </c>
      <c r="BZ456">
        <f>单位属性!BT456</f>
        <v>0</v>
      </c>
      <c r="CA456">
        <f>单位属性!BU456</f>
        <v>0</v>
      </c>
      <c r="CB456" t="str">
        <f t="shared" si="130"/>
        <v>InitTypeState7('RY4F',0,0,0,0,0,0,0,0,0,0)</v>
      </c>
      <c r="CC456" t="str">
        <f t="shared" si="131"/>
        <v/>
      </c>
      <c r="CD456" t="str">
        <f t="shared" si="132"/>
        <v>InitTypeState2('RY4F',0,0,0,0,5,5,0,0,0,0)</v>
      </c>
      <c r="CE456" t="str">
        <f t="shared" si="133"/>
        <v/>
      </c>
      <c r="CF456" t="str">
        <f t="shared" si="134"/>
        <v/>
      </c>
      <c r="CG456" t="str">
        <f t="shared" si="135"/>
        <v>InitTypeState5('RY4F',0,0,5,0,0,0,0,5,0,0)</v>
      </c>
      <c r="CH456" t="str">
        <f t="shared" si="136"/>
        <v/>
      </c>
      <c r="CI456" t="str">
        <f t="shared" si="137"/>
        <v/>
      </c>
    </row>
    <row r="457" spans="1:87" ht="15.95" customHeight="1">
      <c r="A457" t="str">
        <f>单位属性!A457</f>
        <v>RY4G</v>
      </c>
      <c r="B457" t="str">
        <f t="shared" si="123"/>
        <v>'RY4G'</v>
      </c>
      <c r="C457" t="str">
        <f>单位属性!B457</f>
        <v>绝世高人</v>
      </c>
      <c r="D457">
        <f>ROUND(单位属性!D457,0)</f>
        <v>0</v>
      </c>
      <c r="E457">
        <f>ROUND(单位属性!E457,0)</f>
        <v>0</v>
      </c>
      <c r="F457">
        <f>ROUND(单位属性!F457,0)</f>
        <v>0</v>
      </c>
      <c r="G457">
        <f>ROUND(单位属性!G457,0)</f>
        <v>0</v>
      </c>
      <c r="H457">
        <f>ROUND(单位属性!H457,0)</f>
        <v>0</v>
      </c>
      <c r="I457">
        <f>ROUND(单位属性!I457,0)</f>
        <v>0</v>
      </c>
      <c r="J457">
        <f>ROUND(单位属性!J457,0)</f>
        <v>0</v>
      </c>
      <c r="K457">
        <f>ROUND(单位属性!K457,0)</f>
        <v>0</v>
      </c>
      <c r="L457">
        <f>ROUND(单位属性!L457,0)</f>
        <v>0</v>
      </c>
      <c r="M457">
        <f>ROUND(单位属性!M457,0)</f>
        <v>0</v>
      </c>
      <c r="N457" t="str">
        <f t="shared" si="124"/>
        <v>InitTypeState1('RY4G',0,0,0,0,0,0,0,0,0,0)</v>
      </c>
      <c r="O457">
        <f>ROUND(单位属性!N457,0)</f>
        <v>0</v>
      </c>
      <c r="P457">
        <f>ROUND(单位属性!O457,0)</f>
        <v>0</v>
      </c>
      <c r="Q457">
        <f>ROUND(单位属性!P457,0)</f>
        <v>0</v>
      </c>
      <c r="R457">
        <f>ROUND(单位属性!Q457,0)</f>
        <v>0</v>
      </c>
      <c r="S457">
        <f>ROUND(单位属性!R457,0)</f>
        <v>10</v>
      </c>
      <c r="T457">
        <f>ROUND(单位属性!S457,0)</f>
        <v>10</v>
      </c>
      <c r="U457">
        <f>ROUND(单位属性!T457,0)</f>
        <v>0</v>
      </c>
      <c r="V457">
        <f>ROUND(单位属性!U457,0)</f>
        <v>0</v>
      </c>
      <c r="W457">
        <f>ROUND(单位属性!V457,0)</f>
        <v>0</v>
      </c>
      <c r="X457">
        <f>ROUND(单位属性!W457,0)</f>
        <v>0</v>
      </c>
      <c r="Y457" t="str">
        <f t="shared" si="125"/>
        <v>InitTypeState2('RY4G',0,0,0,0,10,10,0,0,0,0)</v>
      </c>
      <c r="Z457">
        <f>ROUND(单位属性!X457,0)</f>
        <v>5</v>
      </c>
      <c r="AA457">
        <f>ROUND(单位属性!Y457,0)</f>
        <v>0</v>
      </c>
      <c r="AB457">
        <f>ROUND(单位属性!Z457,0)</f>
        <v>0</v>
      </c>
      <c r="AC457">
        <f>ROUND(单位属性!AA457,0)</f>
        <v>0</v>
      </c>
      <c r="AD457">
        <f>ROUND(单位属性!AB457,0)</f>
        <v>0</v>
      </c>
      <c r="AE457">
        <f>ROUND(单位属性!AC457,0)</f>
        <v>0</v>
      </c>
      <c r="AF457">
        <f>ROUND(单位属性!AD457,0)</f>
        <v>0</v>
      </c>
      <c r="AG457">
        <f>ROUND(单位属性!AE457,0)</f>
        <v>0</v>
      </c>
      <c r="AH457">
        <f>ROUND(单位属性!AF457,0)</f>
        <v>0</v>
      </c>
      <c r="AI457">
        <f>ROUND(单位属性!AG457,0)</f>
        <v>0</v>
      </c>
      <c r="AJ457" t="str">
        <f t="shared" si="126"/>
        <v>InitTypeState3('RY4G',5,0,0,0,0,0,0,0,0,0)</v>
      </c>
      <c r="AK457">
        <f>ROUND(单位属性!AH457,0)</f>
        <v>0</v>
      </c>
      <c r="AL457">
        <f>ROUND(单位属性!AI457,0)</f>
        <v>0</v>
      </c>
      <c r="AM457">
        <f>ROUND(单位属性!AJ457,0)</f>
        <v>0</v>
      </c>
      <c r="AN457">
        <f>ROUND(单位属性!AK457,0)</f>
        <v>0</v>
      </c>
      <c r="AO457">
        <f>ROUND(单位属性!AL457,0)</f>
        <v>0</v>
      </c>
      <c r="AP457">
        <f>ROUND(单位属性!AM457,0)</f>
        <v>0</v>
      </c>
      <c r="AQ457">
        <f>ROUND(单位属性!AN457,0)</f>
        <v>0</v>
      </c>
      <c r="AR457">
        <f>ROUND(单位属性!AO457,0)</f>
        <v>0</v>
      </c>
      <c r="AS457">
        <f>ROUND(单位属性!AP457,0)</f>
        <v>0</v>
      </c>
      <c r="AT457">
        <f>ROUND(单位属性!AQ457,0)</f>
        <v>0</v>
      </c>
      <c r="AU457" t="str">
        <f t="shared" si="127"/>
        <v>InitTypeState4('RY4G',0,0,0,0,0,0,0,0,0,0)</v>
      </c>
      <c r="AV457">
        <f>单位属性!AR457</f>
        <v>0</v>
      </c>
      <c r="AW457">
        <f>单位属性!AS457</f>
        <v>0</v>
      </c>
      <c r="AX457">
        <f>单位属性!AT457</f>
        <v>0</v>
      </c>
      <c r="AY457">
        <f>单位属性!AU457</f>
        <v>0</v>
      </c>
      <c r="AZ457">
        <f>单位属性!AV457</f>
        <v>15</v>
      </c>
      <c r="BA457">
        <f>单位属性!AW457</f>
        <v>0</v>
      </c>
      <c r="BB457">
        <f>单位属性!AX457</f>
        <v>0</v>
      </c>
      <c r="BC457">
        <f>单位属性!AY457</f>
        <v>0</v>
      </c>
      <c r="BD457">
        <f>单位属性!AZ457</f>
        <v>0</v>
      </c>
      <c r="BE457">
        <f>单位属性!BA457</f>
        <v>0</v>
      </c>
      <c r="BF457" t="str">
        <f t="shared" si="128"/>
        <v>InitTypeState5('RY4G',0,0,0,0,15,0,0,0,0,0)</v>
      </c>
      <c r="BG457">
        <f>单位属性!BB457</f>
        <v>0</v>
      </c>
      <c r="BH457">
        <f>单位属性!BC457</f>
        <v>0</v>
      </c>
      <c r="BI457">
        <f>单位属性!BD457</f>
        <v>0</v>
      </c>
      <c r="BJ457">
        <f>单位属性!BE457</f>
        <v>0</v>
      </c>
      <c r="BK457">
        <f>单位属性!BF457</f>
        <v>0</v>
      </c>
      <c r="BL457">
        <f>单位属性!BG457</f>
        <v>0</v>
      </c>
      <c r="BM457">
        <f>单位属性!BH457</f>
        <v>0</v>
      </c>
      <c r="BN457">
        <f>单位属性!BI457</f>
        <v>0</v>
      </c>
      <c r="BO457">
        <f>单位属性!BJ457</f>
        <v>0</v>
      </c>
      <c r="BP457">
        <f>单位属性!BK457</f>
        <v>0</v>
      </c>
      <c r="BQ457" t="str">
        <f t="shared" si="129"/>
        <v>InitTypeState6('RY4G',0,0,0,0,0,0,0,0,0,0)</v>
      </c>
      <c r="BR457">
        <f>单位属性!BL457</f>
        <v>0</v>
      </c>
      <c r="BS457">
        <f>单位属性!BM457</f>
        <v>0</v>
      </c>
      <c r="BT457">
        <f>单位属性!BN457</f>
        <v>0</v>
      </c>
      <c r="BU457">
        <f>单位属性!BO457</f>
        <v>0</v>
      </c>
      <c r="BV457">
        <f>单位属性!BP457</f>
        <v>0</v>
      </c>
      <c r="BW457">
        <f>单位属性!BQ457</f>
        <v>0</v>
      </c>
      <c r="BX457">
        <f>单位属性!BR457</f>
        <v>0</v>
      </c>
      <c r="BY457">
        <f>单位属性!BS457</f>
        <v>0</v>
      </c>
      <c r="BZ457">
        <f>单位属性!BT457</f>
        <v>0</v>
      </c>
      <c r="CA457">
        <f>单位属性!BU457</f>
        <v>0</v>
      </c>
      <c r="CB457" t="str">
        <f t="shared" si="130"/>
        <v>InitTypeState7('RY4G',0,0,0,0,0,0,0,0,0,0)</v>
      </c>
      <c r="CC457" t="str">
        <f t="shared" si="131"/>
        <v/>
      </c>
      <c r="CD457" t="str">
        <f t="shared" si="132"/>
        <v>InitTypeState2('RY4G',0,0,0,0,10,10,0,0,0,0)</v>
      </c>
      <c r="CE457" t="str">
        <f t="shared" si="133"/>
        <v>InitTypeState3('RY4G',5,0,0,0,0,0,0,0,0,0)</v>
      </c>
      <c r="CF457" t="str">
        <f t="shared" si="134"/>
        <v/>
      </c>
      <c r="CG457" t="str">
        <f t="shared" si="135"/>
        <v>InitTypeState5('RY4G',0,0,0,0,15,0,0,0,0,0)</v>
      </c>
      <c r="CH457" t="str">
        <f t="shared" si="136"/>
        <v/>
      </c>
      <c r="CI457" t="str">
        <f t="shared" si="137"/>
        <v/>
      </c>
    </row>
    <row r="458" spans="1:87" ht="15.95" customHeight="1">
      <c r="A458" t="str">
        <f>单位属性!A458</f>
        <v>RY4H</v>
      </c>
      <c r="B458" t="str">
        <f t="shared" ref="B458:B521" si="138">"'"&amp;$A458&amp;"'"</f>
        <v>'RY4H'</v>
      </c>
      <c r="C458" t="str">
        <f>单位属性!B458</f>
        <v>降龙伏虎</v>
      </c>
      <c r="D458">
        <f>ROUND(单位属性!D458,0)</f>
        <v>0</v>
      </c>
      <c r="E458">
        <f>ROUND(单位属性!E458,0)</f>
        <v>0</v>
      </c>
      <c r="F458">
        <f>ROUND(单位属性!F458,0)</f>
        <v>0</v>
      </c>
      <c r="G458">
        <f>ROUND(单位属性!G458,0)</f>
        <v>0</v>
      </c>
      <c r="H458">
        <f>ROUND(单位属性!H458,0)</f>
        <v>0</v>
      </c>
      <c r="I458">
        <f>ROUND(单位属性!I458,0)</f>
        <v>0</v>
      </c>
      <c r="J458">
        <f>ROUND(单位属性!J458,0)</f>
        <v>0</v>
      </c>
      <c r="K458">
        <f>ROUND(单位属性!K458,0)</f>
        <v>0</v>
      </c>
      <c r="L458">
        <f>ROUND(单位属性!L458,0)</f>
        <v>0</v>
      </c>
      <c r="M458">
        <f>ROUND(单位属性!M458,0)</f>
        <v>0</v>
      </c>
      <c r="N458" t="str">
        <f t="shared" si="124"/>
        <v>InitTypeState1('RY4H',0,0,0,0,0,0,0,0,0,0)</v>
      </c>
      <c r="O458">
        <f>ROUND(单位属性!N458,0)</f>
        <v>0</v>
      </c>
      <c r="P458">
        <f>ROUND(单位属性!O458,0)</f>
        <v>0</v>
      </c>
      <c r="Q458">
        <f>ROUND(单位属性!P458,0)</f>
        <v>0</v>
      </c>
      <c r="R458">
        <f>ROUND(单位属性!Q458,0)</f>
        <v>0</v>
      </c>
      <c r="S458">
        <f>ROUND(单位属性!R458,0)</f>
        <v>10</v>
      </c>
      <c r="T458">
        <f>ROUND(单位属性!S458,0)</f>
        <v>10</v>
      </c>
      <c r="U458">
        <f>ROUND(单位属性!T458,0)</f>
        <v>0</v>
      </c>
      <c r="V458">
        <f>ROUND(单位属性!U458,0)</f>
        <v>0</v>
      </c>
      <c r="W458">
        <f>ROUND(单位属性!V458,0)</f>
        <v>0</v>
      </c>
      <c r="X458">
        <f>ROUND(单位属性!W458,0)</f>
        <v>0</v>
      </c>
      <c r="Y458" t="str">
        <f t="shared" si="125"/>
        <v>InitTypeState2('RY4H',0,0,0,0,10,10,0,0,0,0)</v>
      </c>
      <c r="Z458">
        <f>ROUND(单位属性!X458,0)</f>
        <v>0</v>
      </c>
      <c r="AA458">
        <f>ROUND(单位属性!Y458,0)</f>
        <v>5</v>
      </c>
      <c r="AB458">
        <f>ROUND(单位属性!Z458,0)</f>
        <v>0</v>
      </c>
      <c r="AC458">
        <f>ROUND(单位属性!AA458,0)</f>
        <v>0</v>
      </c>
      <c r="AD458">
        <f>ROUND(单位属性!AB458,0)</f>
        <v>0</v>
      </c>
      <c r="AE458">
        <f>ROUND(单位属性!AC458,0)</f>
        <v>0</v>
      </c>
      <c r="AF458">
        <f>ROUND(单位属性!AD458,0)</f>
        <v>0</v>
      </c>
      <c r="AG458">
        <f>ROUND(单位属性!AE458,0)</f>
        <v>0</v>
      </c>
      <c r="AH458">
        <f>ROUND(单位属性!AF458,0)</f>
        <v>0</v>
      </c>
      <c r="AI458">
        <f>ROUND(单位属性!AG458,0)</f>
        <v>0</v>
      </c>
      <c r="AJ458" t="str">
        <f t="shared" si="126"/>
        <v>InitTypeState3('RY4H',0,5,0,0,0,0,0,0,0,0)</v>
      </c>
      <c r="AK458">
        <f>ROUND(单位属性!AH458,0)</f>
        <v>0</v>
      </c>
      <c r="AL458">
        <f>ROUND(单位属性!AI458,0)</f>
        <v>0</v>
      </c>
      <c r="AM458">
        <f>ROUND(单位属性!AJ458,0)</f>
        <v>0</v>
      </c>
      <c r="AN458">
        <f>ROUND(单位属性!AK458,0)</f>
        <v>0</v>
      </c>
      <c r="AO458">
        <f>ROUND(单位属性!AL458,0)</f>
        <v>0</v>
      </c>
      <c r="AP458">
        <f>ROUND(单位属性!AM458,0)</f>
        <v>0</v>
      </c>
      <c r="AQ458">
        <f>ROUND(单位属性!AN458,0)</f>
        <v>0</v>
      </c>
      <c r="AR458">
        <f>ROUND(单位属性!AO458,0)</f>
        <v>0</v>
      </c>
      <c r="AS458">
        <f>ROUND(单位属性!AP458,0)</f>
        <v>0</v>
      </c>
      <c r="AT458">
        <f>ROUND(单位属性!AQ458,0)</f>
        <v>0</v>
      </c>
      <c r="AU458" t="str">
        <f t="shared" si="127"/>
        <v>InitTypeState4('RY4H',0,0,0,0,0,0,0,0,0,0)</v>
      </c>
      <c r="AV458">
        <f>单位属性!AR458</f>
        <v>0</v>
      </c>
      <c r="AW458">
        <f>单位属性!AS458</f>
        <v>0</v>
      </c>
      <c r="AX458">
        <f>单位属性!AT458</f>
        <v>0</v>
      </c>
      <c r="AY458">
        <f>单位属性!AU458</f>
        <v>0</v>
      </c>
      <c r="AZ458">
        <f>单位属性!AV458</f>
        <v>0</v>
      </c>
      <c r="BA458">
        <f>单位属性!AW458</f>
        <v>0</v>
      </c>
      <c r="BB458">
        <f>单位属性!AX458</f>
        <v>0</v>
      </c>
      <c r="BC458">
        <f>单位属性!AY458</f>
        <v>0</v>
      </c>
      <c r="BD458">
        <f>单位属性!AZ458</f>
        <v>60</v>
      </c>
      <c r="BE458">
        <f>单位属性!BA458</f>
        <v>0</v>
      </c>
      <c r="BF458" t="str">
        <f t="shared" si="128"/>
        <v>InitTypeState5('RY4H',0,0,0,0,0,0,0,0,60,0)</v>
      </c>
      <c r="BG458">
        <f>单位属性!BB458</f>
        <v>0</v>
      </c>
      <c r="BH458">
        <f>单位属性!BC458</f>
        <v>0</v>
      </c>
      <c r="BI458">
        <f>单位属性!BD458</f>
        <v>0</v>
      </c>
      <c r="BJ458">
        <f>单位属性!BE458</f>
        <v>0</v>
      </c>
      <c r="BK458">
        <f>单位属性!BF458</f>
        <v>0</v>
      </c>
      <c r="BL458">
        <f>单位属性!BG458</f>
        <v>0</v>
      </c>
      <c r="BM458">
        <f>单位属性!BH458</f>
        <v>0</v>
      </c>
      <c r="BN458">
        <f>单位属性!BI458</f>
        <v>0</v>
      </c>
      <c r="BO458">
        <f>单位属性!BJ458</f>
        <v>0</v>
      </c>
      <c r="BP458">
        <f>单位属性!BK458</f>
        <v>0</v>
      </c>
      <c r="BQ458" t="str">
        <f t="shared" si="129"/>
        <v>InitTypeState6('RY4H',0,0,0,0,0,0,0,0,0,0)</v>
      </c>
      <c r="BR458">
        <f>单位属性!BL458</f>
        <v>0</v>
      </c>
      <c r="BS458">
        <f>单位属性!BM458</f>
        <v>0</v>
      </c>
      <c r="BT458">
        <f>单位属性!BN458</f>
        <v>0</v>
      </c>
      <c r="BU458">
        <f>单位属性!BO458</f>
        <v>0</v>
      </c>
      <c r="BV458">
        <f>单位属性!BP458</f>
        <v>0</v>
      </c>
      <c r="BW458">
        <f>单位属性!BQ458</f>
        <v>0</v>
      </c>
      <c r="BX458">
        <f>单位属性!BR458</f>
        <v>0</v>
      </c>
      <c r="BY458">
        <f>单位属性!BS458</f>
        <v>0</v>
      </c>
      <c r="BZ458">
        <f>单位属性!BT458</f>
        <v>0</v>
      </c>
      <c r="CA458">
        <f>单位属性!BU458</f>
        <v>0</v>
      </c>
      <c r="CB458" t="str">
        <f t="shared" si="130"/>
        <v>InitTypeState7('RY4H',0,0,0,0,0,0,0,0,0,0)</v>
      </c>
      <c r="CC458" t="str">
        <f t="shared" si="131"/>
        <v/>
      </c>
      <c r="CD458" t="str">
        <f t="shared" si="132"/>
        <v>InitTypeState2('RY4H',0,0,0,0,10,10,0,0,0,0)</v>
      </c>
      <c r="CE458" t="str">
        <f t="shared" si="133"/>
        <v>InitTypeState3('RY4H',0,5,0,0,0,0,0,0,0,0)</v>
      </c>
      <c r="CF458" t="str">
        <f t="shared" si="134"/>
        <v/>
      </c>
      <c r="CG458" t="str">
        <f t="shared" si="135"/>
        <v>InitTypeState5('RY4H',0,0,0,0,0,0,0,0,60,0)</v>
      </c>
      <c r="CH458" t="str">
        <f t="shared" si="136"/>
        <v/>
      </c>
      <c r="CI458" t="str">
        <f t="shared" si="137"/>
        <v/>
      </c>
    </row>
    <row r="459" spans="1:87" ht="15.95" customHeight="1">
      <c r="A459" t="str">
        <f>单位属性!A459</f>
        <v>RY4I</v>
      </c>
      <c r="B459" t="str">
        <f t="shared" si="138"/>
        <v>'RY4I'</v>
      </c>
      <c r="C459" t="str">
        <f>单位属性!B459</f>
        <v>剑血浮生</v>
      </c>
      <c r="D459">
        <f>ROUND(单位属性!D459,0)</f>
        <v>0</v>
      </c>
      <c r="E459">
        <f>ROUND(单位属性!E459,0)</f>
        <v>0</v>
      </c>
      <c r="F459">
        <f>ROUND(单位属性!F459,0)</f>
        <v>0</v>
      </c>
      <c r="G459">
        <f>ROUND(单位属性!G459,0)</f>
        <v>0</v>
      </c>
      <c r="H459">
        <f>ROUND(单位属性!H459,0)</f>
        <v>0</v>
      </c>
      <c r="I459">
        <f>ROUND(单位属性!I459,0)</f>
        <v>0</v>
      </c>
      <c r="J459">
        <f>ROUND(单位属性!J459,0)</f>
        <v>0</v>
      </c>
      <c r="K459">
        <f>ROUND(单位属性!K459,0)</f>
        <v>0</v>
      </c>
      <c r="L459">
        <f>ROUND(单位属性!L459,0)</f>
        <v>0</v>
      </c>
      <c r="M459">
        <f>ROUND(单位属性!M459,0)</f>
        <v>5</v>
      </c>
      <c r="N459" t="str">
        <f t="shared" si="124"/>
        <v>InitTypeState1('RY4I',0,0,0,0,0,0,0,0,0,5)</v>
      </c>
      <c r="O459">
        <f>ROUND(单位属性!N459,0)</f>
        <v>0</v>
      </c>
      <c r="P459">
        <f>ROUND(单位属性!O459,0)</f>
        <v>0</v>
      </c>
      <c r="Q459">
        <f>ROUND(单位属性!P459,0)</f>
        <v>0</v>
      </c>
      <c r="R459">
        <f>ROUND(单位属性!Q459,0)</f>
        <v>0</v>
      </c>
      <c r="S459">
        <f>ROUND(单位属性!R459,0)</f>
        <v>20</v>
      </c>
      <c r="T459">
        <f>ROUND(单位属性!S459,0)</f>
        <v>20</v>
      </c>
      <c r="U459">
        <f>ROUND(单位属性!T459,0)</f>
        <v>0</v>
      </c>
      <c r="V459">
        <f>ROUND(单位属性!U459,0)</f>
        <v>0</v>
      </c>
      <c r="W459">
        <f>ROUND(单位属性!V459,0)</f>
        <v>0</v>
      </c>
      <c r="X459">
        <f>ROUND(单位属性!W459,0)</f>
        <v>0</v>
      </c>
      <c r="Y459" t="str">
        <f t="shared" si="125"/>
        <v>InitTypeState2('RY4I',0,0,0,0,20,20,0,0,0,0)</v>
      </c>
      <c r="Z459">
        <f>ROUND(单位属性!X459,0)</f>
        <v>0</v>
      </c>
      <c r="AA459">
        <f>ROUND(单位属性!Y459,0)</f>
        <v>0</v>
      </c>
      <c r="AB459">
        <f>ROUND(单位属性!Z459,0)</f>
        <v>0</v>
      </c>
      <c r="AC459">
        <f>ROUND(单位属性!AA459,0)</f>
        <v>0</v>
      </c>
      <c r="AD459">
        <f>ROUND(单位属性!AB459,0)</f>
        <v>0</v>
      </c>
      <c r="AE459">
        <f>ROUND(单位属性!AC459,0)</f>
        <v>0</v>
      </c>
      <c r="AF459">
        <f>ROUND(单位属性!AD459,0)</f>
        <v>0</v>
      </c>
      <c r="AG459">
        <f>ROUND(单位属性!AE459,0)</f>
        <v>0</v>
      </c>
      <c r="AH459">
        <f>ROUND(单位属性!AF459,0)</f>
        <v>0</v>
      </c>
      <c r="AI459">
        <f>ROUND(单位属性!AG459,0)</f>
        <v>0</v>
      </c>
      <c r="AJ459" t="str">
        <f t="shared" si="126"/>
        <v>InitTypeState3('RY4I',0,0,0,0,0,0,0,0,0,0)</v>
      </c>
      <c r="AK459">
        <f>ROUND(单位属性!AH459,0)</f>
        <v>0</v>
      </c>
      <c r="AL459">
        <f>ROUND(单位属性!AI459,0)</f>
        <v>0</v>
      </c>
      <c r="AM459">
        <f>ROUND(单位属性!AJ459,0)</f>
        <v>0</v>
      </c>
      <c r="AN459">
        <f>ROUND(单位属性!AK459,0)</f>
        <v>0</v>
      </c>
      <c r="AO459">
        <f>ROUND(单位属性!AL459,0)</f>
        <v>0</v>
      </c>
      <c r="AP459">
        <f>ROUND(单位属性!AM459,0)</f>
        <v>0</v>
      </c>
      <c r="AQ459">
        <f>ROUND(单位属性!AN459,0)</f>
        <v>0</v>
      </c>
      <c r="AR459">
        <f>ROUND(单位属性!AO459,0)</f>
        <v>0</v>
      </c>
      <c r="AS459">
        <f>ROUND(单位属性!AP459,0)</f>
        <v>0</v>
      </c>
      <c r="AT459">
        <f>ROUND(单位属性!AQ459,0)</f>
        <v>0</v>
      </c>
      <c r="AU459" t="str">
        <f t="shared" si="127"/>
        <v>InitTypeState4('RY4I',0,0,0,0,0,0,0,0,0,0)</v>
      </c>
      <c r="AV459">
        <f>单位属性!AR459</f>
        <v>0</v>
      </c>
      <c r="AW459">
        <f>单位属性!AS459</f>
        <v>0</v>
      </c>
      <c r="AX459">
        <f>单位属性!AT459</f>
        <v>15</v>
      </c>
      <c r="AY459">
        <f>单位属性!AU459</f>
        <v>0</v>
      </c>
      <c r="AZ459">
        <f>单位属性!AV459</f>
        <v>0</v>
      </c>
      <c r="BA459">
        <f>单位属性!AW459</f>
        <v>0</v>
      </c>
      <c r="BB459">
        <f>单位属性!AX459</f>
        <v>0</v>
      </c>
      <c r="BC459">
        <f>单位属性!AY459</f>
        <v>0</v>
      </c>
      <c r="BD459">
        <f>单位属性!AZ459</f>
        <v>0</v>
      </c>
      <c r="BE459">
        <f>单位属性!BA459</f>
        <v>0</v>
      </c>
      <c r="BF459" t="str">
        <f t="shared" si="128"/>
        <v>InitTypeState5('RY4I',0,0,15,0,0,0,0,0,0,0)</v>
      </c>
      <c r="BG459">
        <f>单位属性!BB459</f>
        <v>0</v>
      </c>
      <c r="BH459">
        <f>单位属性!BC459</f>
        <v>0</v>
      </c>
      <c r="BI459">
        <f>单位属性!BD459</f>
        <v>0</v>
      </c>
      <c r="BJ459">
        <f>单位属性!BE459</f>
        <v>0</v>
      </c>
      <c r="BK459">
        <f>单位属性!BF459</f>
        <v>0</v>
      </c>
      <c r="BL459">
        <f>单位属性!BG459</f>
        <v>0</v>
      </c>
      <c r="BM459">
        <f>单位属性!BH459</f>
        <v>0</v>
      </c>
      <c r="BN459">
        <f>单位属性!BI459</f>
        <v>0</v>
      </c>
      <c r="BO459">
        <f>单位属性!BJ459</f>
        <v>0</v>
      </c>
      <c r="BP459">
        <f>单位属性!BK459</f>
        <v>0</v>
      </c>
      <c r="BQ459" t="str">
        <f t="shared" si="129"/>
        <v>InitTypeState6('RY4I',0,0,0,0,0,0,0,0,0,0)</v>
      </c>
      <c r="BR459">
        <f>单位属性!BL459</f>
        <v>0</v>
      </c>
      <c r="BS459">
        <f>单位属性!BM459</f>
        <v>0</v>
      </c>
      <c r="BT459">
        <f>单位属性!BN459</f>
        <v>0</v>
      </c>
      <c r="BU459">
        <f>单位属性!BO459</f>
        <v>0</v>
      </c>
      <c r="BV459">
        <f>单位属性!BP459</f>
        <v>0</v>
      </c>
      <c r="BW459">
        <f>单位属性!BQ459</f>
        <v>0</v>
      </c>
      <c r="BX459">
        <f>单位属性!BR459</f>
        <v>0</v>
      </c>
      <c r="BY459">
        <f>单位属性!BS459</f>
        <v>0</v>
      </c>
      <c r="BZ459">
        <f>单位属性!BT459</f>
        <v>0</v>
      </c>
      <c r="CA459">
        <f>单位属性!BU459</f>
        <v>0</v>
      </c>
      <c r="CB459" t="str">
        <f t="shared" si="130"/>
        <v>InitTypeState7('RY4I',0,0,0,0,0,0,0,0,0,0)</v>
      </c>
      <c r="CC459" t="str">
        <f t="shared" si="131"/>
        <v>InitTypeState1('RY4I',0,0,0,0,0,0,0,0,0,5)</v>
      </c>
      <c r="CD459" t="str">
        <f t="shared" si="132"/>
        <v>InitTypeState2('RY4I',0,0,0,0,20,20,0,0,0,0)</v>
      </c>
      <c r="CE459" t="str">
        <f t="shared" si="133"/>
        <v/>
      </c>
      <c r="CF459" t="str">
        <f t="shared" si="134"/>
        <v/>
      </c>
      <c r="CG459" t="str">
        <f t="shared" si="135"/>
        <v>InitTypeState5('RY4I',0,0,15,0,0,0,0,0,0,0)</v>
      </c>
      <c r="CH459" t="str">
        <f t="shared" si="136"/>
        <v/>
      </c>
      <c r="CI459" t="str">
        <f t="shared" si="137"/>
        <v/>
      </c>
    </row>
    <row r="460" spans="1:87" ht="15.95" customHeight="1">
      <c r="A460" t="str">
        <f>单位属性!A460</f>
        <v>RY4J</v>
      </c>
      <c r="B460" t="str">
        <f t="shared" si="138"/>
        <v>'RY4J'</v>
      </c>
      <c r="C460" t="str">
        <f>单位属性!B460</f>
        <v>传说十席</v>
      </c>
      <c r="D460">
        <f>ROUND(单位属性!D460,0)</f>
        <v>0</v>
      </c>
      <c r="E460">
        <f>ROUND(单位属性!E460,0)</f>
        <v>0</v>
      </c>
      <c r="F460">
        <f>ROUND(单位属性!F460,0)</f>
        <v>0</v>
      </c>
      <c r="G460">
        <f>ROUND(单位属性!G460,0)</f>
        <v>0</v>
      </c>
      <c r="H460">
        <f>ROUND(单位属性!H460,0)</f>
        <v>0</v>
      </c>
      <c r="I460">
        <f>ROUND(单位属性!I460,0)</f>
        <v>0</v>
      </c>
      <c r="J460">
        <f>ROUND(单位属性!J460,0)</f>
        <v>0</v>
      </c>
      <c r="K460">
        <f>ROUND(单位属性!K460,0)</f>
        <v>0</v>
      </c>
      <c r="L460">
        <f>ROUND(单位属性!L460,0)</f>
        <v>0</v>
      </c>
      <c r="M460">
        <f>ROUND(单位属性!M460,0)</f>
        <v>0</v>
      </c>
      <c r="N460" t="str">
        <f t="shared" si="124"/>
        <v>InitTypeState1('RY4J',0,0,0,0,0,0,0,0,0,0)</v>
      </c>
      <c r="O460">
        <f>ROUND(单位属性!N460,0)</f>
        <v>0</v>
      </c>
      <c r="P460">
        <f>ROUND(单位属性!O460,0)</f>
        <v>0</v>
      </c>
      <c r="Q460">
        <f>ROUND(单位属性!P460,0)</f>
        <v>0</v>
      </c>
      <c r="R460">
        <f>ROUND(单位属性!Q460,0)</f>
        <v>0</v>
      </c>
      <c r="S460">
        <f>ROUND(单位属性!R460,0)</f>
        <v>0</v>
      </c>
      <c r="T460">
        <f>ROUND(单位属性!S460,0)</f>
        <v>0</v>
      </c>
      <c r="U460">
        <f>ROUND(单位属性!T460,0)</f>
        <v>0</v>
      </c>
      <c r="V460">
        <f>ROUND(单位属性!U460,0)</f>
        <v>0</v>
      </c>
      <c r="W460">
        <f>ROUND(单位属性!V460,0)</f>
        <v>0</v>
      </c>
      <c r="X460">
        <f>ROUND(单位属性!W460,0)</f>
        <v>0</v>
      </c>
      <c r="Y460" t="str">
        <f t="shared" si="125"/>
        <v>InitTypeState2('RY4J',0,0,0,0,0,0,0,0,0,0)</v>
      </c>
      <c r="Z460">
        <f>ROUND(单位属性!X460,0)</f>
        <v>0</v>
      </c>
      <c r="AA460">
        <f>ROUND(单位属性!Y460,0)</f>
        <v>0</v>
      </c>
      <c r="AB460">
        <f>ROUND(单位属性!Z460,0)</f>
        <v>0</v>
      </c>
      <c r="AC460">
        <f>ROUND(单位属性!AA460,0)</f>
        <v>0</v>
      </c>
      <c r="AD460">
        <f>ROUND(单位属性!AB460,0)</f>
        <v>0</v>
      </c>
      <c r="AE460">
        <f>ROUND(单位属性!AC460,0)</f>
        <v>0</v>
      </c>
      <c r="AF460">
        <f>ROUND(单位属性!AD460,0)</f>
        <v>0</v>
      </c>
      <c r="AG460">
        <f>ROUND(单位属性!AE460,0)</f>
        <v>0</v>
      </c>
      <c r="AH460">
        <f>ROUND(单位属性!AF460,0)</f>
        <v>0</v>
      </c>
      <c r="AI460">
        <f>ROUND(单位属性!AG460,0)</f>
        <v>0</v>
      </c>
      <c r="AJ460" t="str">
        <f t="shared" si="126"/>
        <v>InitTypeState3('RY4J',0,0,0,0,0,0,0,0,0,0)</v>
      </c>
      <c r="AK460">
        <f>ROUND(单位属性!AH460,0)</f>
        <v>0</v>
      </c>
      <c r="AL460">
        <f>ROUND(单位属性!AI460,0)</f>
        <v>0</v>
      </c>
      <c r="AM460">
        <f>ROUND(单位属性!AJ460,0)</f>
        <v>0</v>
      </c>
      <c r="AN460">
        <f>ROUND(单位属性!AK460,0)</f>
        <v>0</v>
      </c>
      <c r="AO460">
        <f>ROUND(单位属性!AL460,0)</f>
        <v>0</v>
      </c>
      <c r="AP460">
        <f>ROUND(单位属性!AM460,0)</f>
        <v>0</v>
      </c>
      <c r="AQ460">
        <f>ROUND(单位属性!AN460,0)</f>
        <v>0</v>
      </c>
      <c r="AR460">
        <f>ROUND(单位属性!AO460,0)</f>
        <v>0</v>
      </c>
      <c r="AS460">
        <f>ROUND(单位属性!AP460,0)</f>
        <v>0</v>
      </c>
      <c r="AT460">
        <f>ROUND(单位属性!AQ460,0)</f>
        <v>0</v>
      </c>
      <c r="AU460" t="str">
        <f t="shared" si="127"/>
        <v>InitTypeState4('RY4J',0,0,0,0,0,0,0,0,0,0)</v>
      </c>
      <c r="AV460">
        <f>单位属性!AR460</f>
        <v>0</v>
      </c>
      <c r="AW460">
        <f>单位属性!AS460</f>
        <v>0</v>
      </c>
      <c r="AX460">
        <f>单位属性!AT460</f>
        <v>0</v>
      </c>
      <c r="AY460">
        <f>单位属性!AU460</f>
        <v>0</v>
      </c>
      <c r="AZ460">
        <f>单位属性!AV460</f>
        <v>0</v>
      </c>
      <c r="BA460">
        <f>单位属性!AW460</f>
        <v>0</v>
      </c>
      <c r="BB460">
        <f>单位属性!AX460</f>
        <v>0</v>
      </c>
      <c r="BC460">
        <f>单位属性!AY460</f>
        <v>0</v>
      </c>
      <c r="BD460">
        <f>单位属性!AZ460</f>
        <v>0</v>
      </c>
      <c r="BE460">
        <f>单位属性!BA460</f>
        <v>0</v>
      </c>
      <c r="BF460" t="str">
        <f t="shared" si="128"/>
        <v>InitTypeState5('RY4J',0,0,0,0,0,0,0,0,0,0)</v>
      </c>
      <c r="BG460">
        <f>单位属性!BB460</f>
        <v>0</v>
      </c>
      <c r="BH460">
        <f>单位属性!BC460</f>
        <v>0</v>
      </c>
      <c r="BI460">
        <f>单位属性!BD460</f>
        <v>0</v>
      </c>
      <c r="BJ460">
        <f>单位属性!BE460</f>
        <v>0</v>
      </c>
      <c r="BK460">
        <f>单位属性!BF460</f>
        <v>0</v>
      </c>
      <c r="BL460">
        <f>单位属性!BG460</f>
        <v>0</v>
      </c>
      <c r="BM460">
        <f>单位属性!BH460</f>
        <v>0</v>
      </c>
      <c r="BN460">
        <f>单位属性!BI460</f>
        <v>0</v>
      </c>
      <c r="BO460">
        <f>单位属性!BJ460</f>
        <v>0</v>
      </c>
      <c r="BP460">
        <f>单位属性!BK460</f>
        <v>0</v>
      </c>
      <c r="BQ460" t="str">
        <f t="shared" si="129"/>
        <v>InitTypeState6('RY4J',0,0,0,0,0,0,0,0,0,0)</v>
      </c>
      <c r="BR460">
        <f>单位属性!BL460</f>
        <v>0</v>
      </c>
      <c r="BS460">
        <f>单位属性!BM460</f>
        <v>0</v>
      </c>
      <c r="BT460">
        <f>单位属性!BN460</f>
        <v>0</v>
      </c>
      <c r="BU460">
        <f>单位属性!BO460</f>
        <v>0</v>
      </c>
      <c r="BV460">
        <f>单位属性!BP460</f>
        <v>0</v>
      </c>
      <c r="BW460">
        <f>单位属性!BQ460</f>
        <v>0</v>
      </c>
      <c r="BX460">
        <f>单位属性!BR460</f>
        <v>0</v>
      </c>
      <c r="BY460">
        <f>单位属性!BS460</f>
        <v>0</v>
      </c>
      <c r="BZ460">
        <f>单位属性!BT460</f>
        <v>0</v>
      </c>
      <c r="CA460">
        <f>单位属性!BU460</f>
        <v>0</v>
      </c>
      <c r="CB460" t="str">
        <f t="shared" si="130"/>
        <v>InitTypeState7('RY4J',0,0,0,0,0,0,0,0,0,0)</v>
      </c>
      <c r="CC460" t="str">
        <f t="shared" si="131"/>
        <v/>
      </c>
      <c r="CD460" t="str">
        <f t="shared" si="132"/>
        <v/>
      </c>
      <c r="CE460" t="str">
        <f t="shared" si="133"/>
        <v/>
      </c>
      <c r="CF460" t="str">
        <f t="shared" si="134"/>
        <v/>
      </c>
      <c r="CG460" t="str">
        <f t="shared" si="135"/>
        <v/>
      </c>
      <c r="CH460" t="str">
        <f t="shared" si="136"/>
        <v/>
      </c>
      <c r="CI460" t="str">
        <f t="shared" si="137"/>
        <v/>
      </c>
    </row>
    <row r="461" spans="1:87" ht="15.95" customHeight="1">
      <c r="A461" t="str">
        <f>单位属性!A461</f>
        <v>RY4K</v>
      </c>
      <c r="B461" t="str">
        <f t="shared" si="138"/>
        <v>'RY4K'</v>
      </c>
      <c r="C461" t="str">
        <f>单位属性!B461</f>
        <v>勇者百席</v>
      </c>
      <c r="D461">
        <f>ROUND(单位属性!D461,0)</f>
        <v>0</v>
      </c>
      <c r="E461">
        <f>ROUND(单位属性!E461,0)</f>
        <v>0</v>
      </c>
      <c r="F461">
        <f>ROUND(单位属性!F461,0)</f>
        <v>0</v>
      </c>
      <c r="G461">
        <f>ROUND(单位属性!G461,0)</f>
        <v>0</v>
      </c>
      <c r="H461">
        <f>ROUND(单位属性!H461,0)</f>
        <v>0</v>
      </c>
      <c r="I461">
        <f>ROUND(单位属性!I461,0)</f>
        <v>0</v>
      </c>
      <c r="J461">
        <f>ROUND(单位属性!J461,0)</f>
        <v>0</v>
      </c>
      <c r="K461">
        <f>ROUND(单位属性!K461,0)</f>
        <v>0</v>
      </c>
      <c r="L461">
        <f>ROUND(单位属性!L461,0)</f>
        <v>0</v>
      </c>
      <c r="M461">
        <f>ROUND(单位属性!M461,0)</f>
        <v>0</v>
      </c>
      <c r="N461" t="str">
        <f t="shared" ref="N461:N524" si="139">"InitTypeState1("&amp;$B461&amp;","&amp;D461&amp;","&amp;E461&amp;","&amp;F461&amp;","&amp;G461&amp;","&amp;H461&amp;","&amp;I461&amp;","&amp;J461&amp;","&amp;K461&amp;","&amp;L461&amp;","&amp;M461&amp;")"</f>
        <v>InitTypeState1('RY4K',0,0,0,0,0,0,0,0,0,0)</v>
      </c>
      <c r="O461">
        <f>ROUND(单位属性!N461,0)</f>
        <v>0</v>
      </c>
      <c r="P461">
        <f>ROUND(单位属性!O461,0)</f>
        <v>0</v>
      </c>
      <c r="Q461">
        <f>ROUND(单位属性!P461,0)</f>
        <v>0</v>
      </c>
      <c r="R461">
        <f>ROUND(单位属性!Q461,0)</f>
        <v>0</v>
      </c>
      <c r="S461">
        <f>ROUND(单位属性!R461,0)</f>
        <v>0</v>
      </c>
      <c r="T461">
        <f>ROUND(单位属性!S461,0)</f>
        <v>0</v>
      </c>
      <c r="U461">
        <f>ROUND(单位属性!T461,0)</f>
        <v>0</v>
      </c>
      <c r="V461">
        <f>ROUND(单位属性!U461,0)</f>
        <v>0</v>
      </c>
      <c r="W461">
        <f>ROUND(单位属性!V461,0)</f>
        <v>0</v>
      </c>
      <c r="X461">
        <f>ROUND(单位属性!W461,0)</f>
        <v>0</v>
      </c>
      <c r="Y461" t="str">
        <f t="shared" ref="Y461:Y524" si="140">"InitTypeState2("&amp;$B461&amp;","&amp;O461&amp;","&amp;P461&amp;","&amp;Q461&amp;","&amp;R461&amp;","&amp;S461&amp;","&amp;T461&amp;","&amp;U461&amp;","&amp;V461&amp;","&amp;W461&amp;","&amp;X461&amp;")"</f>
        <v>InitTypeState2('RY4K',0,0,0,0,0,0,0,0,0,0)</v>
      </c>
      <c r="Z461">
        <f>ROUND(单位属性!X461,0)</f>
        <v>0</v>
      </c>
      <c r="AA461">
        <f>ROUND(单位属性!Y461,0)</f>
        <v>0</v>
      </c>
      <c r="AB461">
        <f>ROUND(单位属性!Z461,0)</f>
        <v>0</v>
      </c>
      <c r="AC461">
        <f>ROUND(单位属性!AA461,0)</f>
        <v>0</v>
      </c>
      <c r="AD461">
        <f>ROUND(单位属性!AB461,0)</f>
        <v>0</v>
      </c>
      <c r="AE461">
        <f>ROUND(单位属性!AC461,0)</f>
        <v>0</v>
      </c>
      <c r="AF461">
        <f>ROUND(单位属性!AD461,0)</f>
        <v>0</v>
      </c>
      <c r="AG461">
        <f>ROUND(单位属性!AE461,0)</f>
        <v>0</v>
      </c>
      <c r="AH461">
        <f>ROUND(单位属性!AF461,0)</f>
        <v>0</v>
      </c>
      <c r="AI461">
        <f>ROUND(单位属性!AG461,0)</f>
        <v>0</v>
      </c>
      <c r="AJ461" t="str">
        <f t="shared" ref="AJ461:AJ524" si="141">"InitTypeState3("&amp;$B461&amp;","&amp;Z461&amp;","&amp;AA461&amp;","&amp;AB461&amp;","&amp;AC461&amp;","&amp;AD461&amp;","&amp;AE461&amp;","&amp;AF461&amp;","&amp;AG461&amp;","&amp;AH461&amp;","&amp;AI461&amp;")"</f>
        <v>InitTypeState3('RY4K',0,0,0,0,0,0,0,0,0,0)</v>
      </c>
      <c r="AK461">
        <f>ROUND(单位属性!AH461,0)</f>
        <v>0</v>
      </c>
      <c r="AL461">
        <f>ROUND(单位属性!AI461,0)</f>
        <v>0</v>
      </c>
      <c r="AM461">
        <f>ROUND(单位属性!AJ461,0)</f>
        <v>0</v>
      </c>
      <c r="AN461">
        <f>ROUND(单位属性!AK461,0)</f>
        <v>0</v>
      </c>
      <c r="AO461">
        <f>ROUND(单位属性!AL461,0)</f>
        <v>0</v>
      </c>
      <c r="AP461">
        <f>ROUND(单位属性!AM461,0)</f>
        <v>0</v>
      </c>
      <c r="AQ461">
        <f>ROUND(单位属性!AN461,0)</f>
        <v>0</v>
      </c>
      <c r="AR461">
        <f>ROUND(单位属性!AO461,0)</f>
        <v>0</v>
      </c>
      <c r="AS461">
        <f>ROUND(单位属性!AP461,0)</f>
        <v>0</v>
      </c>
      <c r="AT461">
        <f>ROUND(单位属性!AQ461,0)</f>
        <v>0</v>
      </c>
      <c r="AU461" t="str">
        <f t="shared" ref="AU461:AU524" si="142">"InitTypeState4("&amp;$B461&amp;","&amp;AK461&amp;","&amp;AL461&amp;","&amp;AM461&amp;","&amp;AN461&amp;","&amp;AO461&amp;","&amp;AP461&amp;","&amp;AQ461&amp;","&amp;AR461&amp;","&amp;AS461&amp;","&amp;AT461&amp;")"</f>
        <v>InitTypeState4('RY4K',0,0,0,0,0,0,0,0,0,0)</v>
      </c>
      <c r="AV461">
        <f>单位属性!AR461</f>
        <v>0</v>
      </c>
      <c r="AW461">
        <f>单位属性!AS461</f>
        <v>0</v>
      </c>
      <c r="AX461">
        <f>单位属性!AT461</f>
        <v>0</v>
      </c>
      <c r="AY461">
        <f>单位属性!AU461</f>
        <v>0</v>
      </c>
      <c r="AZ461">
        <f>单位属性!AV461</f>
        <v>0</v>
      </c>
      <c r="BA461">
        <f>单位属性!AW461</f>
        <v>0</v>
      </c>
      <c r="BB461">
        <f>单位属性!AX461</f>
        <v>0</v>
      </c>
      <c r="BC461">
        <f>单位属性!AY461</f>
        <v>0</v>
      </c>
      <c r="BD461">
        <f>单位属性!AZ461</f>
        <v>0</v>
      </c>
      <c r="BE461">
        <f>单位属性!BA461</f>
        <v>0</v>
      </c>
      <c r="BF461" t="str">
        <f t="shared" ref="BF461:BF524" si="143">"InitTypeState5("&amp;$B461&amp;","&amp;AV461&amp;","&amp;AW461&amp;","&amp;AX461&amp;","&amp;AY461&amp;","&amp;AZ461&amp;","&amp;BA461&amp;","&amp;BB461&amp;","&amp;BC461&amp;","&amp;BD461&amp;","&amp;BE461&amp;")"</f>
        <v>InitTypeState5('RY4K',0,0,0,0,0,0,0,0,0,0)</v>
      </c>
      <c r="BG461">
        <f>单位属性!BB461</f>
        <v>0</v>
      </c>
      <c r="BH461">
        <f>单位属性!BC461</f>
        <v>0</v>
      </c>
      <c r="BI461">
        <f>单位属性!BD461</f>
        <v>0</v>
      </c>
      <c r="BJ461">
        <f>单位属性!BE461</f>
        <v>0</v>
      </c>
      <c r="BK461">
        <f>单位属性!BF461</f>
        <v>0</v>
      </c>
      <c r="BL461">
        <f>单位属性!BG461</f>
        <v>0</v>
      </c>
      <c r="BM461">
        <f>单位属性!BH461</f>
        <v>0</v>
      </c>
      <c r="BN461">
        <f>单位属性!BI461</f>
        <v>0</v>
      </c>
      <c r="BO461">
        <f>单位属性!BJ461</f>
        <v>0</v>
      </c>
      <c r="BP461">
        <f>单位属性!BK461</f>
        <v>0</v>
      </c>
      <c r="BQ461" t="str">
        <f t="shared" ref="BQ461:BQ524" si="144">"InitTypeState6("&amp;$B461&amp;","&amp;BG461&amp;","&amp;BH461&amp;","&amp;BI461&amp;","&amp;BJ461&amp;","&amp;BK461&amp;","&amp;BL461&amp;","&amp;BM461&amp;","&amp;BN461&amp;","&amp;BO461&amp;","&amp;BP461&amp;")"</f>
        <v>InitTypeState6('RY4K',0,0,0,0,0,0,0,0,0,0)</v>
      </c>
      <c r="BR461">
        <f>单位属性!BL461</f>
        <v>0</v>
      </c>
      <c r="BS461">
        <f>单位属性!BM461</f>
        <v>0</v>
      </c>
      <c r="BT461">
        <f>单位属性!BN461</f>
        <v>0</v>
      </c>
      <c r="BU461">
        <f>单位属性!BO461</f>
        <v>0</v>
      </c>
      <c r="BV461">
        <f>单位属性!BP461</f>
        <v>0</v>
      </c>
      <c r="BW461">
        <f>单位属性!BQ461</f>
        <v>0</v>
      </c>
      <c r="BX461">
        <f>单位属性!BR461</f>
        <v>0</v>
      </c>
      <c r="BY461">
        <f>单位属性!BS461</f>
        <v>0</v>
      </c>
      <c r="BZ461">
        <f>单位属性!BT461</f>
        <v>0</v>
      </c>
      <c r="CA461">
        <f>单位属性!BU461</f>
        <v>0</v>
      </c>
      <c r="CB461" t="str">
        <f t="shared" ref="CB461:CB524" si="145">"InitTypeState7("&amp;$B461&amp;","&amp;BR461&amp;","&amp;BS461&amp;","&amp;BT461&amp;","&amp;BU461&amp;","&amp;BV461&amp;","&amp;BW461&amp;","&amp;BX461&amp;","&amp;BY461&amp;","&amp;BZ461&amp;","&amp;CA461&amp;")"</f>
        <v>InitTypeState7('RY4K',0,0,0,0,0,0,0,0,0,0)</v>
      </c>
      <c r="CC461" t="str">
        <f t="shared" ref="CC461:CC524" si="146">IF(ISERROR(FIND(",0,0,0,0,0,0,0,0,0,0)",N461)),N461,"")</f>
        <v/>
      </c>
      <c r="CD461" t="str">
        <f t="shared" ref="CD461:CD524" si="147">IF(ISERROR(FIND(",0,0,0,0,0,0,0,0,0,0)",Y461)),Y461,"")</f>
        <v/>
      </c>
      <c r="CE461" t="str">
        <f t="shared" ref="CE461:CE524" si="148">IF(ISERROR(FIND(",0,0,0,0,0,0,0,0,0,0)",AJ461)),AJ461,"")</f>
        <v/>
      </c>
      <c r="CF461" t="str">
        <f t="shared" ref="CF461:CF524" si="149">IF(ISERROR(FIND(",0,0,0,0,0,0,0,0,0,0)",AU461)),AU461,"")</f>
        <v/>
      </c>
      <c r="CG461" t="str">
        <f t="shared" ref="CG461:CG524" si="150">IF(ISERROR(FIND(",0,0,0,0,0,0,0,0,0,0)",BF461)),BF461,"")</f>
        <v/>
      </c>
      <c r="CH461" t="str">
        <f t="shared" ref="CH461:CH524" si="151">IF(ISERROR(FIND(",0,0,0,0,0,0,0,0,0,0)",BQ461)),BQ461,"")</f>
        <v/>
      </c>
      <c r="CI461" t="str">
        <f t="shared" ref="CI461:CI524" si="152">IF(ISERROR(FIND(",0,0,0,0,0,0,0,0,0,0)",CB461)),CB461,"")</f>
        <v/>
      </c>
    </row>
    <row r="462" spans="1:87" ht="15.95" customHeight="1">
      <c r="A462" t="str">
        <f>单位属性!A462</f>
        <v>RJ1A</v>
      </c>
      <c r="B462" t="str">
        <f t="shared" si="138"/>
        <v>'RJ1A'</v>
      </c>
      <c r="C462" t="str">
        <f>单位属性!B462</f>
        <v>小有成就</v>
      </c>
      <c r="D462">
        <f>ROUND(单位属性!D462,0)</f>
        <v>0</v>
      </c>
      <c r="E462">
        <f>ROUND(单位属性!E462,0)</f>
        <v>0</v>
      </c>
      <c r="F462">
        <f>ROUND(单位属性!F462,0)</f>
        <v>0</v>
      </c>
      <c r="G462">
        <f>ROUND(单位属性!G462,0)</f>
        <v>1</v>
      </c>
      <c r="H462">
        <f>ROUND(单位属性!H462,0)</f>
        <v>0</v>
      </c>
      <c r="I462">
        <f>ROUND(单位属性!I462,0)</f>
        <v>0</v>
      </c>
      <c r="J462">
        <f>ROUND(单位属性!J462,0)</f>
        <v>0</v>
      </c>
      <c r="K462">
        <f>ROUND(单位属性!K462,0)</f>
        <v>0</v>
      </c>
      <c r="L462">
        <f>ROUND(单位属性!L462,0)</f>
        <v>0</v>
      </c>
      <c r="M462">
        <f>ROUND(单位属性!M462,0)</f>
        <v>0</v>
      </c>
      <c r="N462" t="str">
        <f t="shared" si="139"/>
        <v>InitTypeState1('RJ1A',0,0,0,1,0,0,0,0,0,0)</v>
      </c>
      <c r="O462">
        <f>ROUND(单位属性!N462,0)</f>
        <v>0</v>
      </c>
      <c r="P462">
        <f>ROUND(单位属性!O462,0)</f>
        <v>0</v>
      </c>
      <c r="Q462">
        <f>ROUND(单位属性!P462,0)</f>
        <v>0</v>
      </c>
      <c r="R462">
        <f>ROUND(单位属性!Q462,0)</f>
        <v>0</v>
      </c>
      <c r="S462">
        <f>ROUND(单位属性!R462,0)</f>
        <v>0</v>
      </c>
      <c r="T462">
        <f>ROUND(单位属性!S462,0)</f>
        <v>0</v>
      </c>
      <c r="U462">
        <f>ROUND(单位属性!T462,0)</f>
        <v>0</v>
      </c>
      <c r="V462">
        <f>ROUND(单位属性!U462,0)</f>
        <v>1</v>
      </c>
      <c r="W462">
        <f>ROUND(单位属性!V462,0)</f>
        <v>0</v>
      </c>
      <c r="X462">
        <f>ROUND(单位属性!W462,0)</f>
        <v>0</v>
      </c>
      <c r="Y462" t="str">
        <f t="shared" si="140"/>
        <v>InitTypeState2('RJ1A',0,0,0,0,0,0,0,1,0,0)</v>
      </c>
      <c r="Z462">
        <f>ROUND(单位属性!X462,0)</f>
        <v>0</v>
      </c>
      <c r="AA462">
        <f>ROUND(单位属性!Y462,0)</f>
        <v>0</v>
      </c>
      <c r="AB462">
        <f>ROUND(单位属性!Z462,0)</f>
        <v>0</v>
      </c>
      <c r="AC462">
        <f>ROUND(单位属性!AA462,0)</f>
        <v>0</v>
      </c>
      <c r="AD462">
        <f>ROUND(单位属性!AB462,0)</f>
        <v>0</v>
      </c>
      <c r="AE462">
        <f>ROUND(单位属性!AC462,0)</f>
        <v>0</v>
      </c>
      <c r="AF462">
        <f>ROUND(单位属性!AD462,0)</f>
        <v>0</v>
      </c>
      <c r="AG462">
        <f>ROUND(单位属性!AE462,0)</f>
        <v>0</v>
      </c>
      <c r="AH462">
        <f>ROUND(单位属性!AF462,0)</f>
        <v>0</v>
      </c>
      <c r="AI462">
        <f>ROUND(单位属性!AG462,0)</f>
        <v>0</v>
      </c>
      <c r="AJ462" t="str">
        <f t="shared" si="141"/>
        <v>InitTypeState3('RJ1A',0,0,0,0,0,0,0,0,0,0)</v>
      </c>
      <c r="AK462">
        <f>ROUND(单位属性!AH462,0)</f>
        <v>0</v>
      </c>
      <c r="AL462">
        <f>ROUND(单位属性!AI462,0)</f>
        <v>0</v>
      </c>
      <c r="AM462">
        <f>ROUND(单位属性!AJ462,0)</f>
        <v>0</v>
      </c>
      <c r="AN462">
        <f>ROUND(单位属性!AK462,0)</f>
        <v>0</v>
      </c>
      <c r="AO462">
        <f>ROUND(单位属性!AL462,0)</f>
        <v>0</v>
      </c>
      <c r="AP462">
        <f>ROUND(单位属性!AM462,0)</f>
        <v>0</v>
      </c>
      <c r="AQ462">
        <f>ROUND(单位属性!AN462,0)</f>
        <v>0</v>
      </c>
      <c r="AR462">
        <f>ROUND(单位属性!AO462,0)</f>
        <v>0</v>
      </c>
      <c r="AS462">
        <f>ROUND(单位属性!AP462,0)</f>
        <v>0</v>
      </c>
      <c r="AT462">
        <f>ROUND(单位属性!AQ462,0)</f>
        <v>0</v>
      </c>
      <c r="AU462" t="str">
        <f t="shared" si="142"/>
        <v>InitTypeState4('RJ1A',0,0,0,0,0,0,0,0,0,0)</v>
      </c>
      <c r="AV462">
        <f>单位属性!AR462</f>
        <v>0</v>
      </c>
      <c r="AW462">
        <f>单位属性!AS462</f>
        <v>0</v>
      </c>
      <c r="AX462">
        <f>单位属性!AT462</f>
        <v>0</v>
      </c>
      <c r="AY462">
        <f>单位属性!AU462</f>
        <v>0</v>
      </c>
      <c r="AZ462">
        <f>单位属性!AV462</f>
        <v>0</v>
      </c>
      <c r="BA462">
        <f>单位属性!AW462</f>
        <v>2</v>
      </c>
      <c r="BB462">
        <f>单位属性!AX462</f>
        <v>0</v>
      </c>
      <c r="BC462">
        <f>单位属性!AY462</f>
        <v>0</v>
      </c>
      <c r="BD462">
        <f>单位属性!AZ462</f>
        <v>0</v>
      </c>
      <c r="BE462">
        <f>单位属性!BA462</f>
        <v>0</v>
      </c>
      <c r="BF462" t="str">
        <f t="shared" si="143"/>
        <v>InitTypeState5('RJ1A',0,0,0,0,0,2,0,0,0,0)</v>
      </c>
      <c r="BG462">
        <f>单位属性!BB462</f>
        <v>0</v>
      </c>
      <c r="BH462">
        <f>单位属性!BC462</f>
        <v>0</v>
      </c>
      <c r="BI462">
        <f>单位属性!BD462</f>
        <v>0</v>
      </c>
      <c r="BJ462">
        <f>单位属性!BE462</f>
        <v>0</v>
      </c>
      <c r="BK462">
        <f>单位属性!BF462</f>
        <v>0</v>
      </c>
      <c r="BL462">
        <f>单位属性!BG462</f>
        <v>0</v>
      </c>
      <c r="BM462">
        <f>单位属性!BH462</f>
        <v>0</v>
      </c>
      <c r="BN462">
        <f>单位属性!BI462</f>
        <v>0</v>
      </c>
      <c r="BO462">
        <f>单位属性!BJ462</f>
        <v>0</v>
      </c>
      <c r="BP462">
        <f>单位属性!BK462</f>
        <v>0</v>
      </c>
      <c r="BQ462" t="str">
        <f t="shared" si="144"/>
        <v>InitTypeState6('RJ1A',0,0,0,0,0,0,0,0,0,0)</v>
      </c>
      <c r="BR462">
        <f>单位属性!BL462</f>
        <v>0</v>
      </c>
      <c r="BS462">
        <f>单位属性!BM462</f>
        <v>0</v>
      </c>
      <c r="BT462">
        <f>单位属性!BN462</f>
        <v>0</v>
      </c>
      <c r="BU462">
        <f>单位属性!BO462</f>
        <v>0</v>
      </c>
      <c r="BV462">
        <f>单位属性!BP462</f>
        <v>0</v>
      </c>
      <c r="BW462">
        <f>单位属性!BQ462</f>
        <v>0</v>
      </c>
      <c r="BX462">
        <f>单位属性!BR462</f>
        <v>0</v>
      </c>
      <c r="BY462">
        <f>单位属性!BS462</f>
        <v>0</v>
      </c>
      <c r="BZ462">
        <f>单位属性!BT462</f>
        <v>0</v>
      </c>
      <c r="CA462">
        <f>单位属性!BU462</f>
        <v>0</v>
      </c>
      <c r="CB462" t="str">
        <f t="shared" si="145"/>
        <v>InitTypeState7('RJ1A',0,0,0,0,0,0,0,0,0,0)</v>
      </c>
      <c r="CC462" t="str">
        <f t="shared" si="146"/>
        <v>InitTypeState1('RJ1A',0,0,0,1,0,0,0,0,0,0)</v>
      </c>
      <c r="CD462" t="str">
        <f t="shared" si="147"/>
        <v>InitTypeState2('RJ1A',0,0,0,0,0,0,0,1,0,0)</v>
      </c>
      <c r="CE462" t="str">
        <f t="shared" si="148"/>
        <v/>
      </c>
      <c r="CF462" t="str">
        <f t="shared" si="149"/>
        <v/>
      </c>
      <c r="CG462" t="str">
        <f t="shared" si="150"/>
        <v>InitTypeState5('RJ1A',0,0,0,0,0,2,0,0,0,0)</v>
      </c>
      <c r="CH462" t="str">
        <f t="shared" si="151"/>
        <v/>
      </c>
      <c r="CI462" t="str">
        <f t="shared" si="152"/>
        <v/>
      </c>
    </row>
    <row r="463" spans="1:87" ht="15.95" customHeight="1">
      <c r="A463" t="str">
        <f>单位属性!A463</f>
        <v>RJ1B</v>
      </c>
      <c r="B463" t="str">
        <f t="shared" si="138"/>
        <v>'RJ1B'</v>
      </c>
      <c r="C463" t="str">
        <f>单位属性!B463</f>
        <v>老司机</v>
      </c>
      <c r="D463">
        <f>ROUND(单位属性!D463,0)</f>
        <v>0</v>
      </c>
      <c r="E463">
        <f>ROUND(单位属性!E463,0)</f>
        <v>0</v>
      </c>
      <c r="F463">
        <f>ROUND(单位属性!F463,0)</f>
        <v>0</v>
      </c>
      <c r="G463">
        <f>ROUND(单位属性!G463,0)</f>
        <v>1</v>
      </c>
      <c r="H463">
        <f>ROUND(单位属性!H463,0)</f>
        <v>0</v>
      </c>
      <c r="I463">
        <f>ROUND(单位属性!I463,0)</f>
        <v>0</v>
      </c>
      <c r="J463">
        <f>ROUND(单位属性!J463,0)</f>
        <v>0</v>
      </c>
      <c r="K463">
        <f>ROUND(单位属性!K463,0)</f>
        <v>0</v>
      </c>
      <c r="L463">
        <f>ROUND(单位属性!L463,0)</f>
        <v>0</v>
      </c>
      <c r="M463">
        <f>ROUND(单位属性!M463,0)</f>
        <v>0</v>
      </c>
      <c r="N463" t="str">
        <f t="shared" si="139"/>
        <v>InitTypeState1('RJ1B',0,0,0,1,0,0,0,0,0,0)</v>
      </c>
      <c r="O463">
        <f>ROUND(单位属性!N463,0)</f>
        <v>0</v>
      </c>
      <c r="P463">
        <f>ROUND(单位属性!O463,0)</f>
        <v>0</v>
      </c>
      <c r="Q463">
        <f>ROUND(单位属性!P463,0)</f>
        <v>0</v>
      </c>
      <c r="R463">
        <f>ROUND(单位属性!Q463,0)</f>
        <v>0</v>
      </c>
      <c r="S463">
        <f>ROUND(单位属性!R463,0)</f>
        <v>0</v>
      </c>
      <c r="T463">
        <f>ROUND(单位属性!S463,0)</f>
        <v>0</v>
      </c>
      <c r="U463">
        <f>ROUND(单位属性!T463,0)</f>
        <v>0</v>
      </c>
      <c r="V463">
        <f>ROUND(单位属性!U463,0)</f>
        <v>1</v>
      </c>
      <c r="W463">
        <f>ROUND(单位属性!V463,0)</f>
        <v>0</v>
      </c>
      <c r="X463">
        <f>ROUND(单位属性!W463,0)</f>
        <v>0</v>
      </c>
      <c r="Y463" t="str">
        <f t="shared" si="140"/>
        <v>InitTypeState2('RJ1B',0,0,0,0,0,0,0,1,0,0)</v>
      </c>
      <c r="Z463">
        <f>ROUND(单位属性!X463,0)</f>
        <v>0</v>
      </c>
      <c r="AA463">
        <f>ROUND(单位属性!Y463,0)</f>
        <v>0</v>
      </c>
      <c r="AB463">
        <f>ROUND(单位属性!Z463,0)</f>
        <v>0</v>
      </c>
      <c r="AC463">
        <f>ROUND(单位属性!AA463,0)</f>
        <v>0</v>
      </c>
      <c r="AD463">
        <f>ROUND(单位属性!AB463,0)</f>
        <v>0</v>
      </c>
      <c r="AE463">
        <f>ROUND(单位属性!AC463,0)</f>
        <v>0</v>
      </c>
      <c r="AF463">
        <f>ROUND(单位属性!AD463,0)</f>
        <v>0</v>
      </c>
      <c r="AG463">
        <f>ROUND(单位属性!AE463,0)</f>
        <v>0</v>
      </c>
      <c r="AH463">
        <f>ROUND(单位属性!AF463,0)</f>
        <v>0</v>
      </c>
      <c r="AI463">
        <f>ROUND(单位属性!AG463,0)</f>
        <v>0</v>
      </c>
      <c r="AJ463" t="str">
        <f t="shared" si="141"/>
        <v>InitTypeState3('RJ1B',0,0,0,0,0,0,0,0,0,0)</v>
      </c>
      <c r="AK463">
        <f>ROUND(单位属性!AH463,0)</f>
        <v>0</v>
      </c>
      <c r="AL463">
        <f>ROUND(单位属性!AI463,0)</f>
        <v>0</v>
      </c>
      <c r="AM463">
        <f>ROUND(单位属性!AJ463,0)</f>
        <v>0</v>
      </c>
      <c r="AN463">
        <f>ROUND(单位属性!AK463,0)</f>
        <v>0</v>
      </c>
      <c r="AO463">
        <f>ROUND(单位属性!AL463,0)</f>
        <v>0</v>
      </c>
      <c r="AP463">
        <f>ROUND(单位属性!AM463,0)</f>
        <v>0</v>
      </c>
      <c r="AQ463">
        <f>ROUND(单位属性!AN463,0)</f>
        <v>0</v>
      </c>
      <c r="AR463">
        <f>ROUND(单位属性!AO463,0)</f>
        <v>0</v>
      </c>
      <c r="AS463">
        <f>ROUND(单位属性!AP463,0)</f>
        <v>0</v>
      </c>
      <c r="AT463">
        <f>ROUND(单位属性!AQ463,0)</f>
        <v>0</v>
      </c>
      <c r="AU463" t="str">
        <f t="shared" si="142"/>
        <v>InitTypeState4('RJ1B',0,0,0,0,0,0,0,0,0,0)</v>
      </c>
      <c r="AV463">
        <f>单位属性!AR463</f>
        <v>0</v>
      </c>
      <c r="AW463">
        <f>单位属性!AS463</f>
        <v>0</v>
      </c>
      <c r="AX463">
        <f>单位属性!AT463</f>
        <v>3</v>
      </c>
      <c r="AY463">
        <f>单位属性!AU463</f>
        <v>0</v>
      </c>
      <c r="AZ463">
        <f>单位属性!AV463</f>
        <v>10</v>
      </c>
      <c r="BA463">
        <f>单位属性!AW463</f>
        <v>0</v>
      </c>
      <c r="BB463">
        <f>单位属性!AX463</f>
        <v>0</v>
      </c>
      <c r="BC463">
        <f>单位属性!AY463</f>
        <v>0</v>
      </c>
      <c r="BD463">
        <f>单位属性!AZ463</f>
        <v>0</v>
      </c>
      <c r="BE463">
        <f>单位属性!BA463</f>
        <v>0</v>
      </c>
      <c r="BF463" t="str">
        <f t="shared" si="143"/>
        <v>InitTypeState5('RJ1B',0,0,3,0,10,0,0,0,0,0)</v>
      </c>
      <c r="BG463">
        <f>单位属性!BB463</f>
        <v>0</v>
      </c>
      <c r="BH463">
        <f>单位属性!BC463</f>
        <v>0</v>
      </c>
      <c r="BI463">
        <f>单位属性!BD463</f>
        <v>0</v>
      </c>
      <c r="BJ463">
        <f>单位属性!BE463</f>
        <v>0</v>
      </c>
      <c r="BK463">
        <f>单位属性!BF463</f>
        <v>0</v>
      </c>
      <c r="BL463">
        <f>单位属性!BG463</f>
        <v>0</v>
      </c>
      <c r="BM463">
        <f>单位属性!BH463</f>
        <v>0</v>
      </c>
      <c r="BN463">
        <f>单位属性!BI463</f>
        <v>0</v>
      </c>
      <c r="BO463">
        <f>单位属性!BJ463</f>
        <v>0</v>
      </c>
      <c r="BP463">
        <f>单位属性!BK463</f>
        <v>0</v>
      </c>
      <c r="BQ463" t="str">
        <f t="shared" si="144"/>
        <v>InitTypeState6('RJ1B',0,0,0,0,0,0,0,0,0,0)</v>
      </c>
      <c r="BR463">
        <f>单位属性!BL463</f>
        <v>0</v>
      </c>
      <c r="BS463">
        <f>单位属性!BM463</f>
        <v>0</v>
      </c>
      <c r="BT463">
        <f>单位属性!BN463</f>
        <v>0</v>
      </c>
      <c r="BU463">
        <f>单位属性!BO463</f>
        <v>0</v>
      </c>
      <c r="BV463">
        <f>单位属性!BP463</f>
        <v>0</v>
      </c>
      <c r="BW463">
        <f>单位属性!BQ463</f>
        <v>0</v>
      </c>
      <c r="BX463">
        <f>单位属性!BR463</f>
        <v>0</v>
      </c>
      <c r="BY463">
        <f>单位属性!BS463</f>
        <v>0</v>
      </c>
      <c r="BZ463">
        <f>单位属性!BT463</f>
        <v>0</v>
      </c>
      <c r="CA463">
        <f>单位属性!BU463</f>
        <v>0</v>
      </c>
      <c r="CB463" t="str">
        <f t="shared" si="145"/>
        <v>InitTypeState7('RJ1B',0,0,0,0,0,0,0,0,0,0)</v>
      </c>
      <c r="CC463" t="str">
        <f t="shared" si="146"/>
        <v>InitTypeState1('RJ1B',0,0,0,1,0,0,0,0,0,0)</v>
      </c>
      <c r="CD463" t="str">
        <f t="shared" si="147"/>
        <v>InitTypeState2('RJ1B',0,0,0,0,0,0,0,1,0,0)</v>
      </c>
      <c r="CE463" t="str">
        <f t="shared" si="148"/>
        <v/>
      </c>
      <c r="CF463" t="str">
        <f t="shared" si="149"/>
        <v/>
      </c>
      <c r="CG463" t="str">
        <f t="shared" si="150"/>
        <v>InitTypeState5('RJ1B',0,0,3,0,10,0,0,0,0,0)</v>
      </c>
      <c r="CH463" t="str">
        <f t="shared" si="151"/>
        <v/>
      </c>
      <c r="CI463" t="str">
        <f t="shared" si="152"/>
        <v/>
      </c>
    </row>
    <row r="464" spans="1:87" ht="15.95" customHeight="1">
      <c r="A464" t="str">
        <f>单位属性!A464</f>
        <v>RJ1C</v>
      </c>
      <c r="B464" t="str">
        <f t="shared" si="138"/>
        <v>'RJ1C'</v>
      </c>
      <c r="C464" t="str">
        <f>单位属性!B464</f>
        <v>老油条</v>
      </c>
      <c r="D464">
        <f>ROUND(单位属性!D464,0)</f>
        <v>0</v>
      </c>
      <c r="E464">
        <f>ROUND(单位属性!E464,0)</f>
        <v>0</v>
      </c>
      <c r="F464">
        <f>ROUND(单位属性!F464,0)</f>
        <v>0</v>
      </c>
      <c r="G464">
        <f>ROUND(单位属性!G464,0)</f>
        <v>1</v>
      </c>
      <c r="H464">
        <f>ROUND(单位属性!H464,0)</f>
        <v>0</v>
      </c>
      <c r="I464">
        <f>ROUND(单位属性!I464,0)</f>
        <v>0</v>
      </c>
      <c r="J464">
        <f>ROUND(单位属性!J464,0)</f>
        <v>0</v>
      </c>
      <c r="K464">
        <f>ROUND(单位属性!K464,0)</f>
        <v>0</v>
      </c>
      <c r="L464">
        <f>ROUND(单位属性!L464,0)</f>
        <v>0</v>
      </c>
      <c r="M464">
        <f>ROUND(单位属性!M464,0)</f>
        <v>0</v>
      </c>
      <c r="N464" t="str">
        <f t="shared" si="139"/>
        <v>InitTypeState1('RJ1C',0,0,0,1,0,0,0,0,0,0)</v>
      </c>
      <c r="O464">
        <f>ROUND(单位属性!N464,0)</f>
        <v>0</v>
      </c>
      <c r="P464">
        <f>ROUND(单位属性!O464,0)</f>
        <v>0</v>
      </c>
      <c r="Q464">
        <f>ROUND(单位属性!P464,0)</f>
        <v>0</v>
      </c>
      <c r="R464">
        <f>ROUND(单位属性!Q464,0)</f>
        <v>0</v>
      </c>
      <c r="S464">
        <f>ROUND(单位属性!R464,0)</f>
        <v>0</v>
      </c>
      <c r="T464">
        <f>ROUND(单位属性!S464,0)</f>
        <v>0</v>
      </c>
      <c r="U464">
        <f>ROUND(单位属性!T464,0)</f>
        <v>0</v>
      </c>
      <c r="V464">
        <f>ROUND(单位属性!U464,0)</f>
        <v>1</v>
      </c>
      <c r="W464">
        <f>ROUND(单位属性!V464,0)</f>
        <v>0</v>
      </c>
      <c r="X464">
        <f>ROUND(单位属性!W464,0)</f>
        <v>0</v>
      </c>
      <c r="Y464" t="str">
        <f t="shared" si="140"/>
        <v>InitTypeState2('RJ1C',0,0,0,0,0,0,0,1,0,0)</v>
      </c>
      <c r="Z464">
        <f>ROUND(单位属性!X464,0)</f>
        <v>0</v>
      </c>
      <c r="AA464">
        <f>ROUND(单位属性!Y464,0)</f>
        <v>0</v>
      </c>
      <c r="AB464">
        <f>ROUND(单位属性!Z464,0)</f>
        <v>0</v>
      </c>
      <c r="AC464">
        <f>ROUND(单位属性!AA464,0)</f>
        <v>0</v>
      </c>
      <c r="AD464">
        <f>ROUND(单位属性!AB464,0)</f>
        <v>0</v>
      </c>
      <c r="AE464">
        <f>ROUND(单位属性!AC464,0)</f>
        <v>0</v>
      </c>
      <c r="AF464">
        <f>ROUND(单位属性!AD464,0)</f>
        <v>0</v>
      </c>
      <c r="AG464">
        <f>ROUND(单位属性!AE464,0)</f>
        <v>0</v>
      </c>
      <c r="AH464">
        <f>ROUND(单位属性!AF464,0)</f>
        <v>0</v>
      </c>
      <c r="AI464">
        <f>ROUND(单位属性!AG464,0)</f>
        <v>0</v>
      </c>
      <c r="AJ464" t="str">
        <f t="shared" si="141"/>
        <v>InitTypeState3('RJ1C',0,0,0,0,0,0,0,0,0,0)</v>
      </c>
      <c r="AK464">
        <f>ROUND(单位属性!AH464,0)</f>
        <v>0</v>
      </c>
      <c r="AL464">
        <f>ROUND(单位属性!AI464,0)</f>
        <v>0</v>
      </c>
      <c r="AM464">
        <f>ROUND(单位属性!AJ464,0)</f>
        <v>0</v>
      </c>
      <c r="AN464">
        <f>ROUND(单位属性!AK464,0)</f>
        <v>0</v>
      </c>
      <c r="AO464">
        <f>ROUND(单位属性!AL464,0)</f>
        <v>0</v>
      </c>
      <c r="AP464">
        <f>ROUND(单位属性!AM464,0)</f>
        <v>0</v>
      </c>
      <c r="AQ464">
        <f>ROUND(单位属性!AN464,0)</f>
        <v>0</v>
      </c>
      <c r="AR464">
        <f>ROUND(单位属性!AO464,0)</f>
        <v>0</v>
      </c>
      <c r="AS464">
        <f>ROUND(单位属性!AP464,0)</f>
        <v>0</v>
      </c>
      <c r="AT464">
        <f>ROUND(单位属性!AQ464,0)</f>
        <v>0</v>
      </c>
      <c r="AU464" t="str">
        <f t="shared" si="142"/>
        <v>InitTypeState4('RJ1C',0,0,0,0,0,0,0,0,0,0)</v>
      </c>
      <c r="AV464">
        <f>单位属性!AR464</f>
        <v>0</v>
      </c>
      <c r="AW464">
        <f>单位属性!AS464</f>
        <v>0</v>
      </c>
      <c r="AX464">
        <f>单位属性!AT464</f>
        <v>0</v>
      </c>
      <c r="AY464">
        <f>单位属性!AU464</f>
        <v>0</v>
      </c>
      <c r="AZ464">
        <f>单位属性!AV464</f>
        <v>0</v>
      </c>
      <c r="BA464">
        <f>单位属性!AW464</f>
        <v>0</v>
      </c>
      <c r="BB464">
        <f>单位属性!AX464</f>
        <v>0</v>
      </c>
      <c r="BC464">
        <f>单位属性!AY464</f>
        <v>3</v>
      </c>
      <c r="BD464">
        <f>单位属性!AZ464</f>
        <v>50</v>
      </c>
      <c r="BE464">
        <f>单位属性!BA464</f>
        <v>0</v>
      </c>
      <c r="BF464" t="str">
        <f t="shared" si="143"/>
        <v>InitTypeState5('RJ1C',0,0,0,0,0,0,0,3,50,0)</v>
      </c>
      <c r="BG464">
        <f>单位属性!BB464</f>
        <v>0</v>
      </c>
      <c r="BH464">
        <f>单位属性!BC464</f>
        <v>0</v>
      </c>
      <c r="BI464">
        <f>单位属性!BD464</f>
        <v>0</v>
      </c>
      <c r="BJ464">
        <f>单位属性!BE464</f>
        <v>0</v>
      </c>
      <c r="BK464">
        <f>单位属性!BF464</f>
        <v>0</v>
      </c>
      <c r="BL464">
        <f>单位属性!BG464</f>
        <v>0</v>
      </c>
      <c r="BM464">
        <f>单位属性!BH464</f>
        <v>0</v>
      </c>
      <c r="BN464">
        <f>单位属性!BI464</f>
        <v>0</v>
      </c>
      <c r="BO464">
        <f>单位属性!BJ464</f>
        <v>0</v>
      </c>
      <c r="BP464">
        <f>单位属性!BK464</f>
        <v>0</v>
      </c>
      <c r="BQ464" t="str">
        <f t="shared" si="144"/>
        <v>InitTypeState6('RJ1C',0,0,0,0,0,0,0,0,0,0)</v>
      </c>
      <c r="BR464">
        <f>单位属性!BL464</f>
        <v>0</v>
      </c>
      <c r="BS464">
        <f>单位属性!BM464</f>
        <v>0</v>
      </c>
      <c r="BT464">
        <f>单位属性!BN464</f>
        <v>0</v>
      </c>
      <c r="BU464">
        <f>单位属性!BO464</f>
        <v>0</v>
      </c>
      <c r="BV464">
        <f>单位属性!BP464</f>
        <v>0</v>
      </c>
      <c r="BW464">
        <f>单位属性!BQ464</f>
        <v>0</v>
      </c>
      <c r="BX464">
        <f>单位属性!BR464</f>
        <v>0</v>
      </c>
      <c r="BY464">
        <f>单位属性!BS464</f>
        <v>0</v>
      </c>
      <c r="BZ464">
        <f>单位属性!BT464</f>
        <v>0</v>
      </c>
      <c r="CA464">
        <f>单位属性!BU464</f>
        <v>0</v>
      </c>
      <c r="CB464" t="str">
        <f t="shared" si="145"/>
        <v>InitTypeState7('RJ1C',0,0,0,0,0,0,0,0,0,0)</v>
      </c>
      <c r="CC464" t="str">
        <f t="shared" si="146"/>
        <v>InitTypeState1('RJ1C',0,0,0,1,0,0,0,0,0,0)</v>
      </c>
      <c r="CD464" t="str">
        <f t="shared" si="147"/>
        <v>InitTypeState2('RJ1C',0,0,0,0,0,0,0,1,0,0)</v>
      </c>
      <c r="CE464" t="str">
        <f t="shared" si="148"/>
        <v/>
      </c>
      <c r="CF464" t="str">
        <f t="shared" si="149"/>
        <v/>
      </c>
      <c r="CG464" t="str">
        <f t="shared" si="150"/>
        <v>InitTypeState5('RJ1C',0,0,0,0,0,0,0,3,50,0)</v>
      </c>
      <c r="CH464" t="str">
        <f t="shared" si="151"/>
        <v/>
      </c>
      <c r="CI464" t="str">
        <f t="shared" si="152"/>
        <v/>
      </c>
    </row>
    <row r="465" spans="1:87" ht="15.95" customHeight="1">
      <c r="A465" t="str">
        <f>单位属性!A465</f>
        <v>RJ1D</v>
      </c>
      <c r="B465" t="str">
        <f t="shared" si="138"/>
        <v>'RJ1D'</v>
      </c>
      <c r="C465" t="str">
        <f>单位属性!B465</f>
        <v>脂肪肝</v>
      </c>
      <c r="D465">
        <f>ROUND(单位属性!D465,0)</f>
        <v>0</v>
      </c>
      <c r="E465">
        <f>ROUND(单位属性!E465,0)</f>
        <v>0</v>
      </c>
      <c r="F465">
        <f>ROUND(单位属性!F465,0)</f>
        <v>0</v>
      </c>
      <c r="G465">
        <f>ROUND(单位属性!G465,0)</f>
        <v>2</v>
      </c>
      <c r="H465">
        <f>ROUND(单位属性!H465,0)</f>
        <v>0</v>
      </c>
      <c r="I465">
        <f>ROUND(单位属性!I465,0)</f>
        <v>0</v>
      </c>
      <c r="J465">
        <f>ROUND(单位属性!J465,0)</f>
        <v>0</v>
      </c>
      <c r="K465">
        <f>ROUND(单位属性!K465,0)</f>
        <v>0</v>
      </c>
      <c r="L465">
        <f>ROUND(单位属性!L465,0)</f>
        <v>0</v>
      </c>
      <c r="M465">
        <f>ROUND(单位属性!M465,0)</f>
        <v>0</v>
      </c>
      <c r="N465" t="str">
        <f t="shared" si="139"/>
        <v>InitTypeState1('RJ1D',0,0,0,2,0,0,0,0,0,0)</v>
      </c>
      <c r="O465">
        <f>ROUND(单位属性!N465,0)</f>
        <v>0</v>
      </c>
      <c r="P465">
        <f>ROUND(单位属性!O465,0)</f>
        <v>0</v>
      </c>
      <c r="Q465">
        <f>ROUND(单位属性!P465,0)</f>
        <v>0</v>
      </c>
      <c r="R465">
        <f>ROUND(单位属性!Q465,0)</f>
        <v>0</v>
      </c>
      <c r="S465">
        <f>ROUND(单位属性!R465,0)</f>
        <v>0</v>
      </c>
      <c r="T465">
        <f>ROUND(单位属性!S465,0)</f>
        <v>0</v>
      </c>
      <c r="U465">
        <f>ROUND(单位属性!T465,0)</f>
        <v>0</v>
      </c>
      <c r="V465">
        <f>ROUND(单位属性!U465,0)</f>
        <v>2</v>
      </c>
      <c r="W465">
        <f>ROUND(单位属性!V465,0)</f>
        <v>0</v>
      </c>
      <c r="X465">
        <f>ROUND(单位属性!W465,0)</f>
        <v>0</v>
      </c>
      <c r="Y465" t="str">
        <f t="shared" si="140"/>
        <v>InitTypeState2('RJ1D',0,0,0,0,0,0,0,2,0,0)</v>
      </c>
      <c r="Z465">
        <f>ROUND(单位属性!X465,0)</f>
        <v>0</v>
      </c>
      <c r="AA465">
        <f>ROUND(单位属性!Y465,0)</f>
        <v>0</v>
      </c>
      <c r="AB465">
        <f>ROUND(单位属性!Z465,0)</f>
        <v>0</v>
      </c>
      <c r="AC465">
        <f>ROUND(单位属性!AA465,0)</f>
        <v>0</v>
      </c>
      <c r="AD465">
        <f>ROUND(单位属性!AB465,0)</f>
        <v>0</v>
      </c>
      <c r="AE465">
        <f>ROUND(单位属性!AC465,0)</f>
        <v>0</v>
      </c>
      <c r="AF465">
        <f>ROUND(单位属性!AD465,0)</f>
        <v>0</v>
      </c>
      <c r="AG465">
        <f>ROUND(单位属性!AE465,0)</f>
        <v>0</v>
      </c>
      <c r="AH465">
        <f>ROUND(单位属性!AF465,0)</f>
        <v>0</v>
      </c>
      <c r="AI465">
        <f>ROUND(单位属性!AG465,0)</f>
        <v>0</v>
      </c>
      <c r="AJ465" t="str">
        <f t="shared" si="141"/>
        <v>InitTypeState3('RJ1D',0,0,0,0,0,0,0,0,0,0)</v>
      </c>
      <c r="AK465">
        <f>ROUND(单位属性!AH465,0)</f>
        <v>0</v>
      </c>
      <c r="AL465">
        <f>ROUND(单位属性!AI465,0)</f>
        <v>0</v>
      </c>
      <c r="AM465">
        <f>ROUND(单位属性!AJ465,0)</f>
        <v>0</v>
      </c>
      <c r="AN465">
        <f>ROUND(单位属性!AK465,0)</f>
        <v>0</v>
      </c>
      <c r="AO465">
        <f>ROUND(单位属性!AL465,0)</f>
        <v>0</v>
      </c>
      <c r="AP465">
        <f>ROUND(单位属性!AM465,0)</f>
        <v>0</v>
      </c>
      <c r="AQ465">
        <f>ROUND(单位属性!AN465,0)</f>
        <v>0</v>
      </c>
      <c r="AR465">
        <f>ROUND(单位属性!AO465,0)</f>
        <v>0</v>
      </c>
      <c r="AS465">
        <f>ROUND(单位属性!AP465,0)</f>
        <v>0</v>
      </c>
      <c r="AT465">
        <f>ROUND(单位属性!AQ465,0)</f>
        <v>0</v>
      </c>
      <c r="AU465" t="str">
        <f t="shared" si="142"/>
        <v>InitTypeState4('RJ1D',0,0,0,0,0,0,0,0,0,0)</v>
      </c>
      <c r="AV465">
        <f>单位属性!AR465</f>
        <v>0</v>
      </c>
      <c r="AW465">
        <f>单位属性!AS465</f>
        <v>0</v>
      </c>
      <c r="AX465">
        <f>单位属性!AT465</f>
        <v>5</v>
      </c>
      <c r="AY465">
        <f>单位属性!AU465</f>
        <v>0</v>
      </c>
      <c r="AZ465">
        <f>单位属性!AV465</f>
        <v>0</v>
      </c>
      <c r="BA465">
        <f>单位属性!AW465</f>
        <v>0</v>
      </c>
      <c r="BB465">
        <f>单位属性!AX465</f>
        <v>0</v>
      </c>
      <c r="BC465">
        <f>单位属性!AY465</f>
        <v>3</v>
      </c>
      <c r="BD465">
        <f>单位属性!AZ465</f>
        <v>0</v>
      </c>
      <c r="BE465">
        <f>单位属性!BA465</f>
        <v>0</v>
      </c>
      <c r="BF465" t="str">
        <f t="shared" si="143"/>
        <v>InitTypeState5('RJ1D',0,0,5,0,0,0,0,3,0,0)</v>
      </c>
      <c r="BG465">
        <f>单位属性!BB465</f>
        <v>0</v>
      </c>
      <c r="BH465">
        <f>单位属性!BC465</f>
        <v>0</v>
      </c>
      <c r="BI465">
        <f>单位属性!BD465</f>
        <v>0</v>
      </c>
      <c r="BJ465">
        <f>单位属性!BE465</f>
        <v>0</v>
      </c>
      <c r="BK465">
        <f>单位属性!BF465</f>
        <v>0</v>
      </c>
      <c r="BL465">
        <f>单位属性!BG465</f>
        <v>0</v>
      </c>
      <c r="BM465">
        <f>单位属性!BH465</f>
        <v>0</v>
      </c>
      <c r="BN465">
        <f>单位属性!BI465</f>
        <v>0</v>
      </c>
      <c r="BO465">
        <f>单位属性!BJ465</f>
        <v>0</v>
      </c>
      <c r="BP465">
        <f>单位属性!BK465</f>
        <v>0</v>
      </c>
      <c r="BQ465" t="str">
        <f t="shared" si="144"/>
        <v>InitTypeState6('RJ1D',0,0,0,0,0,0,0,0,0,0)</v>
      </c>
      <c r="BR465">
        <f>单位属性!BL465</f>
        <v>0</v>
      </c>
      <c r="BS465">
        <f>单位属性!BM465</f>
        <v>0</v>
      </c>
      <c r="BT465">
        <f>单位属性!BN465</f>
        <v>0</v>
      </c>
      <c r="BU465">
        <f>单位属性!BO465</f>
        <v>0</v>
      </c>
      <c r="BV465">
        <f>单位属性!BP465</f>
        <v>0</v>
      </c>
      <c r="BW465">
        <f>单位属性!BQ465</f>
        <v>0</v>
      </c>
      <c r="BX465">
        <f>单位属性!BR465</f>
        <v>0</v>
      </c>
      <c r="BY465">
        <f>单位属性!BS465</f>
        <v>0</v>
      </c>
      <c r="BZ465">
        <f>单位属性!BT465</f>
        <v>0</v>
      </c>
      <c r="CA465">
        <f>单位属性!BU465</f>
        <v>0</v>
      </c>
      <c r="CB465" t="str">
        <f t="shared" si="145"/>
        <v>InitTypeState7('RJ1D',0,0,0,0,0,0,0,0,0,0)</v>
      </c>
      <c r="CC465" t="str">
        <f t="shared" si="146"/>
        <v>InitTypeState1('RJ1D',0,0,0,2,0,0,0,0,0,0)</v>
      </c>
      <c r="CD465" t="str">
        <f t="shared" si="147"/>
        <v>InitTypeState2('RJ1D',0,0,0,0,0,0,0,2,0,0)</v>
      </c>
      <c r="CE465" t="str">
        <f t="shared" si="148"/>
        <v/>
      </c>
      <c r="CF465" t="str">
        <f t="shared" si="149"/>
        <v/>
      </c>
      <c r="CG465" t="str">
        <f t="shared" si="150"/>
        <v>InitTypeState5('RJ1D',0,0,5,0,0,0,0,3,0,0)</v>
      </c>
      <c r="CH465" t="str">
        <f t="shared" si="151"/>
        <v/>
      </c>
      <c r="CI465" t="str">
        <f t="shared" si="152"/>
        <v/>
      </c>
    </row>
    <row r="466" spans="1:87" ht="15.95" customHeight="1">
      <c r="A466" t="str">
        <f>单位属性!A466</f>
        <v>RJ1E</v>
      </c>
      <c r="B466" t="str">
        <f t="shared" si="138"/>
        <v>'RJ1E'</v>
      </c>
      <c r="C466" t="str">
        <f>单位属性!B466</f>
        <v>酒精肝</v>
      </c>
      <c r="D466">
        <f>ROUND(单位属性!D466,0)</f>
        <v>0</v>
      </c>
      <c r="E466">
        <f>ROUND(单位属性!E466,0)</f>
        <v>0</v>
      </c>
      <c r="F466">
        <f>ROUND(单位属性!F466,0)</f>
        <v>0</v>
      </c>
      <c r="G466">
        <f>ROUND(单位属性!G466,0)</f>
        <v>0</v>
      </c>
      <c r="H466">
        <f>ROUND(单位属性!H466,0)</f>
        <v>0</v>
      </c>
      <c r="I466">
        <f>ROUND(单位属性!I466,0)</f>
        <v>0</v>
      </c>
      <c r="J466">
        <f>ROUND(单位属性!J466,0)</f>
        <v>0</v>
      </c>
      <c r="K466">
        <f>ROUND(单位属性!K466,0)</f>
        <v>0</v>
      </c>
      <c r="L466">
        <f>ROUND(单位属性!L466,0)</f>
        <v>0</v>
      </c>
      <c r="M466">
        <f>ROUND(单位属性!M466,0)</f>
        <v>0</v>
      </c>
      <c r="N466" t="str">
        <f t="shared" si="139"/>
        <v>InitTypeState1('RJ1E',0,0,0,0,0,0,0,0,0,0)</v>
      </c>
      <c r="O466">
        <f>ROUND(单位属性!N466,0)</f>
        <v>0</v>
      </c>
      <c r="P466">
        <f>ROUND(单位属性!O466,0)</f>
        <v>0</v>
      </c>
      <c r="Q466">
        <f>ROUND(单位属性!P466,0)</f>
        <v>0</v>
      </c>
      <c r="R466">
        <f>ROUND(单位属性!Q466,0)</f>
        <v>0</v>
      </c>
      <c r="S466">
        <f>ROUND(单位属性!R466,0)</f>
        <v>0</v>
      </c>
      <c r="T466">
        <f>ROUND(单位属性!S466,0)</f>
        <v>0</v>
      </c>
      <c r="U466">
        <f>ROUND(单位属性!T466,0)</f>
        <v>0</v>
      </c>
      <c r="V466">
        <f>ROUND(单位属性!U466,0)</f>
        <v>0</v>
      </c>
      <c r="W466">
        <f>ROUND(单位属性!V466,0)</f>
        <v>2</v>
      </c>
      <c r="X466">
        <f>ROUND(单位属性!W466,0)</f>
        <v>0</v>
      </c>
      <c r="Y466" t="str">
        <f t="shared" si="140"/>
        <v>InitTypeState2('RJ1E',0,0,0,0,0,0,0,0,2,0)</v>
      </c>
      <c r="Z466">
        <f>ROUND(单位属性!X466,0)</f>
        <v>0</v>
      </c>
      <c r="AA466">
        <f>ROUND(单位属性!Y466,0)</f>
        <v>5</v>
      </c>
      <c r="AB466">
        <f>ROUND(单位属性!Z466,0)</f>
        <v>0</v>
      </c>
      <c r="AC466">
        <f>ROUND(单位属性!AA466,0)</f>
        <v>0</v>
      </c>
      <c r="AD466">
        <f>ROUND(单位属性!AB466,0)</f>
        <v>0</v>
      </c>
      <c r="AE466">
        <f>ROUND(单位属性!AC466,0)</f>
        <v>0</v>
      </c>
      <c r="AF466">
        <f>ROUND(单位属性!AD466,0)</f>
        <v>0</v>
      </c>
      <c r="AG466">
        <f>ROUND(单位属性!AE466,0)</f>
        <v>0</v>
      </c>
      <c r="AH466">
        <f>ROUND(单位属性!AF466,0)</f>
        <v>0</v>
      </c>
      <c r="AI466">
        <f>ROUND(单位属性!AG466,0)</f>
        <v>0</v>
      </c>
      <c r="AJ466" t="str">
        <f t="shared" si="141"/>
        <v>InitTypeState3('RJ1E',0,5,0,0,0,0,0,0,0,0)</v>
      </c>
      <c r="AK466">
        <f>ROUND(单位属性!AH466,0)</f>
        <v>0</v>
      </c>
      <c r="AL466">
        <f>ROUND(单位属性!AI466,0)</f>
        <v>0</v>
      </c>
      <c r="AM466">
        <f>ROUND(单位属性!AJ466,0)</f>
        <v>0</v>
      </c>
      <c r="AN466">
        <f>ROUND(单位属性!AK466,0)</f>
        <v>0</v>
      </c>
      <c r="AO466">
        <f>ROUND(单位属性!AL466,0)</f>
        <v>0</v>
      </c>
      <c r="AP466">
        <f>ROUND(单位属性!AM466,0)</f>
        <v>0</v>
      </c>
      <c r="AQ466">
        <f>ROUND(单位属性!AN466,0)</f>
        <v>0</v>
      </c>
      <c r="AR466">
        <f>ROUND(单位属性!AO466,0)</f>
        <v>0</v>
      </c>
      <c r="AS466">
        <f>ROUND(单位属性!AP466,0)</f>
        <v>0</v>
      </c>
      <c r="AT466">
        <f>ROUND(单位属性!AQ466,0)</f>
        <v>0</v>
      </c>
      <c r="AU466" t="str">
        <f t="shared" si="142"/>
        <v>InitTypeState4('RJ1E',0,0,0,0,0,0,0,0,0,0)</v>
      </c>
      <c r="AV466">
        <f>单位属性!AR466</f>
        <v>0</v>
      </c>
      <c r="AW466">
        <f>单位属性!AS466</f>
        <v>0</v>
      </c>
      <c r="AX466">
        <f>单位属性!AT466</f>
        <v>0</v>
      </c>
      <c r="AY466">
        <f>单位属性!AU466</f>
        <v>0</v>
      </c>
      <c r="AZ466">
        <f>单位属性!AV466</f>
        <v>20</v>
      </c>
      <c r="BA466">
        <f>单位属性!AW466</f>
        <v>0</v>
      </c>
      <c r="BB466">
        <f>单位属性!AX466</f>
        <v>0</v>
      </c>
      <c r="BC466">
        <f>单位属性!AY466</f>
        <v>3</v>
      </c>
      <c r="BD466">
        <f>单位属性!AZ466</f>
        <v>0</v>
      </c>
      <c r="BE466">
        <f>单位属性!BA466</f>
        <v>0</v>
      </c>
      <c r="BF466" t="str">
        <f t="shared" si="143"/>
        <v>InitTypeState5('RJ1E',0,0,0,0,20,0,0,3,0,0)</v>
      </c>
      <c r="BG466">
        <f>单位属性!BB466</f>
        <v>0</v>
      </c>
      <c r="BH466">
        <f>单位属性!BC466</f>
        <v>0</v>
      </c>
      <c r="BI466">
        <f>单位属性!BD466</f>
        <v>0</v>
      </c>
      <c r="BJ466">
        <f>单位属性!BE466</f>
        <v>0</v>
      </c>
      <c r="BK466">
        <f>单位属性!BF466</f>
        <v>0</v>
      </c>
      <c r="BL466">
        <f>单位属性!BG466</f>
        <v>0</v>
      </c>
      <c r="BM466">
        <f>单位属性!BH466</f>
        <v>0</v>
      </c>
      <c r="BN466">
        <f>单位属性!BI466</f>
        <v>0</v>
      </c>
      <c r="BO466">
        <f>单位属性!BJ466</f>
        <v>0</v>
      </c>
      <c r="BP466">
        <f>单位属性!BK466</f>
        <v>0</v>
      </c>
      <c r="BQ466" t="str">
        <f t="shared" si="144"/>
        <v>InitTypeState6('RJ1E',0,0,0,0,0,0,0,0,0,0)</v>
      </c>
      <c r="BR466">
        <f>单位属性!BL466</f>
        <v>0</v>
      </c>
      <c r="BS466">
        <f>单位属性!BM466</f>
        <v>0</v>
      </c>
      <c r="BT466">
        <f>单位属性!BN466</f>
        <v>0</v>
      </c>
      <c r="BU466">
        <f>单位属性!BO466</f>
        <v>0</v>
      </c>
      <c r="BV466">
        <f>单位属性!BP466</f>
        <v>0</v>
      </c>
      <c r="BW466">
        <f>单位属性!BQ466</f>
        <v>0</v>
      </c>
      <c r="BX466">
        <f>单位属性!BR466</f>
        <v>0</v>
      </c>
      <c r="BY466">
        <f>单位属性!BS466</f>
        <v>0</v>
      </c>
      <c r="BZ466">
        <f>单位属性!BT466</f>
        <v>0</v>
      </c>
      <c r="CA466">
        <f>单位属性!BU466</f>
        <v>0</v>
      </c>
      <c r="CB466" t="str">
        <f t="shared" si="145"/>
        <v>InitTypeState7('RJ1E',0,0,0,0,0,0,0,0,0,0)</v>
      </c>
      <c r="CC466" t="str">
        <f t="shared" si="146"/>
        <v/>
      </c>
      <c r="CD466" t="str">
        <f t="shared" si="147"/>
        <v>InitTypeState2('RJ1E',0,0,0,0,0,0,0,0,2,0)</v>
      </c>
      <c r="CE466" t="str">
        <f t="shared" si="148"/>
        <v>InitTypeState3('RJ1E',0,5,0,0,0,0,0,0,0,0)</v>
      </c>
      <c r="CF466" t="str">
        <f t="shared" si="149"/>
        <v/>
      </c>
      <c r="CG466" t="str">
        <f t="shared" si="150"/>
        <v>InitTypeState5('RJ1E',0,0,0,0,20,0,0,3,0,0)</v>
      </c>
      <c r="CH466" t="str">
        <f t="shared" si="151"/>
        <v/>
      </c>
      <c r="CI466" t="str">
        <f t="shared" si="152"/>
        <v/>
      </c>
    </row>
    <row r="467" spans="1:87" ht="15.95" customHeight="1">
      <c r="A467" t="str">
        <f>单位属性!A467</f>
        <v>RJ1F</v>
      </c>
      <c r="B467" t="str">
        <f t="shared" si="138"/>
        <v>'RJ1F'</v>
      </c>
      <c r="C467" t="str">
        <f>单位属性!B467</f>
        <v>肝硬化</v>
      </c>
      <c r="D467">
        <f>ROUND(单位属性!D467,0)</f>
        <v>0</v>
      </c>
      <c r="E467">
        <f>ROUND(单位属性!E467,0)</f>
        <v>0</v>
      </c>
      <c r="F467">
        <f>ROUND(单位属性!F467,0)</f>
        <v>0</v>
      </c>
      <c r="G467">
        <f>ROUND(单位属性!G467,0)</f>
        <v>0</v>
      </c>
      <c r="H467">
        <f>ROUND(单位属性!H467,0)</f>
        <v>0</v>
      </c>
      <c r="I467">
        <f>ROUND(单位属性!I467,0)</f>
        <v>0</v>
      </c>
      <c r="J467">
        <f>ROUND(单位属性!J467,0)</f>
        <v>0</v>
      </c>
      <c r="K467">
        <f>ROUND(单位属性!K467,0)</f>
        <v>0</v>
      </c>
      <c r="L467">
        <f>ROUND(单位属性!L467,0)</f>
        <v>0</v>
      </c>
      <c r="M467">
        <f>ROUND(单位属性!M467,0)</f>
        <v>0</v>
      </c>
      <c r="N467" t="str">
        <f t="shared" si="139"/>
        <v>InitTypeState1('RJ1F',0,0,0,0,0,0,0,0,0,0)</v>
      </c>
      <c r="O467">
        <f>ROUND(单位属性!N467,0)</f>
        <v>0</v>
      </c>
      <c r="P467">
        <f>ROUND(单位属性!O467,0)</f>
        <v>0</v>
      </c>
      <c r="Q467">
        <f>ROUND(单位属性!P467,0)</f>
        <v>0</v>
      </c>
      <c r="R467">
        <f>ROUND(单位属性!Q467,0)</f>
        <v>0</v>
      </c>
      <c r="S467">
        <f>ROUND(单位属性!R467,0)</f>
        <v>0</v>
      </c>
      <c r="T467">
        <f>ROUND(单位属性!S467,0)</f>
        <v>0</v>
      </c>
      <c r="U467">
        <f>ROUND(单位属性!T467,0)</f>
        <v>0</v>
      </c>
      <c r="V467">
        <f>ROUND(单位属性!U467,0)</f>
        <v>0</v>
      </c>
      <c r="W467">
        <f>ROUND(单位属性!V467,0)</f>
        <v>0</v>
      </c>
      <c r="X467">
        <f>ROUND(单位属性!W467,0)</f>
        <v>0</v>
      </c>
      <c r="Y467" t="str">
        <f t="shared" si="140"/>
        <v>InitTypeState2('RJ1F',0,0,0,0,0,0,0,0,0,0)</v>
      </c>
      <c r="Z467">
        <f>ROUND(单位属性!X467,0)</f>
        <v>0</v>
      </c>
      <c r="AA467">
        <f>ROUND(单位属性!Y467,0)</f>
        <v>0</v>
      </c>
      <c r="AB467">
        <f>ROUND(单位属性!Z467,0)</f>
        <v>0</v>
      </c>
      <c r="AC467">
        <f>ROUND(单位属性!AA467,0)</f>
        <v>0</v>
      </c>
      <c r="AD467">
        <f>ROUND(单位属性!AB467,0)</f>
        <v>10</v>
      </c>
      <c r="AE467">
        <f>ROUND(单位属性!AC467,0)</f>
        <v>0</v>
      </c>
      <c r="AF467">
        <f>ROUND(单位属性!AD467,0)</f>
        <v>0</v>
      </c>
      <c r="AG467">
        <f>ROUND(单位属性!AE467,0)</f>
        <v>0</v>
      </c>
      <c r="AH467">
        <f>ROUND(单位属性!AF467,0)</f>
        <v>0</v>
      </c>
      <c r="AI467">
        <f>ROUND(单位属性!AG467,0)</f>
        <v>0</v>
      </c>
      <c r="AJ467" t="str">
        <f t="shared" si="141"/>
        <v>InitTypeState3('RJ1F',0,0,0,0,10,0,0,0,0,0)</v>
      </c>
      <c r="AK467">
        <f>ROUND(单位属性!AH467,0)</f>
        <v>0</v>
      </c>
      <c r="AL467">
        <f>ROUND(单位属性!AI467,0)</f>
        <v>0</v>
      </c>
      <c r="AM467">
        <f>ROUND(单位属性!AJ467,0)</f>
        <v>0</v>
      </c>
      <c r="AN467">
        <f>ROUND(单位属性!AK467,0)</f>
        <v>0</v>
      </c>
      <c r="AO467">
        <f>ROUND(单位属性!AL467,0)</f>
        <v>0</v>
      </c>
      <c r="AP467">
        <f>ROUND(单位属性!AM467,0)</f>
        <v>0</v>
      </c>
      <c r="AQ467">
        <f>ROUND(单位属性!AN467,0)</f>
        <v>0</v>
      </c>
      <c r="AR467">
        <f>ROUND(单位属性!AO467,0)</f>
        <v>0</v>
      </c>
      <c r="AS467">
        <f>ROUND(单位属性!AP467,0)</f>
        <v>0</v>
      </c>
      <c r="AT467">
        <f>ROUND(单位属性!AQ467,0)</f>
        <v>0</v>
      </c>
      <c r="AU467" t="str">
        <f t="shared" si="142"/>
        <v>InitTypeState4('RJ1F',0,0,0,0,0,0,0,0,0,0)</v>
      </c>
      <c r="AV467">
        <f>单位属性!AR467</f>
        <v>10</v>
      </c>
      <c r="AW467">
        <f>单位属性!AS467</f>
        <v>0</v>
      </c>
      <c r="AX467">
        <f>单位属性!AT467</f>
        <v>0</v>
      </c>
      <c r="AY467">
        <f>单位属性!AU467</f>
        <v>0</v>
      </c>
      <c r="AZ467">
        <f>单位属性!AV467</f>
        <v>0</v>
      </c>
      <c r="BA467">
        <f>单位属性!AW467</f>
        <v>0</v>
      </c>
      <c r="BB467">
        <f>单位属性!AX467</f>
        <v>30</v>
      </c>
      <c r="BC467">
        <f>单位属性!AY467</f>
        <v>3</v>
      </c>
      <c r="BD467">
        <f>单位属性!AZ467</f>
        <v>0</v>
      </c>
      <c r="BE467">
        <f>单位属性!BA467</f>
        <v>0</v>
      </c>
      <c r="BF467" t="str">
        <f t="shared" si="143"/>
        <v>InitTypeState5('RJ1F',10,0,0,0,0,0,30,3,0,0)</v>
      </c>
      <c r="BG467">
        <f>单位属性!BB467</f>
        <v>0</v>
      </c>
      <c r="BH467">
        <f>单位属性!BC467</f>
        <v>0</v>
      </c>
      <c r="BI467">
        <f>单位属性!BD467</f>
        <v>0</v>
      </c>
      <c r="BJ467">
        <f>单位属性!BE467</f>
        <v>0</v>
      </c>
      <c r="BK467">
        <f>单位属性!BF467</f>
        <v>0</v>
      </c>
      <c r="BL467">
        <f>单位属性!BG467</f>
        <v>0</v>
      </c>
      <c r="BM467">
        <f>单位属性!BH467</f>
        <v>0</v>
      </c>
      <c r="BN467">
        <f>单位属性!BI467</f>
        <v>0</v>
      </c>
      <c r="BO467">
        <f>单位属性!BJ467</f>
        <v>0</v>
      </c>
      <c r="BP467">
        <f>单位属性!BK467</f>
        <v>0</v>
      </c>
      <c r="BQ467" t="str">
        <f t="shared" si="144"/>
        <v>InitTypeState6('RJ1F',0,0,0,0,0,0,0,0,0,0)</v>
      </c>
      <c r="BR467">
        <f>单位属性!BL467</f>
        <v>0</v>
      </c>
      <c r="BS467">
        <f>单位属性!BM467</f>
        <v>0</v>
      </c>
      <c r="BT467">
        <f>单位属性!BN467</f>
        <v>0</v>
      </c>
      <c r="BU467">
        <f>单位属性!BO467</f>
        <v>0</v>
      </c>
      <c r="BV467">
        <f>单位属性!BP467</f>
        <v>0</v>
      </c>
      <c r="BW467">
        <f>单位属性!BQ467</f>
        <v>0</v>
      </c>
      <c r="BX467">
        <f>单位属性!BR467</f>
        <v>0</v>
      </c>
      <c r="BY467">
        <f>单位属性!BS467</f>
        <v>0</v>
      </c>
      <c r="BZ467">
        <f>单位属性!BT467</f>
        <v>0</v>
      </c>
      <c r="CA467">
        <f>单位属性!BU467</f>
        <v>0</v>
      </c>
      <c r="CB467" t="str">
        <f t="shared" si="145"/>
        <v>InitTypeState7('RJ1F',0,0,0,0,0,0,0,0,0,0)</v>
      </c>
      <c r="CC467" t="str">
        <f t="shared" si="146"/>
        <v/>
      </c>
      <c r="CD467" t="str">
        <f t="shared" si="147"/>
        <v/>
      </c>
      <c r="CE467" t="str">
        <f t="shared" si="148"/>
        <v>InitTypeState3('RJ1F',0,0,0,0,10,0,0,0,0,0)</v>
      </c>
      <c r="CF467" t="str">
        <f t="shared" si="149"/>
        <v/>
      </c>
      <c r="CG467" t="str">
        <f t="shared" si="150"/>
        <v>InitTypeState5('RJ1F',10,0,0,0,0,0,30,3,0,0)</v>
      </c>
      <c r="CH467" t="str">
        <f t="shared" si="151"/>
        <v/>
      </c>
      <c r="CI467" t="str">
        <f t="shared" si="152"/>
        <v/>
      </c>
    </row>
    <row r="468" spans="1:87" ht="15.95" customHeight="1">
      <c r="A468" t="str">
        <f>单位属性!A468</f>
        <v>RJ1G</v>
      </c>
      <c r="B468" t="str">
        <f t="shared" si="138"/>
        <v>'RJ1G'</v>
      </c>
      <c r="C468" t="str">
        <f>单位属性!B468</f>
        <v>肝中之王</v>
      </c>
      <c r="D468">
        <f>ROUND(单位属性!D468,0)</f>
        <v>0</v>
      </c>
      <c r="E468">
        <f>ROUND(单位属性!E468,0)</f>
        <v>0</v>
      </c>
      <c r="F468">
        <f>ROUND(单位属性!F468,0)</f>
        <v>0</v>
      </c>
      <c r="G468">
        <f>ROUND(单位属性!G468,0)</f>
        <v>0</v>
      </c>
      <c r="H468">
        <f>ROUND(单位属性!H468,0)</f>
        <v>0</v>
      </c>
      <c r="I468">
        <f>ROUND(单位属性!I468,0)</f>
        <v>0</v>
      </c>
      <c r="J468">
        <f>ROUND(单位属性!J468,0)</f>
        <v>0</v>
      </c>
      <c r="K468">
        <f>ROUND(单位属性!K468,0)</f>
        <v>0</v>
      </c>
      <c r="L468">
        <f>ROUND(单位属性!L468,0)</f>
        <v>0</v>
      </c>
      <c r="M468">
        <f>ROUND(单位属性!M468,0)</f>
        <v>0</v>
      </c>
      <c r="N468" t="str">
        <f t="shared" si="139"/>
        <v>InitTypeState1('RJ1G',0,0,0,0,0,0,0,0,0,0)</v>
      </c>
      <c r="O468">
        <f>ROUND(单位属性!N468,0)</f>
        <v>0</v>
      </c>
      <c r="P468">
        <f>ROUND(单位属性!O468,0)</f>
        <v>0</v>
      </c>
      <c r="Q468">
        <f>ROUND(单位属性!P468,0)</f>
        <v>0</v>
      </c>
      <c r="R468">
        <f>ROUND(单位属性!Q468,0)</f>
        <v>0</v>
      </c>
      <c r="S468">
        <f>ROUND(单位属性!R468,0)</f>
        <v>0</v>
      </c>
      <c r="T468">
        <f>ROUND(单位属性!S468,0)</f>
        <v>0</v>
      </c>
      <c r="U468">
        <f>ROUND(单位属性!T468,0)</f>
        <v>0</v>
      </c>
      <c r="V468">
        <f>ROUND(单位属性!U468,0)</f>
        <v>0</v>
      </c>
      <c r="W468">
        <f>ROUND(单位属性!V468,0)</f>
        <v>2</v>
      </c>
      <c r="X468">
        <f>ROUND(单位属性!W468,0)</f>
        <v>0</v>
      </c>
      <c r="Y468" t="str">
        <f t="shared" si="140"/>
        <v>InitTypeState2('RJ1G',0,0,0,0,0,0,0,0,2,0)</v>
      </c>
      <c r="Z468">
        <f>ROUND(单位属性!X468,0)</f>
        <v>0</v>
      </c>
      <c r="AA468">
        <f>ROUND(单位属性!Y468,0)</f>
        <v>0</v>
      </c>
      <c r="AB468">
        <f>ROUND(单位属性!Z468,0)</f>
        <v>0</v>
      </c>
      <c r="AC468">
        <f>ROUND(单位属性!AA468,0)</f>
        <v>0</v>
      </c>
      <c r="AD468">
        <f>ROUND(单位属性!AB468,0)</f>
        <v>0</v>
      </c>
      <c r="AE468">
        <f>ROUND(单位属性!AC468,0)</f>
        <v>0</v>
      </c>
      <c r="AF468">
        <f>ROUND(单位属性!AD468,0)</f>
        <v>0</v>
      </c>
      <c r="AG468">
        <f>ROUND(单位属性!AE468,0)</f>
        <v>0</v>
      </c>
      <c r="AH468">
        <f>ROUND(单位属性!AF468,0)</f>
        <v>0</v>
      </c>
      <c r="AI468">
        <f>ROUND(单位属性!AG468,0)</f>
        <v>0</v>
      </c>
      <c r="AJ468" t="str">
        <f t="shared" si="141"/>
        <v>InitTypeState3('RJ1G',0,0,0,0,0,0,0,0,0,0)</v>
      </c>
      <c r="AK468">
        <f>ROUND(单位属性!AH468,0)</f>
        <v>0</v>
      </c>
      <c r="AL468">
        <f>ROUND(单位属性!AI468,0)</f>
        <v>0</v>
      </c>
      <c r="AM468">
        <f>ROUND(单位属性!AJ468,0)</f>
        <v>0</v>
      </c>
      <c r="AN468">
        <f>ROUND(单位属性!AK468,0)</f>
        <v>0</v>
      </c>
      <c r="AO468">
        <f>ROUND(单位属性!AL468,0)</f>
        <v>0</v>
      </c>
      <c r="AP468">
        <f>ROUND(单位属性!AM468,0)</f>
        <v>0</v>
      </c>
      <c r="AQ468">
        <f>ROUND(单位属性!AN468,0)</f>
        <v>0</v>
      </c>
      <c r="AR468">
        <f>ROUND(单位属性!AO468,0)</f>
        <v>0</v>
      </c>
      <c r="AS468">
        <f>ROUND(单位属性!AP468,0)</f>
        <v>0</v>
      </c>
      <c r="AT468">
        <f>ROUND(单位属性!AQ468,0)</f>
        <v>0</v>
      </c>
      <c r="AU468" t="str">
        <f t="shared" si="142"/>
        <v>InitTypeState4('RJ1G',0,0,0,0,0,0,0,0,0,0)</v>
      </c>
      <c r="AV468">
        <f>单位属性!AR468</f>
        <v>10</v>
      </c>
      <c r="AW468">
        <f>单位属性!AS468</f>
        <v>0</v>
      </c>
      <c r="AX468">
        <f>单位属性!AT468</f>
        <v>12</v>
      </c>
      <c r="AY468">
        <f>单位属性!AU468</f>
        <v>0</v>
      </c>
      <c r="AZ468">
        <f>单位属性!AV468</f>
        <v>0</v>
      </c>
      <c r="BA468">
        <f>单位属性!AW468</f>
        <v>0</v>
      </c>
      <c r="BB468">
        <f>单位属性!AX468</f>
        <v>0</v>
      </c>
      <c r="BC468">
        <f>单位属性!AY468</f>
        <v>3</v>
      </c>
      <c r="BD468">
        <f>单位属性!AZ468</f>
        <v>0</v>
      </c>
      <c r="BE468">
        <f>单位属性!BA468</f>
        <v>0</v>
      </c>
      <c r="BF468" t="str">
        <f t="shared" si="143"/>
        <v>InitTypeState5('RJ1G',10,0,12,0,0,0,0,3,0,0)</v>
      </c>
      <c r="BG468">
        <f>单位属性!BB468</f>
        <v>0</v>
      </c>
      <c r="BH468">
        <f>单位属性!BC468</f>
        <v>0</v>
      </c>
      <c r="BI468">
        <f>单位属性!BD468</f>
        <v>0</v>
      </c>
      <c r="BJ468">
        <f>单位属性!BE468</f>
        <v>0</v>
      </c>
      <c r="BK468">
        <f>单位属性!BF468</f>
        <v>0</v>
      </c>
      <c r="BL468">
        <f>单位属性!BG468</f>
        <v>0</v>
      </c>
      <c r="BM468">
        <f>单位属性!BH468</f>
        <v>0</v>
      </c>
      <c r="BN468">
        <f>单位属性!BI468</f>
        <v>0</v>
      </c>
      <c r="BO468">
        <f>单位属性!BJ468</f>
        <v>0</v>
      </c>
      <c r="BP468">
        <f>单位属性!BK468</f>
        <v>0</v>
      </c>
      <c r="BQ468" t="str">
        <f t="shared" si="144"/>
        <v>InitTypeState6('RJ1G',0,0,0,0,0,0,0,0,0,0)</v>
      </c>
      <c r="BR468">
        <f>单位属性!BL468</f>
        <v>0</v>
      </c>
      <c r="BS468">
        <f>单位属性!BM468</f>
        <v>0</v>
      </c>
      <c r="BT468">
        <f>单位属性!BN468</f>
        <v>0</v>
      </c>
      <c r="BU468">
        <f>单位属性!BO468</f>
        <v>0</v>
      </c>
      <c r="BV468">
        <f>单位属性!BP468</f>
        <v>0</v>
      </c>
      <c r="BW468">
        <f>单位属性!BQ468</f>
        <v>0</v>
      </c>
      <c r="BX468">
        <f>单位属性!BR468</f>
        <v>0</v>
      </c>
      <c r="BY468">
        <f>单位属性!BS468</f>
        <v>0</v>
      </c>
      <c r="BZ468">
        <f>单位属性!BT468</f>
        <v>0</v>
      </c>
      <c r="CA468">
        <f>单位属性!BU468</f>
        <v>0</v>
      </c>
      <c r="CB468" t="str">
        <f t="shared" si="145"/>
        <v>InitTypeState7('RJ1G',0,0,0,0,0,0,0,0,0,0)</v>
      </c>
      <c r="CC468" t="str">
        <f t="shared" si="146"/>
        <v/>
      </c>
      <c r="CD468" t="str">
        <f t="shared" si="147"/>
        <v>InitTypeState2('RJ1G',0,0,0,0,0,0,0,0,2,0)</v>
      </c>
      <c r="CE468" t="str">
        <f t="shared" si="148"/>
        <v/>
      </c>
      <c r="CF468" t="str">
        <f t="shared" si="149"/>
        <v/>
      </c>
      <c r="CG468" t="str">
        <f t="shared" si="150"/>
        <v>InitTypeState5('RJ1G',10,0,12,0,0,0,0,3,0,0)</v>
      </c>
      <c r="CH468" t="str">
        <f t="shared" si="151"/>
        <v/>
      </c>
      <c r="CI468" t="str">
        <f t="shared" si="152"/>
        <v/>
      </c>
    </row>
    <row r="469" spans="1:87" ht="15.95" customHeight="1">
      <c r="A469" t="str">
        <f>单位属性!A469</f>
        <v>RJ1U</v>
      </c>
      <c r="B469" t="str">
        <f t="shared" si="138"/>
        <v>'RJ1U'</v>
      </c>
      <c r="C469" t="str">
        <f>单位属性!B469</f>
        <v>封神礼包</v>
      </c>
      <c r="D469">
        <f>ROUND(单位属性!D469,0)</f>
        <v>0</v>
      </c>
      <c r="E469">
        <f>ROUND(单位属性!E469,0)</f>
        <v>0</v>
      </c>
      <c r="F469">
        <f>ROUND(单位属性!F469,0)</f>
        <v>0</v>
      </c>
      <c r="G469">
        <f>ROUND(单位属性!G469,0)</f>
        <v>0</v>
      </c>
      <c r="H469">
        <f>ROUND(单位属性!H469,0)</f>
        <v>0</v>
      </c>
      <c r="I469">
        <f>ROUND(单位属性!I469,0)</f>
        <v>0</v>
      </c>
      <c r="J469">
        <f>ROUND(单位属性!J469,0)</f>
        <v>0</v>
      </c>
      <c r="K469">
        <f>ROUND(单位属性!K469,0)</f>
        <v>0</v>
      </c>
      <c r="L469">
        <f>ROUND(单位属性!L469,0)</f>
        <v>0</v>
      </c>
      <c r="M469">
        <f>ROUND(单位属性!M469,0)</f>
        <v>0</v>
      </c>
      <c r="N469" t="str">
        <f t="shared" si="139"/>
        <v>InitTypeState1('RJ1U',0,0,0,0,0,0,0,0,0,0)</v>
      </c>
      <c r="O469">
        <f>ROUND(单位属性!N469,0)</f>
        <v>0</v>
      </c>
      <c r="P469">
        <f>ROUND(单位属性!O469,0)</f>
        <v>0</v>
      </c>
      <c r="Q469">
        <f>ROUND(单位属性!P469,0)</f>
        <v>0</v>
      </c>
      <c r="R469">
        <f>ROUND(单位属性!Q469,0)</f>
        <v>0</v>
      </c>
      <c r="S469">
        <f>ROUND(单位属性!R469,0)</f>
        <v>0</v>
      </c>
      <c r="T469">
        <f>ROUND(单位属性!S469,0)</f>
        <v>0</v>
      </c>
      <c r="U469">
        <f>ROUND(单位属性!T469,0)</f>
        <v>0</v>
      </c>
      <c r="V469">
        <f>ROUND(单位属性!U469,0)</f>
        <v>0</v>
      </c>
      <c r="W469">
        <f>ROUND(单位属性!V469,0)</f>
        <v>0</v>
      </c>
      <c r="X469">
        <f>ROUND(单位属性!W469,0)</f>
        <v>0</v>
      </c>
      <c r="Y469" t="str">
        <f t="shared" si="140"/>
        <v>InitTypeState2('RJ1U',0,0,0,0,0,0,0,0,0,0)</v>
      </c>
      <c r="Z469">
        <f>ROUND(单位属性!X469,0)</f>
        <v>0</v>
      </c>
      <c r="AA469">
        <f>ROUND(单位属性!Y469,0)</f>
        <v>0</v>
      </c>
      <c r="AB469">
        <f>ROUND(单位属性!Z469,0)</f>
        <v>0</v>
      </c>
      <c r="AC469">
        <f>ROUND(单位属性!AA469,0)</f>
        <v>0</v>
      </c>
      <c r="AD469">
        <f>ROUND(单位属性!AB469,0)</f>
        <v>0</v>
      </c>
      <c r="AE469">
        <f>ROUND(单位属性!AC469,0)</f>
        <v>0</v>
      </c>
      <c r="AF469">
        <f>ROUND(单位属性!AD469,0)</f>
        <v>0</v>
      </c>
      <c r="AG469">
        <f>ROUND(单位属性!AE469,0)</f>
        <v>0</v>
      </c>
      <c r="AH469">
        <f>ROUND(单位属性!AF469,0)</f>
        <v>0</v>
      </c>
      <c r="AI469">
        <f>ROUND(单位属性!AG469,0)</f>
        <v>0</v>
      </c>
      <c r="AJ469" t="str">
        <f t="shared" si="141"/>
        <v>InitTypeState3('RJ1U',0,0,0,0,0,0,0,0,0,0)</v>
      </c>
      <c r="AK469">
        <f>ROUND(单位属性!AH469,0)</f>
        <v>0</v>
      </c>
      <c r="AL469">
        <f>ROUND(单位属性!AI469,0)</f>
        <v>0</v>
      </c>
      <c r="AM469">
        <f>ROUND(单位属性!AJ469,0)</f>
        <v>0</v>
      </c>
      <c r="AN469">
        <f>ROUND(单位属性!AK469,0)</f>
        <v>0</v>
      </c>
      <c r="AO469">
        <f>ROUND(单位属性!AL469,0)</f>
        <v>0</v>
      </c>
      <c r="AP469">
        <f>ROUND(单位属性!AM469,0)</f>
        <v>0</v>
      </c>
      <c r="AQ469">
        <f>ROUND(单位属性!AN469,0)</f>
        <v>0</v>
      </c>
      <c r="AR469">
        <f>ROUND(单位属性!AO469,0)</f>
        <v>0</v>
      </c>
      <c r="AS469">
        <f>ROUND(单位属性!AP469,0)</f>
        <v>0</v>
      </c>
      <c r="AT469">
        <f>ROUND(单位属性!AQ469,0)</f>
        <v>0</v>
      </c>
      <c r="AU469" t="str">
        <f t="shared" si="142"/>
        <v>InitTypeState4('RJ1U',0,0,0,0,0,0,0,0,0,0)</v>
      </c>
      <c r="AV469">
        <f>单位属性!AR469</f>
        <v>0</v>
      </c>
      <c r="AW469">
        <f>单位属性!AS469</f>
        <v>0</v>
      </c>
      <c r="AX469">
        <f>单位属性!AT469</f>
        <v>0</v>
      </c>
      <c r="AY469">
        <f>单位属性!AU469</f>
        <v>0</v>
      </c>
      <c r="AZ469">
        <f>单位属性!AV469</f>
        <v>0</v>
      </c>
      <c r="BA469">
        <f>单位属性!AW469</f>
        <v>0</v>
      </c>
      <c r="BB469">
        <f>单位属性!AX469</f>
        <v>0</v>
      </c>
      <c r="BC469">
        <f>单位属性!AY469</f>
        <v>0</v>
      </c>
      <c r="BD469">
        <f>单位属性!AZ469</f>
        <v>0</v>
      </c>
      <c r="BE469">
        <f>单位属性!BA469</f>
        <v>0</v>
      </c>
      <c r="BF469" t="str">
        <f t="shared" si="143"/>
        <v>InitTypeState5('RJ1U',0,0,0,0,0,0,0,0,0,0)</v>
      </c>
      <c r="BG469">
        <f>单位属性!BB469</f>
        <v>0</v>
      </c>
      <c r="BH469">
        <f>单位属性!BC469</f>
        <v>0</v>
      </c>
      <c r="BI469">
        <f>单位属性!BD469</f>
        <v>0</v>
      </c>
      <c r="BJ469">
        <f>单位属性!BE469</f>
        <v>0</v>
      </c>
      <c r="BK469">
        <f>单位属性!BF469</f>
        <v>0</v>
      </c>
      <c r="BL469">
        <f>单位属性!BG469</f>
        <v>0</v>
      </c>
      <c r="BM469">
        <f>单位属性!BH469</f>
        <v>0</v>
      </c>
      <c r="BN469">
        <f>单位属性!BI469</f>
        <v>0</v>
      </c>
      <c r="BO469">
        <f>单位属性!BJ469</f>
        <v>0</v>
      </c>
      <c r="BP469">
        <f>单位属性!BK469</f>
        <v>0</v>
      </c>
      <c r="BQ469" t="str">
        <f t="shared" si="144"/>
        <v>InitTypeState6('RJ1U',0,0,0,0,0,0,0,0,0,0)</v>
      </c>
      <c r="BR469">
        <f>单位属性!BL469</f>
        <v>0</v>
      </c>
      <c r="BS469">
        <f>单位属性!BM469</f>
        <v>0</v>
      </c>
      <c r="BT469">
        <f>单位属性!BN469</f>
        <v>0</v>
      </c>
      <c r="BU469">
        <f>单位属性!BO469</f>
        <v>0</v>
      </c>
      <c r="BV469">
        <f>单位属性!BP469</f>
        <v>0</v>
      </c>
      <c r="BW469">
        <f>单位属性!BQ469</f>
        <v>0</v>
      </c>
      <c r="BX469">
        <f>单位属性!BR469</f>
        <v>0</v>
      </c>
      <c r="BY469">
        <f>单位属性!BS469</f>
        <v>0</v>
      </c>
      <c r="BZ469">
        <f>单位属性!BT469</f>
        <v>0</v>
      </c>
      <c r="CA469">
        <f>单位属性!BU469</f>
        <v>0</v>
      </c>
      <c r="CB469" t="str">
        <f t="shared" si="145"/>
        <v>InitTypeState7('RJ1U',0,0,0,0,0,0,0,0,0,0)</v>
      </c>
      <c r="CC469" t="str">
        <f t="shared" si="146"/>
        <v/>
      </c>
      <c r="CD469" t="str">
        <f t="shared" si="147"/>
        <v/>
      </c>
      <c r="CE469" t="str">
        <f t="shared" si="148"/>
        <v/>
      </c>
      <c r="CF469" t="str">
        <f t="shared" si="149"/>
        <v/>
      </c>
      <c r="CG469" t="str">
        <f t="shared" si="150"/>
        <v/>
      </c>
      <c r="CH469" t="str">
        <f t="shared" si="151"/>
        <v/>
      </c>
      <c r="CI469" t="str">
        <f t="shared" si="152"/>
        <v/>
      </c>
    </row>
    <row r="470" spans="1:87" ht="15.95" customHeight="1">
      <c r="A470" t="str">
        <f>单位属性!A470</f>
        <v>RK1A</v>
      </c>
      <c r="B470" t="str">
        <f t="shared" si="138"/>
        <v>'RK1A'</v>
      </c>
      <c r="C470" t="str">
        <f>单位属性!B470</f>
        <v>小狐妖</v>
      </c>
      <c r="D470">
        <f>ROUND(单位属性!D470,0)</f>
        <v>0</v>
      </c>
      <c r="E470">
        <f>ROUND(单位属性!E470,0)</f>
        <v>0</v>
      </c>
      <c r="F470">
        <f>ROUND(单位属性!F470,0)</f>
        <v>0</v>
      </c>
      <c r="G470">
        <f>ROUND(单位属性!G470,0)</f>
        <v>0</v>
      </c>
      <c r="H470">
        <f>ROUND(单位属性!H470,0)</f>
        <v>0</v>
      </c>
      <c r="I470">
        <f>ROUND(单位属性!I470,0)</f>
        <v>0</v>
      </c>
      <c r="J470">
        <f>ROUND(单位属性!J470,0)</f>
        <v>0</v>
      </c>
      <c r="K470">
        <f>ROUND(单位属性!K470,0)</f>
        <v>0</v>
      </c>
      <c r="L470">
        <f>ROUND(单位属性!L470,0)</f>
        <v>0</v>
      </c>
      <c r="M470">
        <f>ROUND(单位属性!M470,0)</f>
        <v>0</v>
      </c>
      <c r="N470" t="str">
        <f t="shared" si="139"/>
        <v>InitTypeState1('RK1A',0,0,0,0,0,0,0,0,0,0)</v>
      </c>
      <c r="O470">
        <f>ROUND(单位属性!N470,0)</f>
        <v>0</v>
      </c>
      <c r="P470">
        <f>ROUND(单位属性!O470,0)</f>
        <v>0</v>
      </c>
      <c r="Q470">
        <f>ROUND(单位属性!P470,0)</f>
        <v>0</v>
      </c>
      <c r="R470">
        <f>ROUND(单位属性!Q470,0)</f>
        <v>0</v>
      </c>
      <c r="S470">
        <f>ROUND(单位属性!R470,0)</f>
        <v>0</v>
      </c>
      <c r="T470">
        <f>ROUND(单位属性!S470,0)</f>
        <v>0</v>
      </c>
      <c r="U470">
        <f>ROUND(单位属性!T470,0)</f>
        <v>0</v>
      </c>
      <c r="V470">
        <f>ROUND(单位属性!U470,0)</f>
        <v>0</v>
      </c>
      <c r="W470">
        <f>ROUND(单位属性!V470,0)</f>
        <v>0</v>
      </c>
      <c r="X470">
        <f>ROUND(单位属性!W470,0)</f>
        <v>0</v>
      </c>
      <c r="Y470" t="str">
        <f t="shared" si="140"/>
        <v>InitTypeState2('RK1A',0,0,0,0,0,0,0,0,0,0)</v>
      </c>
      <c r="Z470">
        <f>ROUND(单位属性!X470,0)</f>
        <v>0</v>
      </c>
      <c r="AA470">
        <f>ROUND(单位属性!Y470,0)</f>
        <v>0</v>
      </c>
      <c r="AB470">
        <f>ROUND(单位属性!Z470,0)</f>
        <v>0</v>
      </c>
      <c r="AC470">
        <f>ROUND(单位属性!AA470,0)</f>
        <v>0</v>
      </c>
      <c r="AD470">
        <f>ROUND(单位属性!AB470,0)</f>
        <v>0</v>
      </c>
      <c r="AE470">
        <f>ROUND(单位属性!AC470,0)</f>
        <v>0</v>
      </c>
      <c r="AF470">
        <f>ROUND(单位属性!AD470,0)</f>
        <v>0</v>
      </c>
      <c r="AG470">
        <f>ROUND(单位属性!AE470,0)</f>
        <v>0</v>
      </c>
      <c r="AH470">
        <f>ROUND(单位属性!AF470,0)</f>
        <v>0</v>
      </c>
      <c r="AI470">
        <f>ROUND(单位属性!AG470,0)</f>
        <v>0</v>
      </c>
      <c r="AJ470" t="str">
        <f t="shared" si="141"/>
        <v>InitTypeState3('RK1A',0,0,0,0,0,0,0,0,0,0)</v>
      </c>
      <c r="AK470">
        <f>ROUND(单位属性!AH470,0)</f>
        <v>0</v>
      </c>
      <c r="AL470">
        <f>ROUND(单位属性!AI470,0)</f>
        <v>0</v>
      </c>
      <c r="AM470">
        <f>ROUND(单位属性!AJ470,0)</f>
        <v>0</v>
      </c>
      <c r="AN470">
        <f>ROUND(单位属性!AK470,0)</f>
        <v>0</v>
      </c>
      <c r="AO470">
        <f>ROUND(单位属性!AL470,0)</f>
        <v>0</v>
      </c>
      <c r="AP470">
        <f>ROUND(单位属性!AM470,0)</f>
        <v>0</v>
      </c>
      <c r="AQ470">
        <f>ROUND(单位属性!AN470,0)</f>
        <v>0</v>
      </c>
      <c r="AR470">
        <f>ROUND(单位属性!AO470,0)</f>
        <v>0</v>
      </c>
      <c r="AS470">
        <f>ROUND(单位属性!AP470,0)</f>
        <v>0</v>
      </c>
      <c r="AT470">
        <f>ROUND(单位属性!AQ470,0)</f>
        <v>0</v>
      </c>
      <c r="AU470" t="str">
        <f t="shared" si="142"/>
        <v>InitTypeState4('RK1A',0,0,0,0,0,0,0,0,0,0)</v>
      </c>
      <c r="AV470">
        <f>单位属性!AR470</f>
        <v>0</v>
      </c>
      <c r="AW470">
        <f>单位属性!AS470</f>
        <v>0</v>
      </c>
      <c r="AX470">
        <f>单位属性!AT470</f>
        <v>0</v>
      </c>
      <c r="AY470">
        <f>单位属性!AU470</f>
        <v>0</v>
      </c>
      <c r="AZ470">
        <f>单位属性!AV470</f>
        <v>0</v>
      </c>
      <c r="BA470">
        <f>单位属性!AW470</f>
        <v>0</v>
      </c>
      <c r="BB470">
        <f>单位属性!AX470</f>
        <v>0</v>
      </c>
      <c r="BC470">
        <f>单位属性!AY470</f>
        <v>0</v>
      </c>
      <c r="BD470">
        <f>单位属性!AZ470</f>
        <v>0</v>
      </c>
      <c r="BE470">
        <f>单位属性!BA470</f>
        <v>0</v>
      </c>
      <c r="BF470" t="str">
        <f t="shared" si="143"/>
        <v>InitTypeState5('RK1A',0,0,0,0,0,0,0,0,0,0)</v>
      </c>
      <c r="BG470">
        <f>单位属性!BB470</f>
        <v>0</v>
      </c>
      <c r="BH470">
        <f>单位属性!BC470</f>
        <v>0</v>
      </c>
      <c r="BI470">
        <f>单位属性!BD470</f>
        <v>0</v>
      </c>
      <c r="BJ470">
        <f>单位属性!BE470</f>
        <v>0</v>
      </c>
      <c r="BK470">
        <f>单位属性!BF470</f>
        <v>0</v>
      </c>
      <c r="BL470">
        <f>单位属性!BG470</f>
        <v>0</v>
      </c>
      <c r="BM470">
        <f>单位属性!BH470</f>
        <v>0</v>
      </c>
      <c r="BN470">
        <f>单位属性!BI470</f>
        <v>0</v>
      </c>
      <c r="BO470">
        <f>单位属性!BJ470</f>
        <v>0</v>
      </c>
      <c r="BP470">
        <f>单位属性!BK470</f>
        <v>0</v>
      </c>
      <c r="BQ470" t="str">
        <f t="shared" si="144"/>
        <v>InitTypeState6('RK1A',0,0,0,0,0,0,0,0,0,0)</v>
      </c>
      <c r="BR470">
        <f>单位属性!BL470</f>
        <v>0</v>
      </c>
      <c r="BS470">
        <f>单位属性!BM470</f>
        <v>0</v>
      </c>
      <c r="BT470">
        <f>单位属性!BN470</f>
        <v>0</v>
      </c>
      <c r="BU470">
        <f>单位属性!BO470</f>
        <v>0</v>
      </c>
      <c r="BV470">
        <f>单位属性!BP470</f>
        <v>0</v>
      </c>
      <c r="BW470">
        <f>单位属性!BQ470</f>
        <v>0</v>
      </c>
      <c r="BX470">
        <f>单位属性!BR470</f>
        <v>0</v>
      </c>
      <c r="BY470">
        <f>单位属性!BS470</f>
        <v>0</v>
      </c>
      <c r="BZ470">
        <f>单位属性!BT470</f>
        <v>0</v>
      </c>
      <c r="CA470">
        <f>单位属性!BU470</f>
        <v>0</v>
      </c>
      <c r="CB470" t="str">
        <f t="shared" si="145"/>
        <v>InitTypeState7('RK1A',0,0,0,0,0,0,0,0,0,0)</v>
      </c>
      <c r="CC470" t="str">
        <f t="shared" si="146"/>
        <v/>
      </c>
      <c r="CD470" t="str">
        <f t="shared" si="147"/>
        <v/>
      </c>
      <c r="CE470" t="str">
        <f t="shared" si="148"/>
        <v/>
      </c>
      <c r="CF470" t="str">
        <f t="shared" si="149"/>
        <v/>
      </c>
      <c r="CG470" t="str">
        <f t="shared" si="150"/>
        <v/>
      </c>
      <c r="CH470" t="str">
        <f t="shared" si="151"/>
        <v/>
      </c>
      <c r="CI470" t="str">
        <f t="shared" si="152"/>
        <v/>
      </c>
    </row>
    <row r="471" spans="1:87" ht="15.95" customHeight="1">
      <c r="A471" t="str">
        <f>单位属性!A471</f>
        <v>RS01</v>
      </c>
      <c r="B471" t="str">
        <f t="shared" si="138"/>
        <v>'RS01'</v>
      </c>
      <c r="C471" t="str">
        <f>单位属性!B471</f>
        <v>普通通行证1级</v>
      </c>
      <c r="D471">
        <f>ROUND(单位属性!D471,0)</f>
        <v>0</v>
      </c>
      <c r="E471">
        <f>ROUND(单位属性!E471,0)</f>
        <v>0</v>
      </c>
      <c r="F471">
        <f>ROUND(单位属性!F471,0)</f>
        <v>0</v>
      </c>
      <c r="G471">
        <f>ROUND(单位属性!G471,0)</f>
        <v>0</v>
      </c>
      <c r="H471">
        <f>ROUND(单位属性!H471,0)</f>
        <v>0</v>
      </c>
      <c r="I471">
        <f>ROUND(单位属性!I471,0)</f>
        <v>0</v>
      </c>
      <c r="J471">
        <f>ROUND(单位属性!J471,0)</f>
        <v>0</v>
      </c>
      <c r="K471">
        <f>ROUND(单位属性!K471,0)</f>
        <v>0</v>
      </c>
      <c r="L471">
        <f>ROUND(单位属性!L471,0)</f>
        <v>0</v>
      </c>
      <c r="M471">
        <f>ROUND(单位属性!M471,0)</f>
        <v>0</v>
      </c>
      <c r="N471" t="str">
        <f t="shared" si="139"/>
        <v>InitTypeState1('RS01',0,0,0,0,0,0,0,0,0,0)</v>
      </c>
      <c r="O471">
        <f>ROUND(单位属性!N471,0)</f>
        <v>0</v>
      </c>
      <c r="P471">
        <f>ROUND(单位属性!O471,0)</f>
        <v>0</v>
      </c>
      <c r="Q471">
        <f>ROUND(单位属性!P471,0)</f>
        <v>0</v>
      </c>
      <c r="R471">
        <f>ROUND(单位属性!Q471,0)</f>
        <v>0</v>
      </c>
      <c r="S471">
        <f>ROUND(单位属性!R471,0)</f>
        <v>0</v>
      </c>
      <c r="T471">
        <f>ROUND(单位属性!S471,0)</f>
        <v>0</v>
      </c>
      <c r="U471">
        <f>ROUND(单位属性!T471,0)</f>
        <v>0</v>
      </c>
      <c r="V471">
        <f>ROUND(单位属性!U471,0)</f>
        <v>0</v>
      </c>
      <c r="W471">
        <f>ROUND(单位属性!V471,0)</f>
        <v>0</v>
      </c>
      <c r="X471">
        <f>ROUND(单位属性!W471,0)</f>
        <v>0</v>
      </c>
      <c r="Y471" t="str">
        <f t="shared" si="140"/>
        <v>InitTypeState2('RS01',0,0,0,0,0,0,0,0,0,0)</v>
      </c>
      <c r="Z471">
        <f>ROUND(单位属性!X471,0)</f>
        <v>0</v>
      </c>
      <c r="AA471">
        <f>ROUND(单位属性!Y471,0)</f>
        <v>0</v>
      </c>
      <c r="AB471">
        <f>ROUND(单位属性!Z471,0)</f>
        <v>0</v>
      </c>
      <c r="AC471">
        <f>ROUND(单位属性!AA471,0)</f>
        <v>0</v>
      </c>
      <c r="AD471">
        <f>ROUND(单位属性!AB471,0)</f>
        <v>0</v>
      </c>
      <c r="AE471">
        <f>ROUND(单位属性!AC471,0)</f>
        <v>0</v>
      </c>
      <c r="AF471">
        <f>ROUND(单位属性!AD471,0)</f>
        <v>0</v>
      </c>
      <c r="AG471">
        <f>ROUND(单位属性!AE471,0)</f>
        <v>0</v>
      </c>
      <c r="AH471">
        <f>ROUND(单位属性!AF471,0)</f>
        <v>0</v>
      </c>
      <c r="AI471">
        <f>ROUND(单位属性!AG471,0)</f>
        <v>0</v>
      </c>
      <c r="AJ471" t="str">
        <f t="shared" si="141"/>
        <v>InitTypeState3('RS01',0,0,0,0,0,0,0,0,0,0)</v>
      </c>
      <c r="AK471">
        <f>ROUND(单位属性!AH471,0)</f>
        <v>0</v>
      </c>
      <c r="AL471">
        <f>ROUND(单位属性!AI471,0)</f>
        <v>0</v>
      </c>
      <c r="AM471">
        <f>ROUND(单位属性!AJ471,0)</f>
        <v>0</v>
      </c>
      <c r="AN471">
        <f>ROUND(单位属性!AK471,0)</f>
        <v>0</v>
      </c>
      <c r="AO471">
        <f>ROUND(单位属性!AL471,0)</f>
        <v>0</v>
      </c>
      <c r="AP471">
        <f>ROUND(单位属性!AM471,0)</f>
        <v>0</v>
      </c>
      <c r="AQ471">
        <f>ROUND(单位属性!AN471,0)</f>
        <v>0</v>
      </c>
      <c r="AR471">
        <f>ROUND(单位属性!AO471,0)</f>
        <v>0</v>
      </c>
      <c r="AS471">
        <f>ROUND(单位属性!AP471,0)</f>
        <v>0</v>
      </c>
      <c r="AT471">
        <f>ROUND(单位属性!AQ471,0)</f>
        <v>0</v>
      </c>
      <c r="AU471" t="str">
        <f t="shared" si="142"/>
        <v>InitTypeState4('RS01',0,0,0,0,0,0,0,0,0,0)</v>
      </c>
      <c r="AV471">
        <f>单位属性!AR471</f>
        <v>0</v>
      </c>
      <c r="AW471">
        <f>单位属性!AS471</f>
        <v>0</v>
      </c>
      <c r="AX471">
        <f>单位属性!AT471</f>
        <v>0</v>
      </c>
      <c r="AY471">
        <f>单位属性!AU471</f>
        <v>0</v>
      </c>
      <c r="AZ471">
        <f>单位属性!AV471</f>
        <v>0</v>
      </c>
      <c r="BA471">
        <f>单位属性!AW471</f>
        <v>0</v>
      </c>
      <c r="BB471">
        <f>单位属性!AX471</f>
        <v>0</v>
      </c>
      <c r="BC471">
        <f>单位属性!AY471</f>
        <v>0</v>
      </c>
      <c r="BD471">
        <f>单位属性!AZ471</f>
        <v>0</v>
      </c>
      <c r="BE471">
        <f>单位属性!BA471</f>
        <v>5</v>
      </c>
      <c r="BF471" t="str">
        <f t="shared" si="143"/>
        <v>InitTypeState5('RS01',0,0,0,0,0,0,0,0,0,5)</v>
      </c>
      <c r="BG471">
        <f>单位属性!BB471</f>
        <v>0</v>
      </c>
      <c r="BH471">
        <f>单位属性!BC471</f>
        <v>0</v>
      </c>
      <c r="BI471">
        <f>单位属性!BD471</f>
        <v>0</v>
      </c>
      <c r="BJ471">
        <f>单位属性!BE471</f>
        <v>0</v>
      </c>
      <c r="BK471">
        <f>单位属性!BF471</f>
        <v>0</v>
      </c>
      <c r="BL471">
        <f>单位属性!BG471</f>
        <v>0</v>
      </c>
      <c r="BM471">
        <f>单位属性!BH471</f>
        <v>0</v>
      </c>
      <c r="BN471">
        <f>单位属性!BI471</f>
        <v>0</v>
      </c>
      <c r="BO471">
        <f>单位属性!BJ471</f>
        <v>0</v>
      </c>
      <c r="BP471">
        <f>单位属性!BK471</f>
        <v>0</v>
      </c>
      <c r="BQ471" t="str">
        <f t="shared" si="144"/>
        <v>InitTypeState6('RS01',0,0,0,0,0,0,0,0,0,0)</v>
      </c>
      <c r="BR471">
        <f>单位属性!BL471</f>
        <v>0</v>
      </c>
      <c r="BS471">
        <f>单位属性!BM471</f>
        <v>0</v>
      </c>
      <c r="BT471">
        <f>单位属性!BN471</f>
        <v>0</v>
      </c>
      <c r="BU471">
        <f>单位属性!BO471</f>
        <v>0</v>
      </c>
      <c r="BV471">
        <f>单位属性!BP471</f>
        <v>0</v>
      </c>
      <c r="BW471">
        <f>单位属性!BQ471</f>
        <v>0</v>
      </c>
      <c r="BX471">
        <f>单位属性!BR471</f>
        <v>0</v>
      </c>
      <c r="BY471">
        <f>单位属性!BS471</f>
        <v>0</v>
      </c>
      <c r="BZ471">
        <f>单位属性!BT471</f>
        <v>0</v>
      </c>
      <c r="CA471">
        <f>单位属性!BU471</f>
        <v>0</v>
      </c>
      <c r="CB471" t="str">
        <f t="shared" si="145"/>
        <v>InitTypeState7('RS01',0,0,0,0,0,0,0,0,0,0)</v>
      </c>
      <c r="CC471" t="str">
        <f t="shared" si="146"/>
        <v/>
      </c>
      <c r="CD471" t="str">
        <f t="shared" si="147"/>
        <v/>
      </c>
      <c r="CE471" t="str">
        <f t="shared" si="148"/>
        <v/>
      </c>
      <c r="CF471" t="str">
        <f t="shared" si="149"/>
        <v/>
      </c>
      <c r="CG471" t="str">
        <f t="shared" si="150"/>
        <v>InitTypeState5('RS01',0,0,0,0,0,0,0,0,0,5)</v>
      </c>
      <c r="CH471" t="str">
        <f t="shared" si="151"/>
        <v/>
      </c>
      <c r="CI471" t="str">
        <f t="shared" si="152"/>
        <v/>
      </c>
    </row>
    <row r="472" spans="1:87" ht="15.95" customHeight="1">
      <c r="A472" t="str">
        <f>单位属性!A472</f>
        <v>RS03</v>
      </c>
      <c r="B472" t="str">
        <f t="shared" si="138"/>
        <v>'RS03'</v>
      </c>
      <c r="C472" t="str">
        <f>单位属性!B472</f>
        <v>普通通行证3级</v>
      </c>
      <c r="D472">
        <f>ROUND(单位属性!D472,0)</f>
        <v>1000</v>
      </c>
      <c r="E472">
        <f>ROUND(单位属性!E472,0)</f>
        <v>0</v>
      </c>
      <c r="F472">
        <f>ROUND(单位属性!F472,0)</f>
        <v>0</v>
      </c>
      <c r="G472">
        <f>ROUND(单位属性!G472,0)</f>
        <v>0</v>
      </c>
      <c r="H472">
        <f>ROUND(单位属性!H472,0)</f>
        <v>0</v>
      </c>
      <c r="I472">
        <f>ROUND(单位属性!I472,0)</f>
        <v>0</v>
      </c>
      <c r="J472">
        <f>ROUND(单位属性!J472,0)</f>
        <v>0</v>
      </c>
      <c r="K472">
        <f>ROUND(单位属性!K472,0)</f>
        <v>0</v>
      </c>
      <c r="L472">
        <f>ROUND(单位属性!L472,0)</f>
        <v>0</v>
      </c>
      <c r="M472">
        <f>ROUND(单位属性!M472,0)</f>
        <v>0</v>
      </c>
      <c r="N472" t="str">
        <f t="shared" si="139"/>
        <v>InitTypeState1('RS03',1000,0,0,0,0,0,0,0,0,0)</v>
      </c>
      <c r="O472">
        <f>ROUND(单位属性!N472,0)</f>
        <v>0</v>
      </c>
      <c r="P472">
        <f>ROUND(单位属性!O472,0)</f>
        <v>0</v>
      </c>
      <c r="Q472">
        <f>ROUND(单位属性!P472,0)</f>
        <v>0</v>
      </c>
      <c r="R472">
        <f>ROUND(单位属性!Q472,0)</f>
        <v>0</v>
      </c>
      <c r="S472">
        <f>ROUND(单位属性!R472,0)</f>
        <v>0</v>
      </c>
      <c r="T472">
        <f>ROUND(单位属性!S472,0)</f>
        <v>0</v>
      </c>
      <c r="U472">
        <f>ROUND(单位属性!T472,0)</f>
        <v>0</v>
      </c>
      <c r="V472">
        <f>ROUND(单位属性!U472,0)</f>
        <v>0</v>
      </c>
      <c r="W472">
        <f>ROUND(单位属性!V472,0)</f>
        <v>0</v>
      </c>
      <c r="X472">
        <f>ROUND(单位属性!W472,0)</f>
        <v>0</v>
      </c>
      <c r="Y472" t="str">
        <f t="shared" si="140"/>
        <v>InitTypeState2('RS03',0,0,0,0,0,0,0,0,0,0)</v>
      </c>
      <c r="Z472">
        <f>ROUND(单位属性!X472,0)</f>
        <v>0</v>
      </c>
      <c r="AA472">
        <f>ROUND(单位属性!Y472,0)</f>
        <v>0</v>
      </c>
      <c r="AB472">
        <f>ROUND(单位属性!Z472,0)</f>
        <v>0</v>
      </c>
      <c r="AC472">
        <f>ROUND(单位属性!AA472,0)</f>
        <v>0</v>
      </c>
      <c r="AD472">
        <f>ROUND(单位属性!AB472,0)</f>
        <v>0</v>
      </c>
      <c r="AE472">
        <f>ROUND(单位属性!AC472,0)</f>
        <v>0</v>
      </c>
      <c r="AF472">
        <f>ROUND(单位属性!AD472,0)</f>
        <v>0</v>
      </c>
      <c r="AG472">
        <f>ROUND(单位属性!AE472,0)</f>
        <v>0</v>
      </c>
      <c r="AH472">
        <f>ROUND(单位属性!AF472,0)</f>
        <v>0</v>
      </c>
      <c r="AI472">
        <f>ROUND(单位属性!AG472,0)</f>
        <v>0</v>
      </c>
      <c r="AJ472" t="str">
        <f t="shared" si="141"/>
        <v>InitTypeState3('RS03',0,0,0,0,0,0,0,0,0,0)</v>
      </c>
      <c r="AK472">
        <f>ROUND(单位属性!AH472,0)</f>
        <v>0</v>
      </c>
      <c r="AL472">
        <f>ROUND(单位属性!AI472,0)</f>
        <v>0</v>
      </c>
      <c r="AM472">
        <f>ROUND(单位属性!AJ472,0)</f>
        <v>0</v>
      </c>
      <c r="AN472">
        <f>ROUND(单位属性!AK472,0)</f>
        <v>0</v>
      </c>
      <c r="AO472">
        <f>ROUND(单位属性!AL472,0)</f>
        <v>0</v>
      </c>
      <c r="AP472">
        <f>ROUND(单位属性!AM472,0)</f>
        <v>0</v>
      </c>
      <c r="AQ472">
        <f>ROUND(单位属性!AN472,0)</f>
        <v>0</v>
      </c>
      <c r="AR472">
        <f>ROUND(单位属性!AO472,0)</f>
        <v>0</v>
      </c>
      <c r="AS472">
        <f>ROUND(单位属性!AP472,0)</f>
        <v>0</v>
      </c>
      <c r="AT472">
        <f>ROUND(单位属性!AQ472,0)</f>
        <v>0</v>
      </c>
      <c r="AU472" t="str">
        <f t="shared" si="142"/>
        <v>InitTypeState4('RS03',0,0,0,0,0,0,0,0,0,0)</v>
      </c>
      <c r="AV472">
        <f>单位属性!AR472</f>
        <v>0</v>
      </c>
      <c r="AW472">
        <f>单位属性!AS472</f>
        <v>0</v>
      </c>
      <c r="AX472">
        <f>单位属性!AT472</f>
        <v>0</v>
      </c>
      <c r="AY472">
        <f>单位属性!AU472</f>
        <v>0</v>
      </c>
      <c r="AZ472">
        <f>单位属性!AV472</f>
        <v>0</v>
      </c>
      <c r="BA472">
        <f>单位属性!AW472</f>
        <v>0</v>
      </c>
      <c r="BB472">
        <f>单位属性!AX472</f>
        <v>0</v>
      </c>
      <c r="BC472">
        <f>单位属性!AY472</f>
        <v>0</v>
      </c>
      <c r="BD472">
        <f>单位属性!AZ472</f>
        <v>0</v>
      </c>
      <c r="BE472">
        <f>单位属性!BA472</f>
        <v>0</v>
      </c>
      <c r="BF472" t="str">
        <f t="shared" si="143"/>
        <v>InitTypeState5('RS03',0,0,0,0,0,0,0,0,0,0)</v>
      </c>
      <c r="BG472">
        <f>单位属性!BB472</f>
        <v>0</v>
      </c>
      <c r="BH472">
        <f>单位属性!BC472</f>
        <v>0</v>
      </c>
      <c r="BI472">
        <f>单位属性!BD472</f>
        <v>0</v>
      </c>
      <c r="BJ472">
        <f>单位属性!BE472</f>
        <v>0</v>
      </c>
      <c r="BK472">
        <f>单位属性!BF472</f>
        <v>0</v>
      </c>
      <c r="BL472">
        <f>单位属性!BG472</f>
        <v>0</v>
      </c>
      <c r="BM472">
        <f>单位属性!BH472</f>
        <v>0</v>
      </c>
      <c r="BN472">
        <f>单位属性!BI472</f>
        <v>0</v>
      </c>
      <c r="BO472">
        <f>单位属性!BJ472</f>
        <v>0</v>
      </c>
      <c r="BP472">
        <f>单位属性!BK472</f>
        <v>0</v>
      </c>
      <c r="BQ472" t="str">
        <f t="shared" si="144"/>
        <v>InitTypeState6('RS03',0,0,0,0,0,0,0,0,0,0)</v>
      </c>
      <c r="BR472">
        <f>单位属性!BL472</f>
        <v>0</v>
      </c>
      <c r="BS472">
        <f>单位属性!BM472</f>
        <v>0</v>
      </c>
      <c r="BT472">
        <f>单位属性!BN472</f>
        <v>0</v>
      </c>
      <c r="BU472">
        <f>单位属性!BO472</f>
        <v>0</v>
      </c>
      <c r="BV472">
        <f>单位属性!BP472</f>
        <v>0</v>
      </c>
      <c r="BW472">
        <f>单位属性!BQ472</f>
        <v>0</v>
      </c>
      <c r="BX472">
        <f>单位属性!BR472</f>
        <v>0</v>
      </c>
      <c r="BY472">
        <f>单位属性!BS472</f>
        <v>0</v>
      </c>
      <c r="BZ472">
        <f>单位属性!BT472</f>
        <v>0</v>
      </c>
      <c r="CA472">
        <f>单位属性!BU472</f>
        <v>0</v>
      </c>
      <c r="CB472" t="str">
        <f t="shared" si="145"/>
        <v>InitTypeState7('RS03',0,0,0,0,0,0,0,0,0,0)</v>
      </c>
      <c r="CC472" t="str">
        <f t="shared" si="146"/>
        <v>InitTypeState1('RS03',1000,0,0,0,0,0,0,0,0,0)</v>
      </c>
      <c r="CD472" t="str">
        <f t="shared" si="147"/>
        <v/>
      </c>
      <c r="CE472" t="str">
        <f t="shared" si="148"/>
        <v/>
      </c>
      <c r="CF472" t="str">
        <f t="shared" si="149"/>
        <v/>
      </c>
      <c r="CG472" t="str">
        <f t="shared" si="150"/>
        <v/>
      </c>
      <c r="CH472" t="str">
        <f t="shared" si="151"/>
        <v/>
      </c>
      <c r="CI472" t="str">
        <f t="shared" si="152"/>
        <v/>
      </c>
    </row>
    <row r="473" spans="1:87" ht="15.95" customHeight="1">
      <c r="A473" t="str">
        <f>单位属性!A473</f>
        <v>RS04</v>
      </c>
      <c r="B473" t="str">
        <f t="shared" si="138"/>
        <v>'RS04'</v>
      </c>
      <c r="C473" t="str">
        <f>单位属性!B473</f>
        <v>普通通行证4级</v>
      </c>
      <c r="D473">
        <f>ROUND(单位属性!D473,0)</f>
        <v>0</v>
      </c>
      <c r="E473">
        <f>ROUND(单位属性!E473,0)</f>
        <v>0</v>
      </c>
      <c r="F473">
        <f>ROUND(单位属性!F473,0)</f>
        <v>0</v>
      </c>
      <c r="G473">
        <f>ROUND(单位属性!G473,0)</f>
        <v>0</v>
      </c>
      <c r="H473">
        <f>ROUND(单位属性!H473,0)</f>
        <v>0</v>
      </c>
      <c r="I473">
        <f>ROUND(单位属性!I473,0)</f>
        <v>0</v>
      </c>
      <c r="J473">
        <f>ROUND(单位属性!J473,0)</f>
        <v>0</v>
      </c>
      <c r="K473">
        <f>ROUND(单位属性!K473,0)</f>
        <v>0</v>
      </c>
      <c r="L473">
        <f>ROUND(单位属性!L473,0)</f>
        <v>0</v>
      </c>
      <c r="M473">
        <f>ROUND(单位属性!M473,0)</f>
        <v>0</v>
      </c>
      <c r="N473" t="str">
        <f t="shared" si="139"/>
        <v>InitTypeState1('RS04',0,0,0,0,0,0,0,0,0,0)</v>
      </c>
      <c r="O473">
        <f>ROUND(单位属性!N473,0)</f>
        <v>0</v>
      </c>
      <c r="P473">
        <f>ROUND(单位属性!O473,0)</f>
        <v>0</v>
      </c>
      <c r="Q473">
        <f>ROUND(单位属性!P473,0)</f>
        <v>0</v>
      </c>
      <c r="R473">
        <f>ROUND(单位属性!Q473,0)</f>
        <v>0</v>
      </c>
      <c r="S473">
        <f>ROUND(单位属性!R473,0)</f>
        <v>0</v>
      </c>
      <c r="T473">
        <f>ROUND(单位属性!S473,0)</f>
        <v>0</v>
      </c>
      <c r="U473">
        <f>ROUND(单位属性!T473,0)</f>
        <v>0</v>
      </c>
      <c r="V473">
        <f>ROUND(单位属性!U473,0)</f>
        <v>0</v>
      </c>
      <c r="W473">
        <f>ROUND(单位属性!V473,0)</f>
        <v>0</v>
      </c>
      <c r="X473">
        <f>ROUND(单位属性!W473,0)</f>
        <v>0</v>
      </c>
      <c r="Y473" t="str">
        <f t="shared" si="140"/>
        <v>InitTypeState2('RS04',0,0,0,0,0,0,0,0,0,0)</v>
      </c>
      <c r="Z473">
        <f>ROUND(单位属性!X473,0)</f>
        <v>0</v>
      </c>
      <c r="AA473">
        <f>ROUND(单位属性!Y473,0)</f>
        <v>0</v>
      </c>
      <c r="AB473">
        <f>ROUND(单位属性!Z473,0)</f>
        <v>0</v>
      </c>
      <c r="AC473">
        <f>ROUND(单位属性!AA473,0)</f>
        <v>0</v>
      </c>
      <c r="AD473">
        <f>ROUND(单位属性!AB473,0)</f>
        <v>0</v>
      </c>
      <c r="AE473">
        <f>ROUND(单位属性!AC473,0)</f>
        <v>0</v>
      </c>
      <c r="AF473">
        <f>ROUND(单位属性!AD473,0)</f>
        <v>0</v>
      </c>
      <c r="AG473">
        <f>ROUND(单位属性!AE473,0)</f>
        <v>0</v>
      </c>
      <c r="AH473">
        <f>ROUND(单位属性!AF473,0)</f>
        <v>0</v>
      </c>
      <c r="AI473">
        <f>ROUND(单位属性!AG473,0)</f>
        <v>0</v>
      </c>
      <c r="AJ473" t="str">
        <f t="shared" si="141"/>
        <v>InitTypeState3('RS04',0,0,0,0,0,0,0,0,0,0)</v>
      </c>
      <c r="AK473">
        <f>ROUND(单位属性!AH473,0)</f>
        <v>0</v>
      </c>
      <c r="AL473">
        <f>ROUND(单位属性!AI473,0)</f>
        <v>0</v>
      </c>
      <c r="AM473">
        <f>ROUND(单位属性!AJ473,0)</f>
        <v>0</v>
      </c>
      <c r="AN473">
        <f>ROUND(单位属性!AK473,0)</f>
        <v>0</v>
      </c>
      <c r="AO473">
        <f>ROUND(单位属性!AL473,0)</f>
        <v>0</v>
      </c>
      <c r="AP473">
        <f>ROUND(单位属性!AM473,0)</f>
        <v>0</v>
      </c>
      <c r="AQ473">
        <f>ROUND(单位属性!AN473,0)</f>
        <v>0</v>
      </c>
      <c r="AR473">
        <f>ROUND(单位属性!AO473,0)</f>
        <v>0</v>
      </c>
      <c r="AS473">
        <f>ROUND(单位属性!AP473,0)</f>
        <v>0</v>
      </c>
      <c r="AT473">
        <f>ROUND(单位属性!AQ473,0)</f>
        <v>0</v>
      </c>
      <c r="AU473" t="str">
        <f t="shared" si="142"/>
        <v>InitTypeState4('RS04',0,0,0,0,0,0,0,0,0,0)</v>
      </c>
      <c r="AV473">
        <f>单位属性!AR473</f>
        <v>0</v>
      </c>
      <c r="AW473">
        <f>单位属性!AS473</f>
        <v>0</v>
      </c>
      <c r="AX473">
        <f>单位属性!AT473</f>
        <v>0</v>
      </c>
      <c r="AY473">
        <f>单位属性!AU473</f>
        <v>0</v>
      </c>
      <c r="AZ473">
        <f>单位属性!AV473</f>
        <v>30</v>
      </c>
      <c r="BA473">
        <f>单位属性!AW473</f>
        <v>0</v>
      </c>
      <c r="BB473">
        <f>单位属性!AX473</f>
        <v>0</v>
      </c>
      <c r="BC473">
        <f>单位属性!AY473</f>
        <v>0</v>
      </c>
      <c r="BD473">
        <f>单位属性!AZ473</f>
        <v>0</v>
      </c>
      <c r="BE473">
        <f>单位属性!BA473</f>
        <v>0</v>
      </c>
      <c r="BF473" t="str">
        <f t="shared" si="143"/>
        <v>InitTypeState5('RS04',0,0,0,0,30,0,0,0,0,0)</v>
      </c>
      <c r="BG473">
        <f>单位属性!BB473</f>
        <v>0</v>
      </c>
      <c r="BH473">
        <f>单位属性!BC473</f>
        <v>0</v>
      </c>
      <c r="BI473">
        <f>单位属性!BD473</f>
        <v>0</v>
      </c>
      <c r="BJ473">
        <f>单位属性!BE473</f>
        <v>0</v>
      </c>
      <c r="BK473">
        <f>单位属性!BF473</f>
        <v>0</v>
      </c>
      <c r="BL473">
        <f>单位属性!BG473</f>
        <v>0</v>
      </c>
      <c r="BM473">
        <f>单位属性!BH473</f>
        <v>0</v>
      </c>
      <c r="BN473">
        <f>单位属性!BI473</f>
        <v>0</v>
      </c>
      <c r="BO473">
        <f>单位属性!BJ473</f>
        <v>0</v>
      </c>
      <c r="BP473">
        <f>单位属性!BK473</f>
        <v>0</v>
      </c>
      <c r="BQ473" t="str">
        <f t="shared" si="144"/>
        <v>InitTypeState6('RS04',0,0,0,0,0,0,0,0,0,0)</v>
      </c>
      <c r="BR473">
        <f>单位属性!BL473</f>
        <v>0</v>
      </c>
      <c r="BS473">
        <f>单位属性!BM473</f>
        <v>0</v>
      </c>
      <c r="BT473">
        <f>单位属性!BN473</f>
        <v>0</v>
      </c>
      <c r="BU473">
        <f>单位属性!BO473</f>
        <v>0</v>
      </c>
      <c r="BV473">
        <f>单位属性!BP473</f>
        <v>0</v>
      </c>
      <c r="BW473">
        <f>单位属性!BQ473</f>
        <v>0</v>
      </c>
      <c r="BX473">
        <f>单位属性!BR473</f>
        <v>0</v>
      </c>
      <c r="BY473">
        <f>单位属性!BS473</f>
        <v>0</v>
      </c>
      <c r="BZ473">
        <f>单位属性!BT473</f>
        <v>0</v>
      </c>
      <c r="CA473">
        <f>单位属性!BU473</f>
        <v>0</v>
      </c>
      <c r="CB473" t="str">
        <f t="shared" si="145"/>
        <v>InitTypeState7('RS04',0,0,0,0,0,0,0,0,0,0)</v>
      </c>
      <c r="CC473" t="str">
        <f t="shared" si="146"/>
        <v/>
      </c>
      <c r="CD473" t="str">
        <f t="shared" si="147"/>
        <v/>
      </c>
      <c r="CE473" t="str">
        <f t="shared" si="148"/>
        <v/>
      </c>
      <c r="CF473" t="str">
        <f t="shared" si="149"/>
        <v/>
      </c>
      <c r="CG473" t="str">
        <f t="shared" si="150"/>
        <v>InitTypeState5('RS04',0,0,0,0,30,0,0,0,0,0)</v>
      </c>
      <c r="CH473" t="str">
        <f t="shared" si="151"/>
        <v/>
      </c>
      <c r="CI473" t="str">
        <f t="shared" si="152"/>
        <v/>
      </c>
    </row>
    <row r="474" spans="1:87" ht="15.95" customHeight="1">
      <c r="A474" t="str">
        <f>单位属性!A474</f>
        <v>RS05</v>
      </c>
      <c r="B474" t="str">
        <f t="shared" si="138"/>
        <v>'RS05'</v>
      </c>
      <c r="C474" t="str">
        <f>单位属性!B474</f>
        <v>普通通行证5级</v>
      </c>
      <c r="D474">
        <f>ROUND(单位属性!D474,0)</f>
        <v>0</v>
      </c>
      <c r="E474">
        <f>ROUND(单位属性!E474,0)</f>
        <v>0</v>
      </c>
      <c r="F474">
        <f>ROUND(单位属性!F474,0)</f>
        <v>100</v>
      </c>
      <c r="G474">
        <f>ROUND(单位属性!G474,0)</f>
        <v>0</v>
      </c>
      <c r="H474">
        <f>ROUND(单位属性!H474,0)</f>
        <v>0</v>
      </c>
      <c r="I474">
        <f>ROUND(单位属性!I474,0)</f>
        <v>0</v>
      </c>
      <c r="J474">
        <f>ROUND(单位属性!J474,0)</f>
        <v>0</v>
      </c>
      <c r="K474">
        <f>ROUND(单位属性!K474,0)</f>
        <v>0</v>
      </c>
      <c r="L474">
        <f>ROUND(单位属性!L474,0)</f>
        <v>0</v>
      </c>
      <c r="M474">
        <f>ROUND(单位属性!M474,0)</f>
        <v>0</v>
      </c>
      <c r="N474" t="str">
        <f t="shared" si="139"/>
        <v>InitTypeState1('RS05',0,0,100,0,0,0,0,0,0,0)</v>
      </c>
      <c r="O474">
        <f>ROUND(单位属性!N474,0)</f>
        <v>0</v>
      </c>
      <c r="P474">
        <f>ROUND(单位属性!O474,0)</f>
        <v>0</v>
      </c>
      <c r="Q474">
        <f>ROUND(单位属性!P474,0)</f>
        <v>0</v>
      </c>
      <c r="R474">
        <f>ROUND(单位属性!Q474,0)</f>
        <v>0</v>
      </c>
      <c r="S474">
        <f>ROUND(单位属性!R474,0)</f>
        <v>0</v>
      </c>
      <c r="T474">
        <f>ROUND(单位属性!S474,0)</f>
        <v>0</v>
      </c>
      <c r="U474">
        <f>ROUND(单位属性!T474,0)</f>
        <v>0</v>
      </c>
      <c r="V474">
        <f>ROUND(单位属性!U474,0)</f>
        <v>0</v>
      </c>
      <c r="W474">
        <f>ROUND(单位属性!V474,0)</f>
        <v>0</v>
      </c>
      <c r="X474">
        <f>ROUND(单位属性!W474,0)</f>
        <v>0</v>
      </c>
      <c r="Y474" t="str">
        <f t="shared" si="140"/>
        <v>InitTypeState2('RS05',0,0,0,0,0,0,0,0,0,0)</v>
      </c>
      <c r="Z474">
        <f>ROUND(单位属性!X474,0)</f>
        <v>0</v>
      </c>
      <c r="AA474">
        <f>ROUND(单位属性!Y474,0)</f>
        <v>0</v>
      </c>
      <c r="AB474">
        <f>ROUND(单位属性!Z474,0)</f>
        <v>0</v>
      </c>
      <c r="AC474">
        <f>ROUND(单位属性!AA474,0)</f>
        <v>0</v>
      </c>
      <c r="AD474">
        <f>ROUND(单位属性!AB474,0)</f>
        <v>0</v>
      </c>
      <c r="AE474">
        <f>ROUND(单位属性!AC474,0)</f>
        <v>0</v>
      </c>
      <c r="AF474">
        <f>ROUND(单位属性!AD474,0)</f>
        <v>0</v>
      </c>
      <c r="AG474">
        <f>ROUND(单位属性!AE474,0)</f>
        <v>0</v>
      </c>
      <c r="AH474">
        <f>ROUND(单位属性!AF474,0)</f>
        <v>0</v>
      </c>
      <c r="AI474">
        <f>ROUND(单位属性!AG474,0)</f>
        <v>0</v>
      </c>
      <c r="AJ474" t="str">
        <f t="shared" si="141"/>
        <v>InitTypeState3('RS05',0,0,0,0,0,0,0,0,0,0)</v>
      </c>
      <c r="AK474">
        <f>ROUND(单位属性!AH474,0)</f>
        <v>0</v>
      </c>
      <c r="AL474">
        <f>ROUND(单位属性!AI474,0)</f>
        <v>0</v>
      </c>
      <c r="AM474">
        <f>ROUND(单位属性!AJ474,0)</f>
        <v>0</v>
      </c>
      <c r="AN474">
        <f>ROUND(单位属性!AK474,0)</f>
        <v>0</v>
      </c>
      <c r="AO474">
        <f>ROUND(单位属性!AL474,0)</f>
        <v>0</v>
      </c>
      <c r="AP474">
        <f>ROUND(单位属性!AM474,0)</f>
        <v>0</v>
      </c>
      <c r="AQ474">
        <f>ROUND(单位属性!AN474,0)</f>
        <v>0</v>
      </c>
      <c r="AR474">
        <f>ROUND(单位属性!AO474,0)</f>
        <v>0</v>
      </c>
      <c r="AS474">
        <f>ROUND(单位属性!AP474,0)</f>
        <v>0</v>
      </c>
      <c r="AT474">
        <f>ROUND(单位属性!AQ474,0)</f>
        <v>0</v>
      </c>
      <c r="AU474" t="str">
        <f t="shared" si="142"/>
        <v>InitTypeState4('RS05',0,0,0,0,0,0,0,0,0,0)</v>
      </c>
      <c r="AV474">
        <f>单位属性!AR474</f>
        <v>0</v>
      </c>
      <c r="AW474">
        <f>单位属性!AS474</f>
        <v>0</v>
      </c>
      <c r="AX474">
        <f>单位属性!AT474</f>
        <v>0</v>
      </c>
      <c r="AY474">
        <f>单位属性!AU474</f>
        <v>0</v>
      </c>
      <c r="AZ474">
        <f>单位属性!AV474</f>
        <v>0</v>
      </c>
      <c r="BA474">
        <f>单位属性!AW474</f>
        <v>0</v>
      </c>
      <c r="BB474">
        <f>单位属性!AX474</f>
        <v>0</v>
      </c>
      <c r="BC474">
        <f>单位属性!AY474</f>
        <v>0</v>
      </c>
      <c r="BD474">
        <f>单位属性!AZ474</f>
        <v>0</v>
      </c>
      <c r="BE474">
        <f>单位属性!BA474</f>
        <v>0</v>
      </c>
      <c r="BF474" t="str">
        <f t="shared" si="143"/>
        <v>InitTypeState5('RS05',0,0,0,0,0,0,0,0,0,0)</v>
      </c>
      <c r="BG474">
        <f>单位属性!BB474</f>
        <v>0</v>
      </c>
      <c r="BH474">
        <f>单位属性!BC474</f>
        <v>0</v>
      </c>
      <c r="BI474">
        <f>单位属性!BD474</f>
        <v>0</v>
      </c>
      <c r="BJ474">
        <f>单位属性!BE474</f>
        <v>0</v>
      </c>
      <c r="BK474">
        <f>单位属性!BF474</f>
        <v>0</v>
      </c>
      <c r="BL474">
        <f>单位属性!BG474</f>
        <v>0</v>
      </c>
      <c r="BM474">
        <f>单位属性!BH474</f>
        <v>0</v>
      </c>
      <c r="BN474">
        <f>单位属性!BI474</f>
        <v>0</v>
      </c>
      <c r="BO474">
        <f>单位属性!BJ474</f>
        <v>0</v>
      </c>
      <c r="BP474">
        <f>单位属性!BK474</f>
        <v>0</v>
      </c>
      <c r="BQ474" t="str">
        <f t="shared" si="144"/>
        <v>InitTypeState6('RS05',0,0,0,0,0,0,0,0,0,0)</v>
      </c>
      <c r="BR474">
        <f>单位属性!BL474</f>
        <v>0</v>
      </c>
      <c r="BS474">
        <f>单位属性!BM474</f>
        <v>0</v>
      </c>
      <c r="BT474">
        <f>单位属性!BN474</f>
        <v>0</v>
      </c>
      <c r="BU474">
        <f>单位属性!BO474</f>
        <v>0</v>
      </c>
      <c r="BV474">
        <f>单位属性!BP474</f>
        <v>0</v>
      </c>
      <c r="BW474">
        <f>单位属性!BQ474</f>
        <v>0</v>
      </c>
      <c r="BX474">
        <f>单位属性!BR474</f>
        <v>0</v>
      </c>
      <c r="BY474">
        <f>单位属性!BS474</f>
        <v>0</v>
      </c>
      <c r="BZ474">
        <f>单位属性!BT474</f>
        <v>0</v>
      </c>
      <c r="CA474">
        <f>单位属性!BU474</f>
        <v>0</v>
      </c>
      <c r="CB474" t="str">
        <f t="shared" si="145"/>
        <v>InitTypeState7('RS05',0,0,0,0,0,0,0,0,0,0)</v>
      </c>
      <c r="CC474" t="str">
        <f t="shared" si="146"/>
        <v>InitTypeState1('RS05',0,0,100,0,0,0,0,0,0,0)</v>
      </c>
      <c r="CD474" t="str">
        <f t="shared" si="147"/>
        <v/>
      </c>
      <c r="CE474" t="str">
        <f t="shared" si="148"/>
        <v/>
      </c>
      <c r="CF474" t="str">
        <f t="shared" si="149"/>
        <v/>
      </c>
      <c r="CG474" t="str">
        <f t="shared" si="150"/>
        <v/>
      </c>
      <c r="CH474" t="str">
        <f t="shared" si="151"/>
        <v/>
      </c>
      <c r="CI474" t="str">
        <f t="shared" si="152"/>
        <v/>
      </c>
    </row>
    <row r="475" spans="1:87" ht="15.95" customHeight="1">
      <c r="A475" t="str">
        <f>单位属性!A475</f>
        <v>RS06</v>
      </c>
      <c r="B475" t="str">
        <f t="shared" si="138"/>
        <v>'RS06'</v>
      </c>
      <c r="C475" t="str">
        <f>单位属性!B475</f>
        <v>普通通行证6级</v>
      </c>
      <c r="D475">
        <f>ROUND(单位属性!D475,0)</f>
        <v>0</v>
      </c>
      <c r="E475">
        <f>ROUND(单位属性!E475,0)</f>
        <v>0</v>
      </c>
      <c r="F475">
        <f>ROUND(单位属性!F475,0)</f>
        <v>0</v>
      </c>
      <c r="G475">
        <f>ROUND(单位属性!G475,0)</f>
        <v>0</v>
      </c>
      <c r="H475">
        <f>ROUND(单位属性!H475,0)</f>
        <v>0</v>
      </c>
      <c r="I475">
        <f>ROUND(单位属性!I475,0)</f>
        <v>0</v>
      </c>
      <c r="J475">
        <f>ROUND(单位属性!J475,0)</f>
        <v>0</v>
      </c>
      <c r="K475">
        <f>ROUND(单位属性!K475,0)</f>
        <v>0</v>
      </c>
      <c r="L475">
        <f>ROUND(单位属性!L475,0)</f>
        <v>0</v>
      </c>
      <c r="M475">
        <f>ROUND(单位属性!M475,0)</f>
        <v>0</v>
      </c>
      <c r="N475" t="str">
        <f t="shared" si="139"/>
        <v>InitTypeState1('RS06',0,0,0,0,0,0,0,0,0,0)</v>
      </c>
      <c r="O475">
        <f>ROUND(单位属性!N475,0)</f>
        <v>0</v>
      </c>
      <c r="P475">
        <f>ROUND(单位属性!O475,0)</f>
        <v>0</v>
      </c>
      <c r="Q475">
        <f>ROUND(单位属性!P475,0)</f>
        <v>0</v>
      </c>
      <c r="R475">
        <f>ROUND(单位属性!Q475,0)</f>
        <v>0</v>
      </c>
      <c r="S475">
        <f>ROUND(单位属性!R475,0)</f>
        <v>0</v>
      </c>
      <c r="T475">
        <f>ROUND(单位属性!S475,0)</f>
        <v>0</v>
      </c>
      <c r="U475">
        <f>ROUND(单位属性!T475,0)</f>
        <v>0</v>
      </c>
      <c r="V475">
        <f>ROUND(单位属性!U475,0)</f>
        <v>0</v>
      </c>
      <c r="W475">
        <f>ROUND(单位属性!V475,0)</f>
        <v>0</v>
      </c>
      <c r="X475">
        <f>ROUND(单位属性!W475,0)</f>
        <v>0</v>
      </c>
      <c r="Y475" t="str">
        <f t="shared" si="140"/>
        <v>InitTypeState2('RS06',0,0,0,0,0,0,0,0,0,0)</v>
      </c>
      <c r="Z475">
        <f>ROUND(单位属性!X475,0)</f>
        <v>0</v>
      </c>
      <c r="AA475">
        <f>ROUND(单位属性!Y475,0)</f>
        <v>0</v>
      </c>
      <c r="AB475">
        <f>ROUND(单位属性!Z475,0)</f>
        <v>0</v>
      </c>
      <c r="AC475">
        <f>ROUND(单位属性!AA475,0)</f>
        <v>0</v>
      </c>
      <c r="AD475">
        <f>ROUND(单位属性!AB475,0)</f>
        <v>0</v>
      </c>
      <c r="AE475">
        <f>ROUND(单位属性!AC475,0)</f>
        <v>0</v>
      </c>
      <c r="AF475">
        <f>ROUND(单位属性!AD475,0)</f>
        <v>0</v>
      </c>
      <c r="AG475">
        <f>ROUND(单位属性!AE475,0)</f>
        <v>0</v>
      </c>
      <c r="AH475">
        <f>ROUND(单位属性!AF475,0)</f>
        <v>0</v>
      </c>
      <c r="AI475">
        <f>ROUND(单位属性!AG475,0)</f>
        <v>0</v>
      </c>
      <c r="AJ475" t="str">
        <f t="shared" si="141"/>
        <v>InitTypeState3('RS06',0,0,0,0,0,0,0,0,0,0)</v>
      </c>
      <c r="AK475">
        <f>ROUND(单位属性!AH475,0)</f>
        <v>0</v>
      </c>
      <c r="AL475">
        <f>ROUND(单位属性!AI475,0)</f>
        <v>0</v>
      </c>
      <c r="AM475">
        <f>ROUND(单位属性!AJ475,0)</f>
        <v>0</v>
      </c>
      <c r="AN475">
        <f>ROUND(单位属性!AK475,0)</f>
        <v>0</v>
      </c>
      <c r="AO475">
        <f>ROUND(单位属性!AL475,0)</f>
        <v>0</v>
      </c>
      <c r="AP475">
        <f>ROUND(单位属性!AM475,0)</f>
        <v>0</v>
      </c>
      <c r="AQ475">
        <f>ROUND(单位属性!AN475,0)</f>
        <v>0</v>
      </c>
      <c r="AR475">
        <f>ROUND(单位属性!AO475,0)</f>
        <v>0</v>
      </c>
      <c r="AS475">
        <f>ROUND(单位属性!AP475,0)</f>
        <v>0</v>
      </c>
      <c r="AT475">
        <f>ROUND(单位属性!AQ475,0)</f>
        <v>0</v>
      </c>
      <c r="AU475" t="str">
        <f t="shared" si="142"/>
        <v>InitTypeState4('RS06',0,0,0,0,0,0,0,0,0,0)</v>
      </c>
      <c r="AV475">
        <f>单位属性!AR475</f>
        <v>0</v>
      </c>
      <c r="AW475">
        <f>单位属性!AS475</f>
        <v>0</v>
      </c>
      <c r="AX475">
        <f>单位属性!AT475</f>
        <v>0</v>
      </c>
      <c r="AY475">
        <f>单位属性!AU475</f>
        <v>0</v>
      </c>
      <c r="AZ475">
        <f>单位属性!AV475</f>
        <v>0</v>
      </c>
      <c r="BA475">
        <f>单位属性!AW475</f>
        <v>0</v>
      </c>
      <c r="BB475">
        <f>单位属性!AX475</f>
        <v>0</v>
      </c>
      <c r="BC475">
        <f>单位属性!AY475</f>
        <v>0</v>
      </c>
      <c r="BD475">
        <f>单位属性!AZ475</f>
        <v>0</v>
      </c>
      <c r="BE475">
        <f>单位属性!BA475</f>
        <v>0</v>
      </c>
      <c r="BF475" t="str">
        <f t="shared" si="143"/>
        <v>InitTypeState5('RS06',0,0,0,0,0,0,0,0,0,0)</v>
      </c>
      <c r="BG475">
        <f>单位属性!BB475</f>
        <v>0</v>
      </c>
      <c r="BH475">
        <f>单位属性!BC475</f>
        <v>0</v>
      </c>
      <c r="BI475">
        <f>单位属性!BD475</f>
        <v>0</v>
      </c>
      <c r="BJ475">
        <f>单位属性!BE475</f>
        <v>0</v>
      </c>
      <c r="BK475">
        <f>单位属性!BF475</f>
        <v>0</v>
      </c>
      <c r="BL475">
        <f>单位属性!BG475</f>
        <v>0</v>
      </c>
      <c r="BM475">
        <f>单位属性!BH475</f>
        <v>0</v>
      </c>
      <c r="BN475">
        <f>单位属性!BI475</f>
        <v>0</v>
      </c>
      <c r="BO475">
        <f>单位属性!BJ475</f>
        <v>0</v>
      </c>
      <c r="BP475">
        <f>单位属性!BK475</f>
        <v>0</v>
      </c>
      <c r="BQ475" t="str">
        <f t="shared" si="144"/>
        <v>InitTypeState6('RS06',0,0,0,0,0,0,0,0,0,0)</v>
      </c>
      <c r="BR475">
        <f>单位属性!BL475</f>
        <v>0</v>
      </c>
      <c r="BS475">
        <f>单位属性!BM475</f>
        <v>0</v>
      </c>
      <c r="BT475">
        <f>单位属性!BN475</f>
        <v>0</v>
      </c>
      <c r="BU475">
        <f>单位属性!BO475</f>
        <v>0</v>
      </c>
      <c r="BV475">
        <f>单位属性!BP475</f>
        <v>0</v>
      </c>
      <c r="BW475">
        <f>单位属性!BQ475</f>
        <v>0</v>
      </c>
      <c r="BX475">
        <f>单位属性!BR475</f>
        <v>0</v>
      </c>
      <c r="BY475">
        <f>单位属性!BS475</f>
        <v>0</v>
      </c>
      <c r="BZ475">
        <f>单位属性!BT475</f>
        <v>0</v>
      </c>
      <c r="CA475">
        <f>单位属性!BU475</f>
        <v>0</v>
      </c>
      <c r="CB475" t="str">
        <f t="shared" si="145"/>
        <v>InitTypeState7('RS06',0,0,0,0,0,0,0,0,0,0)</v>
      </c>
      <c r="CC475" t="str">
        <f t="shared" si="146"/>
        <v/>
      </c>
      <c r="CD475" t="str">
        <f t="shared" si="147"/>
        <v/>
      </c>
      <c r="CE475" t="str">
        <f t="shared" si="148"/>
        <v/>
      </c>
      <c r="CF475" t="str">
        <f t="shared" si="149"/>
        <v/>
      </c>
      <c r="CG475" t="str">
        <f t="shared" si="150"/>
        <v/>
      </c>
      <c r="CH475" t="str">
        <f t="shared" si="151"/>
        <v/>
      </c>
      <c r="CI475" t="str">
        <f t="shared" si="152"/>
        <v/>
      </c>
    </row>
    <row r="476" spans="1:87" ht="15.95" customHeight="1">
      <c r="A476" t="str">
        <f>单位属性!A476</f>
        <v>RS07</v>
      </c>
      <c r="B476" t="str">
        <f t="shared" si="138"/>
        <v>'RS07'</v>
      </c>
      <c r="C476" t="str">
        <f>单位属性!B476</f>
        <v>普通通行证7级</v>
      </c>
      <c r="D476">
        <f>ROUND(单位属性!D476,0)</f>
        <v>0</v>
      </c>
      <c r="E476">
        <f>ROUND(单位属性!E476,0)</f>
        <v>0</v>
      </c>
      <c r="F476">
        <f>ROUND(单位属性!F476,0)</f>
        <v>0</v>
      </c>
      <c r="G476">
        <f>ROUND(单位属性!G476,0)</f>
        <v>0</v>
      </c>
      <c r="H476">
        <f>ROUND(单位属性!H476,0)</f>
        <v>0</v>
      </c>
      <c r="I476">
        <f>ROUND(单位属性!I476,0)</f>
        <v>0</v>
      </c>
      <c r="J476">
        <f>ROUND(单位属性!J476,0)</f>
        <v>0</v>
      </c>
      <c r="K476">
        <f>ROUND(单位属性!K476,0)</f>
        <v>0</v>
      </c>
      <c r="L476">
        <f>ROUND(单位属性!L476,0)</f>
        <v>0</v>
      </c>
      <c r="M476">
        <f>ROUND(单位属性!M476,0)</f>
        <v>0</v>
      </c>
      <c r="N476" t="str">
        <f t="shared" si="139"/>
        <v>InitTypeState1('RS07',0,0,0,0,0,0,0,0,0,0)</v>
      </c>
      <c r="O476">
        <f>ROUND(单位属性!N476,0)</f>
        <v>0</v>
      </c>
      <c r="P476">
        <f>ROUND(单位属性!O476,0)</f>
        <v>0</v>
      </c>
      <c r="Q476">
        <f>ROUND(单位属性!P476,0)</f>
        <v>0</v>
      </c>
      <c r="R476">
        <f>ROUND(单位属性!Q476,0)</f>
        <v>0</v>
      </c>
      <c r="S476">
        <f>ROUND(单位属性!R476,0)</f>
        <v>0</v>
      </c>
      <c r="T476">
        <f>ROUND(单位属性!S476,0)</f>
        <v>0</v>
      </c>
      <c r="U476">
        <f>ROUND(单位属性!T476,0)</f>
        <v>0</v>
      </c>
      <c r="V476">
        <f>ROUND(单位属性!U476,0)</f>
        <v>0</v>
      </c>
      <c r="W476">
        <f>ROUND(单位属性!V476,0)</f>
        <v>0</v>
      </c>
      <c r="X476">
        <f>ROUND(单位属性!W476,0)</f>
        <v>0</v>
      </c>
      <c r="Y476" t="str">
        <f t="shared" si="140"/>
        <v>InitTypeState2('RS07',0,0,0,0,0,0,0,0,0,0)</v>
      </c>
      <c r="Z476">
        <f>ROUND(单位属性!X476,0)</f>
        <v>0</v>
      </c>
      <c r="AA476">
        <f>ROUND(单位属性!Y476,0)</f>
        <v>0</v>
      </c>
      <c r="AB476">
        <f>ROUND(单位属性!Z476,0)</f>
        <v>0</v>
      </c>
      <c r="AC476">
        <f>ROUND(单位属性!AA476,0)</f>
        <v>0</v>
      </c>
      <c r="AD476">
        <f>ROUND(单位属性!AB476,0)</f>
        <v>0</v>
      </c>
      <c r="AE476">
        <f>ROUND(单位属性!AC476,0)</f>
        <v>0</v>
      </c>
      <c r="AF476">
        <f>ROUND(单位属性!AD476,0)</f>
        <v>0</v>
      </c>
      <c r="AG476">
        <f>ROUND(单位属性!AE476,0)</f>
        <v>0</v>
      </c>
      <c r="AH476">
        <f>ROUND(单位属性!AF476,0)</f>
        <v>0</v>
      </c>
      <c r="AI476">
        <f>ROUND(单位属性!AG476,0)</f>
        <v>0</v>
      </c>
      <c r="AJ476" t="str">
        <f t="shared" si="141"/>
        <v>InitTypeState3('RS07',0,0,0,0,0,0,0,0,0,0)</v>
      </c>
      <c r="AK476">
        <f>ROUND(单位属性!AH476,0)</f>
        <v>0</v>
      </c>
      <c r="AL476">
        <f>ROUND(单位属性!AI476,0)</f>
        <v>0</v>
      </c>
      <c r="AM476">
        <f>ROUND(单位属性!AJ476,0)</f>
        <v>0</v>
      </c>
      <c r="AN476">
        <f>ROUND(单位属性!AK476,0)</f>
        <v>0</v>
      </c>
      <c r="AO476">
        <f>ROUND(单位属性!AL476,0)</f>
        <v>0</v>
      </c>
      <c r="AP476">
        <f>ROUND(单位属性!AM476,0)</f>
        <v>0</v>
      </c>
      <c r="AQ476">
        <f>ROUND(单位属性!AN476,0)</f>
        <v>0</v>
      </c>
      <c r="AR476">
        <f>ROUND(单位属性!AO476,0)</f>
        <v>0</v>
      </c>
      <c r="AS476">
        <f>ROUND(单位属性!AP476,0)</f>
        <v>0</v>
      </c>
      <c r="AT476">
        <f>ROUND(单位属性!AQ476,0)</f>
        <v>0</v>
      </c>
      <c r="AU476" t="str">
        <f t="shared" si="142"/>
        <v>InitTypeState4('RS07',0,0,0,0,0,0,0,0,0,0)</v>
      </c>
      <c r="AV476">
        <f>单位属性!AR476</f>
        <v>0</v>
      </c>
      <c r="AW476">
        <f>单位属性!AS476</f>
        <v>0</v>
      </c>
      <c r="AX476">
        <f>单位属性!AT476</f>
        <v>5</v>
      </c>
      <c r="AY476">
        <f>单位属性!AU476</f>
        <v>0</v>
      </c>
      <c r="AZ476">
        <f>单位属性!AV476</f>
        <v>0</v>
      </c>
      <c r="BA476">
        <f>单位属性!AW476</f>
        <v>0</v>
      </c>
      <c r="BB476">
        <f>单位属性!AX476</f>
        <v>0</v>
      </c>
      <c r="BC476">
        <f>单位属性!AY476</f>
        <v>0</v>
      </c>
      <c r="BD476">
        <f>单位属性!AZ476</f>
        <v>0</v>
      </c>
      <c r="BE476">
        <f>单位属性!BA476</f>
        <v>0</v>
      </c>
      <c r="BF476" t="str">
        <f t="shared" si="143"/>
        <v>InitTypeState5('RS07',0,0,5,0,0,0,0,0,0,0)</v>
      </c>
      <c r="BG476">
        <f>单位属性!BB476</f>
        <v>0</v>
      </c>
      <c r="BH476">
        <f>单位属性!BC476</f>
        <v>0</v>
      </c>
      <c r="BI476">
        <f>单位属性!BD476</f>
        <v>0</v>
      </c>
      <c r="BJ476">
        <f>单位属性!BE476</f>
        <v>0</v>
      </c>
      <c r="BK476">
        <f>单位属性!BF476</f>
        <v>0</v>
      </c>
      <c r="BL476">
        <f>单位属性!BG476</f>
        <v>0</v>
      </c>
      <c r="BM476">
        <f>单位属性!BH476</f>
        <v>0</v>
      </c>
      <c r="BN476">
        <f>单位属性!BI476</f>
        <v>0</v>
      </c>
      <c r="BO476">
        <f>单位属性!BJ476</f>
        <v>0</v>
      </c>
      <c r="BP476">
        <f>单位属性!BK476</f>
        <v>0</v>
      </c>
      <c r="BQ476" t="str">
        <f t="shared" si="144"/>
        <v>InitTypeState6('RS07',0,0,0,0,0,0,0,0,0,0)</v>
      </c>
      <c r="BR476">
        <f>单位属性!BL476</f>
        <v>0</v>
      </c>
      <c r="BS476">
        <f>单位属性!BM476</f>
        <v>0</v>
      </c>
      <c r="BT476">
        <f>单位属性!BN476</f>
        <v>0</v>
      </c>
      <c r="BU476">
        <f>单位属性!BO476</f>
        <v>0</v>
      </c>
      <c r="BV476">
        <f>单位属性!BP476</f>
        <v>0</v>
      </c>
      <c r="BW476">
        <f>单位属性!BQ476</f>
        <v>0</v>
      </c>
      <c r="BX476">
        <f>单位属性!BR476</f>
        <v>0</v>
      </c>
      <c r="BY476">
        <f>单位属性!BS476</f>
        <v>0</v>
      </c>
      <c r="BZ476">
        <f>单位属性!BT476</f>
        <v>0</v>
      </c>
      <c r="CA476">
        <f>单位属性!BU476</f>
        <v>0</v>
      </c>
      <c r="CB476" t="str">
        <f t="shared" si="145"/>
        <v>InitTypeState7('RS07',0,0,0,0,0,0,0,0,0,0)</v>
      </c>
      <c r="CC476" t="str">
        <f t="shared" si="146"/>
        <v/>
      </c>
      <c r="CD476" t="str">
        <f t="shared" si="147"/>
        <v/>
      </c>
      <c r="CE476" t="str">
        <f t="shared" si="148"/>
        <v/>
      </c>
      <c r="CF476" t="str">
        <f t="shared" si="149"/>
        <v/>
      </c>
      <c r="CG476" t="str">
        <f t="shared" si="150"/>
        <v>InitTypeState5('RS07',0,0,5,0,0,0,0,0,0,0)</v>
      </c>
      <c r="CH476" t="str">
        <f t="shared" si="151"/>
        <v/>
      </c>
      <c r="CI476" t="str">
        <f t="shared" si="152"/>
        <v/>
      </c>
    </row>
    <row r="477" spans="1:87" ht="15.95" customHeight="1">
      <c r="A477" t="str">
        <f>单位属性!A477</f>
        <v>RS09</v>
      </c>
      <c r="B477" t="str">
        <f t="shared" si="138"/>
        <v>'RS09'</v>
      </c>
      <c r="C477" t="str">
        <f>单位属性!B477</f>
        <v>普通通行证9级</v>
      </c>
      <c r="D477">
        <f>ROUND(单位属性!D477,0)</f>
        <v>0</v>
      </c>
      <c r="E477">
        <f>ROUND(单位属性!E477,0)</f>
        <v>0</v>
      </c>
      <c r="F477">
        <f>ROUND(单位属性!F477,0)</f>
        <v>0</v>
      </c>
      <c r="G477">
        <f>ROUND(单位属性!G477,0)</f>
        <v>0</v>
      </c>
      <c r="H477">
        <f>ROUND(单位属性!H477,0)</f>
        <v>0</v>
      </c>
      <c r="I477">
        <f>ROUND(单位属性!I477,0)</f>
        <v>0</v>
      </c>
      <c r="J477">
        <f>ROUND(单位属性!J477,0)</f>
        <v>0</v>
      </c>
      <c r="K477">
        <f>ROUND(单位属性!K477,0)</f>
        <v>0</v>
      </c>
      <c r="L477">
        <f>ROUND(单位属性!L477,0)</f>
        <v>0</v>
      </c>
      <c r="M477">
        <f>ROUND(单位属性!M477,0)</f>
        <v>0</v>
      </c>
      <c r="N477" t="str">
        <f t="shared" si="139"/>
        <v>InitTypeState1('RS09',0,0,0,0,0,0,0,0,0,0)</v>
      </c>
      <c r="O477">
        <f>ROUND(单位属性!N477,0)</f>
        <v>0</v>
      </c>
      <c r="P477">
        <f>ROUND(单位属性!O477,0)</f>
        <v>0</v>
      </c>
      <c r="Q477">
        <f>ROUND(单位属性!P477,0)</f>
        <v>0</v>
      </c>
      <c r="R477">
        <f>ROUND(单位属性!Q477,0)</f>
        <v>0</v>
      </c>
      <c r="S477">
        <f>ROUND(单位属性!R477,0)</f>
        <v>0</v>
      </c>
      <c r="T477">
        <f>ROUND(单位属性!S477,0)</f>
        <v>0</v>
      </c>
      <c r="U477">
        <f>ROUND(单位属性!T477,0)</f>
        <v>0</v>
      </c>
      <c r="V477">
        <f>ROUND(单位属性!U477,0)</f>
        <v>0</v>
      </c>
      <c r="W477">
        <f>ROUND(单位属性!V477,0)</f>
        <v>0</v>
      </c>
      <c r="X477">
        <f>ROUND(单位属性!W477,0)</f>
        <v>0</v>
      </c>
      <c r="Y477" t="str">
        <f t="shared" si="140"/>
        <v>InitTypeState2('RS09',0,0,0,0,0,0,0,0,0,0)</v>
      </c>
      <c r="Z477">
        <f>ROUND(单位属性!X477,0)</f>
        <v>0</v>
      </c>
      <c r="AA477">
        <f>ROUND(单位属性!Y477,0)</f>
        <v>0</v>
      </c>
      <c r="AB477">
        <f>ROUND(单位属性!Z477,0)</f>
        <v>0</v>
      </c>
      <c r="AC477">
        <f>ROUND(单位属性!AA477,0)</f>
        <v>0</v>
      </c>
      <c r="AD477">
        <f>ROUND(单位属性!AB477,0)</f>
        <v>0</v>
      </c>
      <c r="AE477">
        <f>ROUND(单位属性!AC477,0)</f>
        <v>0</v>
      </c>
      <c r="AF477">
        <f>ROUND(单位属性!AD477,0)</f>
        <v>0</v>
      </c>
      <c r="AG477">
        <f>ROUND(单位属性!AE477,0)</f>
        <v>0</v>
      </c>
      <c r="AH477">
        <f>ROUND(单位属性!AF477,0)</f>
        <v>0</v>
      </c>
      <c r="AI477">
        <f>ROUND(单位属性!AG477,0)</f>
        <v>0</v>
      </c>
      <c r="AJ477" t="str">
        <f t="shared" si="141"/>
        <v>InitTypeState3('RS09',0,0,0,0,0,0,0,0,0,0)</v>
      </c>
      <c r="AK477">
        <f>ROUND(单位属性!AH477,0)</f>
        <v>0</v>
      </c>
      <c r="AL477">
        <f>ROUND(单位属性!AI477,0)</f>
        <v>0</v>
      </c>
      <c r="AM477">
        <f>ROUND(单位属性!AJ477,0)</f>
        <v>0</v>
      </c>
      <c r="AN477">
        <f>ROUND(单位属性!AK477,0)</f>
        <v>0</v>
      </c>
      <c r="AO477">
        <f>ROUND(单位属性!AL477,0)</f>
        <v>0</v>
      </c>
      <c r="AP477">
        <f>ROUND(单位属性!AM477,0)</f>
        <v>0</v>
      </c>
      <c r="AQ477">
        <f>ROUND(单位属性!AN477,0)</f>
        <v>0</v>
      </c>
      <c r="AR477">
        <f>ROUND(单位属性!AO477,0)</f>
        <v>0</v>
      </c>
      <c r="AS477">
        <f>ROUND(单位属性!AP477,0)</f>
        <v>0</v>
      </c>
      <c r="AT477">
        <f>ROUND(单位属性!AQ477,0)</f>
        <v>0</v>
      </c>
      <c r="AU477" t="str">
        <f t="shared" si="142"/>
        <v>InitTypeState4('RS09',0,0,0,0,0,0,0,0,0,0)</v>
      </c>
      <c r="AV477">
        <f>单位属性!AR477</f>
        <v>0</v>
      </c>
      <c r="AW477">
        <f>单位属性!AS477</f>
        <v>0</v>
      </c>
      <c r="AX477">
        <f>单位属性!AT477</f>
        <v>0</v>
      </c>
      <c r="AY477">
        <f>单位属性!AU477</f>
        <v>0</v>
      </c>
      <c r="AZ477">
        <f>单位属性!AV477</f>
        <v>60</v>
      </c>
      <c r="BA477">
        <f>单位属性!AW477</f>
        <v>0</v>
      </c>
      <c r="BB477">
        <f>单位属性!AX477</f>
        <v>0</v>
      </c>
      <c r="BC477">
        <f>单位属性!AY477</f>
        <v>0</v>
      </c>
      <c r="BD477">
        <f>单位属性!AZ477</f>
        <v>0</v>
      </c>
      <c r="BE477">
        <f>单位属性!BA477</f>
        <v>0</v>
      </c>
      <c r="BF477" t="str">
        <f t="shared" si="143"/>
        <v>InitTypeState5('RS09',0,0,0,0,60,0,0,0,0,0)</v>
      </c>
      <c r="BG477">
        <f>单位属性!BB477</f>
        <v>0</v>
      </c>
      <c r="BH477">
        <f>单位属性!BC477</f>
        <v>0</v>
      </c>
      <c r="BI477">
        <f>单位属性!BD477</f>
        <v>0</v>
      </c>
      <c r="BJ477">
        <f>单位属性!BE477</f>
        <v>0</v>
      </c>
      <c r="BK477">
        <f>单位属性!BF477</f>
        <v>0</v>
      </c>
      <c r="BL477">
        <f>单位属性!BG477</f>
        <v>0</v>
      </c>
      <c r="BM477">
        <f>单位属性!BH477</f>
        <v>0</v>
      </c>
      <c r="BN477">
        <f>单位属性!BI477</f>
        <v>0</v>
      </c>
      <c r="BO477">
        <f>单位属性!BJ477</f>
        <v>0</v>
      </c>
      <c r="BP477">
        <f>单位属性!BK477</f>
        <v>0</v>
      </c>
      <c r="BQ477" t="str">
        <f t="shared" si="144"/>
        <v>InitTypeState6('RS09',0,0,0,0,0,0,0,0,0,0)</v>
      </c>
      <c r="BR477">
        <f>单位属性!BL477</f>
        <v>0</v>
      </c>
      <c r="BS477">
        <f>单位属性!BM477</f>
        <v>0</v>
      </c>
      <c r="BT477">
        <f>单位属性!BN477</f>
        <v>0</v>
      </c>
      <c r="BU477">
        <f>单位属性!BO477</f>
        <v>0</v>
      </c>
      <c r="BV477">
        <f>单位属性!BP477</f>
        <v>0</v>
      </c>
      <c r="BW477">
        <f>单位属性!BQ477</f>
        <v>0</v>
      </c>
      <c r="BX477">
        <f>单位属性!BR477</f>
        <v>0</v>
      </c>
      <c r="BY477">
        <f>单位属性!BS477</f>
        <v>0</v>
      </c>
      <c r="BZ477">
        <f>单位属性!BT477</f>
        <v>0</v>
      </c>
      <c r="CA477">
        <f>单位属性!BU477</f>
        <v>0</v>
      </c>
      <c r="CB477" t="str">
        <f t="shared" si="145"/>
        <v>InitTypeState7('RS09',0,0,0,0,0,0,0,0,0,0)</v>
      </c>
      <c r="CC477" t="str">
        <f t="shared" si="146"/>
        <v/>
      </c>
      <c r="CD477" t="str">
        <f t="shared" si="147"/>
        <v/>
      </c>
      <c r="CE477" t="str">
        <f t="shared" si="148"/>
        <v/>
      </c>
      <c r="CF477" t="str">
        <f t="shared" si="149"/>
        <v/>
      </c>
      <c r="CG477" t="str">
        <f t="shared" si="150"/>
        <v>InitTypeState5('RS09',0,0,0,0,60,0,0,0,0,0)</v>
      </c>
      <c r="CH477" t="str">
        <f t="shared" si="151"/>
        <v/>
      </c>
      <c r="CI477" t="str">
        <f t="shared" si="152"/>
        <v/>
      </c>
    </row>
    <row r="478" spans="1:87" ht="15.95" customHeight="1">
      <c r="A478" t="str">
        <f>单位属性!A478</f>
        <v>RS10</v>
      </c>
      <c r="B478" t="str">
        <f t="shared" si="138"/>
        <v>'RS10'</v>
      </c>
      <c r="C478" t="str">
        <f>单位属性!B478</f>
        <v>普通通行证10级</v>
      </c>
      <c r="D478">
        <f>ROUND(单位属性!D478,0)</f>
        <v>0</v>
      </c>
      <c r="E478">
        <f>ROUND(单位属性!E478,0)</f>
        <v>0</v>
      </c>
      <c r="F478">
        <f>ROUND(单位属性!F478,0)</f>
        <v>0</v>
      </c>
      <c r="G478">
        <f>ROUND(单位属性!G478,0)</f>
        <v>0</v>
      </c>
      <c r="H478">
        <f>ROUND(单位属性!H478,0)</f>
        <v>0</v>
      </c>
      <c r="I478">
        <f>ROUND(单位属性!I478,0)</f>
        <v>0</v>
      </c>
      <c r="J478">
        <f>ROUND(单位属性!J478,0)</f>
        <v>0</v>
      </c>
      <c r="K478">
        <f>ROUND(单位属性!K478,0)</f>
        <v>0</v>
      </c>
      <c r="L478">
        <f>ROUND(单位属性!L478,0)</f>
        <v>0</v>
      </c>
      <c r="M478">
        <f>ROUND(单位属性!M478,0)</f>
        <v>0</v>
      </c>
      <c r="N478" t="str">
        <f t="shared" si="139"/>
        <v>InitTypeState1('RS10',0,0,0,0,0,0,0,0,0,0)</v>
      </c>
      <c r="O478">
        <f>ROUND(单位属性!N478,0)</f>
        <v>0</v>
      </c>
      <c r="P478">
        <f>ROUND(单位属性!O478,0)</f>
        <v>0</v>
      </c>
      <c r="Q478">
        <f>ROUND(单位属性!P478,0)</f>
        <v>0</v>
      </c>
      <c r="R478">
        <f>ROUND(单位属性!Q478,0)</f>
        <v>0</v>
      </c>
      <c r="S478">
        <f>ROUND(单位属性!R478,0)</f>
        <v>0</v>
      </c>
      <c r="T478">
        <f>ROUND(单位属性!S478,0)</f>
        <v>0</v>
      </c>
      <c r="U478">
        <f>ROUND(单位属性!T478,0)</f>
        <v>0</v>
      </c>
      <c r="V478">
        <f>ROUND(单位属性!U478,0)</f>
        <v>0</v>
      </c>
      <c r="W478">
        <f>ROUND(单位属性!V478,0)</f>
        <v>0</v>
      </c>
      <c r="X478">
        <f>ROUND(单位属性!W478,0)</f>
        <v>0</v>
      </c>
      <c r="Y478" t="str">
        <f t="shared" si="140"/>
        <v>InitTypeState2('RS10',0,0,0,0,0,0,0,0,0,0)</v>
      </c>
      <c r="Z478">
        <f>ROUND(单位属性!X478,0)</f>
        <v>0</v>
      </c>
      <c r="AA478">
        <f>ROUND(单位属性!Y478,0)</f>
        <v>0</v>
      </c>
      <c r="AB478">
        <f>ROUND(单位属性!Z478,0)</f>
        <v>0</v>
      </c>
      <c r="AC478">
        <f>ROUND(单位属性!AA478,0)</f>
        <v>0</v>
      </c>
      <c r="AD478">
        <f>ROUND(单位属性!AB478,0)</f>
        <v>0</v>
      </c>
      <c r="AE478">
        <f>ROUND(单位属性!AC478,0)</f>
        <v>0</v>
      </c>
      <c r="AF478">
        <f>ROUND(单位属性!AD478,0)</f>
        <v>0</v>
      </c>
      <c r="AG478">
        <f>ROUND(单位属性!AE478,0)</f>
        <v>0</v>
      </c>
      <c r="AH478">
        <f>ROUND(单位属性!AF478,0)</f>
        <v>0</v>
      </c>
      <c r="AI478">
        <f>ROUND(单位属性!AG478,0)</f>
        <v>0</v>
      </c>
      <c r="AJ478" t="str">
        <f t="shared" si="141"/>
        <v>InitTypeState3('RS10',0,0,0,0,0,0,0,0,0,0)</v>
      </c>
      <c r="AK478">
        <f>ROUND(单位属性!AH478,0)</f>
        <v>0</v>
      </c>
      <c r="AL478">
        <f>ROUND(单位属性!AI478,0)</f>
        <v>0</v>
      </c>
      <c r="AM478">
        <f>ROUND(单位属性!AJ478,0)</f>
        <v>0</v>
      </c>
      <c r="AN478">
        <f>ROUND(单位属性!AK478,0)</f>
        <v>0</v>
      </c>
      <c r="AO478">
        <f>ROUND(单位属性!AL478,0)</f>
        <v>0</v>
      </c>
      <c r="AP478">
        <f>ROUND(单位属性!AM478,0)</f>
        <v>0</v>
      </c>
      <c r="AQ478">
        <f>ROUND(单位属性!AN478,0)</f>
        <v>0</v>
      </c>
      <c r="AR478">
        <f>ROUND(单位属性!AO478,0)</f>
        <v>0</v>
      </c>
      <c r="AS478">
        <f>ROUND(单位属性!AP478,0)</f>
        <v>0</v>
      </c>
      <c r="AT478">
        <f>ROUND(单位属性!AQ478,0)</f>
        <v>0</v>
      </c>
      <c r="AU478" t="str">
        <f t="shared" si="142"/>
        <v>InitTypeState4('RS10',0,0,0,0,0,0,0,0,0,0)</v>
      </c>
      <c r="AV478">
        <f>单位属性!AR478</f>
        <v>0</v>
      </c>
      <c r="AW478">
        <f>单位属性!AS478</f>
        <v>0</v>
      </c>
      <c r="AX478">
        <f>单位属性!AT478</f>
        <v>0</v>
      </c>
      <c r="AY478">
        <f>单位属性!AU478</f>
        <v>2</v>
      </c>
      <c r="AZ478">
        <f>单位属性!AV478</f>
        <v>0</v>
      </c>
      <c r="BA478">
        <f>单位属性!AW478</f>
        <v>0</v>
      </c>
      <c r="BB478">
        <f>单位属性!AX478</f>
        <v>0</v>
      </c>
      <c r="BC478">
        <f>单位属性!AY478</f>
        <v>0</v>
      </c>
      <c r="BD478">
        <f>单位属性!AZ478</f>
        <v>0</v>
      </c>
      <c r="BE478">
        <f>单位属性!BA478</f>
        <v>0</v>
      </c>
      <c r="BF478" t="str">
        <f t="shared" si="143"/>
        <v>InitTypeState5('RS10',0,0,0,2,0,0,0,0,0,0)</v>
      </c>
      <c r="BG478">
        <f>单位属性!BB478</f>
        <v>0</v>
      </c>
      <c r="BH478">
        <f>单位属性!BC478</f>
        <v>0</v>
      </c>
      <c r="BI478">
        <f>单位属性!BD478</f>
        <v>0</v>
      </c>
      <c r="BJ478">
        <f>单位属性!BE478</f>
        <v>0</v>
      </c>
      <c r="BK478">
        <f>单位属性!BF478</f>
        <v>0</v>
      </c>
      <c r="BL478">
        <f>单位属性!BG478</f>
        <v>0</v>
      </c>
      <c r="BM478">
        <f>单位属性!BH478</f>
        <v>0</v>
      </c>
      <c r="BN478">
        <f>单位属性!BI478</f>
        <v>0</v>
      </c>
      <c r="BO478">
        <f>单位属性!BJ478</f>
        <v>0</v>
      </c>
      <c r="BP478">
        <f>单位属性!BK478</f>
        <v>0</v>
      </c>
      <c r="BQ478" t="str">
        <f t="shared" si="144"/>
        <v>InitTypeState6('RS10',0,0,0,0,0,0,0,0,0,0)</v>
      </c>
      <c r="BR478">
        <f>单位属性!BL478</f>
        <v>0</v>
      </c>
      <c r="BS478">
        <f>单位属性!BM478</f>
        <v>0</v>
      </c>
      <c r="BT478">
        <f>单位属性!BN478</f>
        <v>0</v>
      </c>
      <c r="BU478">
        <f>单位属性!BO478</f>
        <v>0</v>
      </c>
      <c r="BV478">
        <f>单位属性!BP478</f>
        <v>0</v>
      </c>
      <c r="BW478">
        <f>单位属性!BQ478</f>
        <v>0</v>
      </c>
      <c r="BX478">
        <f>单位属性!BR478</f>
        <v>0</v>
      </c>
      <c r="BY478">
        <f>单位属性!BS478</f>
        <v>0</v>
      </c>
      <c r="BZ478">
        <f>单位属性!BT478</f>
        <v>0</v>
      </c>
      <c r="CA478">
        <f>单位属性!BU478</f>
        <v>0</v>
      </c>
      <c r="CB478" t="str">
        <f t="shared" si="145"/>
        <v>InitTypeState7('RS10',0,0,0,0,0,0,0,0,0,0)</v>
      </c>
      <c r="CC478" t="str">
        <f t="shared" si="146"/>
        <v/>
      </c>
      <c r="CD478" t="str">
        <f t="shared" si="147"/>
        <v/>
      </c>
      <c r="CE478" t="str">
        <f t="shared" si="148"/>
        <v/>
      </c>
      <c r="CF478" t="str">
        <f t="shared" si="149"/>
        <v/>
      </c>
      <c r="CG478" t="str">
        <f t="shared" si="150"/>
        <v>InitTypeState5('RS10',0,0,0,2,0,0,0,0,0,0)</v>
      </c>
      <c r="CH478" t="str">
        <f t="shared" si="151"/>
        <v/>
      </c>
      <c r="CI478" t="str">
        <f t="shared" si="152"/>
        <v/>
      </c>
    </row>
    <row r="479" spans="1:87" ht="15.95" customHeight="1">
      <c r="A479" t="str">
        <f>单位属性!A479</f>
        <v>RS12</v>
      </c>
      <c r="B479" t="str">
        <f t="shared" si="138"/>
        <v>'RS12'</v>
      </c>
      <c r="C479" t="str">
        <f>单位属性!B479</f>
        <v>普通通行证12级</v>
      </c>
      <c r="D479">
        <f>ROUND(单位属性!D479,0)</f>
        <v>0</v>
      </c>
      <c r="E479">
        <f>ROUND(单位属性!E479,0)</f>
        <v>0</v>
      </c>
      <c r="F479">
        <f>ROUND(单位属性!F479,0)</f>
        <v>0</v>
      </c>
      <c r="G479">
        <f>ROUND(单位属性!G479,0)</f>
        <v>0</v>
      </c>
      <c r="H479">
        <f>ROUND(单位属性!H479,0)</f>
        <v>0</v>
      </c>
      <c r="I479">
        <f>ROUND(单位属性!I479,0)</f>
        <v>0</v>
      </c>
      <c r="J479">
        <f>ROUND(单位属性!J479,0)</f>
        <v>0</v>
      </c>
      <c r="K479">
        <f>ROUND(单位属性!K479,0)</f>
        <v>0</v>
      </c>
      <c r="L479">
        <f>ROUND(单位属性!L479,0)</f>
        <v>0</v>
      </c>
      <c r="M479">
        <f>ROUND(单位属性!M479,0)</f>
        <v>0</v>
      </c>
      <c r="N479" t="str">
        <f t="shared" si="139"/>
        <v>InitTypeState1('RS12',0,0,0,0,0,0,0,0,0,0)</v>
      </c>
      <c r="O479">
        <f>ROUND(单位属性!N479,0)</f>
        <v>0</v>
      </c>
      <c r="P479">
        <f>ROUND(单位属性!O479,0)</f>
        <v>0</v>
      </c>
      <c r="Q479">
        <f>ROUND(单位属性!P479,0)</f>
        <v>0</v>
      </c>
      <c r="R479">
        <f>ROUND(单位属性!Q479,0)</f>
        <v>0</v>
      </c>
      <c r="S479">
        <f>ROUND(单位属性!R479,0)</f>
        <v>0</v>
      </c>
      <c r="T479">
        <f>ROUND(单位属性!S479,0)</f>
        <v>0</v>
      </c>
      <c r="U479">
        <f>ROUND(单位属性!T479,0)</f>
        <v>0</v>
      </c>
      <c r="V479">
        <f>ROUND(单位属性!U479,0)</f>
        <v>0</v>
      </c>
      <c r="W479">
        <f>ROUND(单位属性!V479,0)</f>
        <v>0</v>
      </c>
      <c r="X479">
        <f>ROUND(单位属性!W479,0)</f>
        <v>0</v>
      </c>
      <c r="Y479" t="str">
        <f t="shared" si="140"/>
        <v>InitTypeState2('RS12',0,0,0,0,0,0,0,0,0,0)</v>
      </c>
      <c r="Z479">
        <f>ROUND(单位属性!X479,0)</f>
        <v>0</v>
      </c>
      <c r="AA479">
        <f>ROUND(单位属性!Y479,0)</f>
        <v>0</v>
      </c>
      <c r="AB479">
        <f>ROUND(单位属性!Z479,0)</f>
        <v>0</v>
      </c>
      <c r="AC479">
        <f>ROUND(单位属性!AA479,0)</f>
        <v>0</v>
      </c>
      <c r="AD479">
        <f>ROUND(单位属性!AB479,0)</f>
        <v>0</v>
      </c>
      <c r="AE479">
        <f>ROUND(单位属性!AC479,0)</f>
        <v>0</v>
      </c>
      <c r="AF479">
        <f>ROUND(单位属性!AD479,0)</f>
        <v>0</v>
      </c>
      <c r="AG479">
        <f>ROUND(单位属性!AE479,0)</f>
        <v>0</v>
      </c>
      <c r="AH479">
        <f>ROUND(单位属性!AF479,0)</f>
        <v>0</v>
      </c>
      <c r="AI479">
        <f>ROUND(单位属性!AG479,0)</f>
        <v>0</v>
      </c>
      <c r="AJ479" t="str">
        <f t="shared" si="141"/>
        <v>InitTypeState3('RS12',0,0,0,0,0,0,0,0,0,0)</v>
      </c>
      <c r="AK479">
        <f>ROUND(单位属性!AH479,0)</f>
        <v>0</v>
      </c>
      <c r="AL479">
        <f>ROUND(单位属性!AI479,0)</f>
        <v>0</v>
      </c>
      <c r="AM479">
        <f>ROUND(单位属性!AJ479,0)</f>
        <v>0</v>
      </c>
      <c r="AN479">
        <f>ROUND(单位属性!AK479,0)</f>
        <v>0</v>
      </c>
      <c r="AO479">
        <f>ROUND(单位属性!AL479,0)</f>
        <v>0</v>
      </c>
      <c r="AP479">
        <f>ROUND(单位属性!AM479,0)</f>
        <v>0</v>
      </c>
      <c r="AQ479">
        <f>ROUND(单位属性!AN479,0)</f>
        <v>0</v>
      </c>
      <c r="AR479">
        <f>ROUND(单位属性!AO479,0)</f>
        <v>0</v>
      </c>
      <c r="AS479">
        <f>ROUND(单位属性!AP479,0)</f>
        <v>0</v>
      </c>
      <c r="AT479">
        <f>ROUND(单位属性!AQ479,0)</f>
        <v>0</v>
      </c>
      <c r="AU479" t="str">
        <f t="shared" si="142"/>
        <v>InitTypeState4('RS12',0,0,0,0,0,0,0,0,0,0)</v>
      </c>
      <c r="AV479">
        <f>单位属性!AR479</f>
        <v>0</v>
      </c>
      <c r="AW479">
        <f>单位属性!AS479</f>
        <v>0</v>
      </c>
      <c r="AX479">
        <f>单位属性!AT479</f>
        <v>0</v>
      </c>
      <c r="AY479">
        <f>单位属性!AU479</f>
        <v>0</v>
      </c>
      <c r="AZ479">
        <f>单位属性!AV479</f>
        <v>0</v>
      </c>
      <c r="BA479">
        <f>单位属性!AW479</f>
        <v>0</v>
      </c>
      <c r="BB479">
        <f>单位属性!AX479</f>
        <v>30</v>
      </c>
      <c r="BC479">
        <f>单位属性!AY479</f>
        <v>0</v>
      </c>
      <c r="BD479">
        <f>单位属性!AZ479</f>
        <v>0</v>
      </c>
      <c r="BE479">
        <f>单位属性!BA479</f>
        <v>0</v>
      </c>
      <c r="BF479" t="str">
        <f t="shared" si="143"/>
        <v>InitTypeState5('RS12',0,0,0,0,0,0,30,0,0,0)</v>
      </c>
      <c r="BG479">
        <f>单位属性!BB479</f>
        <v>0</v>
      </c>
      <c r="BH479">
        <f>单位属性!BC479</f>
        <v>0</v>
      </c>
      <c r="BI479">
        <f>单位属性!BD479</f>
        <v>0</v>
      </c>
      <c r="BJ479">
        <f>单位属性!BE479</f>
        <v>0</v>
      </c>
      <c r="BK479">
        <f>单位属性!BF479</f>
        <v>0</v>
      </c>
      <c r="BL479">
        <f>单位属性!BG479</f>
        <v>0</v>
      </c>
      <c r="BM479">
        <f>单位属性!BH479</f>
        <v>0</v>
      </c>
      <c r="BN479">
        <f>单位属性!BI479</f>
        <v>0</v>
      </c>
      <c r="BO479">
        <f>单位属性!BJ479</f>
        <v>0</v>
      </c>
      <c r="BP479">
        <f>单位属性!BK479</f>
        <v>0</v>
      </c>
      <c r="BQ479" t="str">
        <f t="shared" si="144"/>
        <v>InitTypeState6('RS12',0,0,0,0,0,0,0,0,0,0)</v>
      </c>
      <c r="BR479">
        <f>单位属性!BL479</f>
        <v>0</v>
      </c>
      <c r="BS479">
        <f>单位属性!BM479</f>
        <v>0</v>
      </c>
      <c r="BT479">
        <f>单位属性!BN479</f>
        <v>0</v>
      </c>
      <c r="BU479">
        <f>单位属性!BO479</f>
        <v>0</v>
      </c>
      <c r="BV479">
        <f>单位属性!BP479</f>
        <v>0</v>
      </c>
      <c r="BW479">
        <f>单位属性!BQ479</f>
        <v>0</v>
      </c>
      <c r="BX479">
        <f>单位属性!BR479</f>
        <v>0</v>
      </c>
      <c r="BY479">
        <f>单位属性!BS479</f>
        <v>0</v>
      </c>
      <c r="BZ479">
        <f>单位属性!BT479</f>
        <v>0</v>
      </c>
      <c r="CA479">
        <f>单位属性!BU479</f>
        <v>0</v>
      </c>
      <c r="CB479" t="str">
        <f t="shared" si="145"/>
        <v>InitTypeState7('RS12',0,0,0,0,0,0,0,0,0,0)</v>
      </c>
      <c r="CC479" t="str">
        <f t="shared" si="146"/>
        <v/>
      </c>
      <c r="CD479" t="str">
        <f t="shared" si="147"/>
        <v/>
      </c>
      <c r="CE479" t="str">
        <f t="shared" si="148"/>
        <v/>
      </c>
      <c r="CF479" t="str">
        <f t="shared" si="149"/>
        <v/>
      </c>
      <c r="CG479" t="str">
        <f t="shared" si="150"/>
        <v>InitTypeState5('RS12',0,0,0,0,0,0,30,0,0,0)</v>
      </c>
      <c r="CH479" t="str">
        <f t="shared" si="151"/>
        <v/>
      </c>
      <c r="CI479" t="str">
        <f t="shared" si="152"/>
        <v/>
      </c>
    </row>
    <row r="480" spans="1:87" ht="15.95" customHeight="1">
      <c r="A480" t="str">
        <f>单位属性!A480</f>
        <v>RS16</v>
      </c>
      <c r="B480" t="str">
        <f t="shared" si="138"/>
        <v>'RS16'</v>
      </c>
      <c r="C480" t="str">
        <f>单位属性!B480</f>
        <v>普通通行证16级</v>
      </c>
      <c r="D480">
        <f>ROUND(单位属性!D480,0)</f>
        <v>0</v>
      </c>
      <c r="E480">
        <f>ROUND(单位属性!E480,0)</f>
        <v>0</v>
      </c>
      <c r="F480">
        <f>ROUND(单位属性!F480,0)</f>
        <v>0</v>
      </c>
      <c r="G480">
        <f>ROUND(单位属性!G480,0)</f>
        <v>0</v>
      </c>
      <c r="H480">
        <f>ROUND(单位属性!H480,0)</f>
        <v>0</v>
      </c>
      <c r="I480">
        <f>ROUND(单位属性!I480,0)</f>
        <v>0</v>
      </c>
      <c r="J480">
        <f>ROUND(单位属性!J480,0)</f>
        <v>0</v>
      </c>
      <c r="K480">
        <f>ROUND(单位属性!K480,0)</f>
        <v>0</v>
      </c>
      <c r="L480">
        <f>ROUND(单位属性!L480,0)</f>
        <v>0</v>
      </c>
      <c r="M480">
        <f>ROUND(单位属性!M480,0)</f>
        <v>0</v>
      </c>
      <c r="N480" t="str">
        <f t="shared" si="139"/>
        <v>InitTypeState1('RS16',0,0,0,0,0,0,0,0,0,0)</v>
      </c>
      <c r="O480">
        <f>ROUND(单位属性!N480,0)</f>
        <v>0</v>
      </c>
      <c r="P480">
        <f>ROUND(单位属性!O480,0)</f>
        <v>0</v>
      </c>
      <c r="Q480">
        <f>ROUND(单位属性!P480,0)</f>
        <v>0</v>
      </c>
      <c r="R480">
        <f>ROUND(单位属性!Q480,0)</f>
        <v>0</v>
      </c>
      <c r="S480">
        <f>ROUND(单位属性!R480,0)</f>
        <v>0</v>
      </c>
      <c r="T480">
        <f>ROUND(单位属性!S480,0)</f>
        <v>0</v>
      </c>
      <c r="U480">
        <f>ROUND(单位属性!T480,0)</f>
        <v>0</v>
      </c>
      <c r="V480">
        <f>ROUND(单位属性!U480,0)</f>
        <v>0</v>
      </c>
      <c r="W480">
        <f>ROUND(单位属性!V480,0)</f>
        <v>0</v>
      </c>
      <c r="X480">
        <f>ROUND(单位属性!W480,0)</f>
        <v>0</v>
      </c>
      <c r="Y480" t="str">
        <f t="shared" si="140"/>
        <v>InitTypeState2('RS16',0,0,0,0,0,0,0,0,0,0)</v>
      </c>
      <c r="Z480">
        <f>ROUND(单位属性!X480,0)</f>
        <v>0</v>
      </c>
      <c r="AA480">
        <f>ROUND(单位属性!Y480,0)</f>
        <v>0</v>
      </c>
      <c r="AB480">
        <f>ROUND(单位属性!Z480,0)</f>
        <v>0</v>
      </c>
      <c r="AC480">
        <f>ROUND(单位属性!AA480,0)</f>
        <v>0</v>
      </c>
      <c r="AD480">
        <f>ROUND(单位属性!AB480,0)</f>
        <v>0</v>
      </c>
      <c r="AE480">
        <f>ROUND(单位属性!AC480,0)</f>
        <v>0</v>
      </c>
      <c r="AF480">
        <f>ROUND(单位属性!AD480,0)</f>
        <v>0</v>
      </c>
      <c r="AG480">
        <f>ROUND(单位属性!AE480,0)</f>
        <v>0</v>
      </c>
      <c r="AH480">
        <f>ROUND(单位属性!AF480,0)</f>
        <v>0</v>
      </c>
      <c r="AI480">
        <f>ROUND(单位属性!AG480,0)</f>
        <v>0</v>
      </c>
      <c r="AJ480" t="str">
        <f t="shared" si="141"/>
        <v>InitTypeState3('RS16',0,0,0,0,0,0,0,0,0,0)</v>
      </c>
      <c r="AK480">
        <f>ROUND(单位属性!AH480,0)</f>
        <v>0</v>
      </c>
      <c r="AL480">
        <f>ROUND(单位属性!AI480,0)</f>
        <v>0</v>
      </c>
      <c r="AM480">
        <f>ROUND(单位属性!AJ480,0)</f>
        <v>0</v>
      </c>
      <c r="AN480">
        <f>ROUND(单位属性!AK480,0)</f>
        <v>0</v>
      </c>
      <c r="AO480">
        <f>ROUND(单位属性!AL480,0)</f>
        <v>0</v>
      </c>
      <c r="AP480">
        <f>ROUND(单位属性!AM480,0)</f>
        <v>0</v>
      </c>
      <c r="AQ480">
        <f>ROUND(单位属性!AN480,0)</f>
        <v>0</v>
      </c>
      <c r="AR480">
        <f>ROUND(单位属性!AO480,0)</f>
        <v>0</v>
      </c>
      <c r="AS480">
        <f>ROUND(单位属性!AP480,0)</f>
        <v>0</v>
      </c>
      <c r="AT480">
        <f>ROUND(单位属性!AQ480,0)</f>
        <v>0</v>
      </c>
      <c r="AU480" t="str">
        <f t="shared" si="142"/>
        <v>InitTypeState4('RS16',0,0,0,0,0,0,0,0,0,0)</v>
      </c>
      <c r="AV480">
        <f>单位属性!AR480</f>
        <v>0</v>
      </c>
      <c r="AW480">
        <f>单位属性!AS480</f>
        <v>0</v>
      </c>
      <c r="AX480">
        <f>单位属性!AT480</f>
        <v>0</v>
      </c>
      <c r="AY480">
        <f>单位属性!AU480</f>
        <v>0</v>
      </c>
      <c r="AZ480">
        <f>单位属性!AV480</f>
        <v>0</v>
      </c>
      <c r="BA480">
        <f>单位属性!AW480</f>
        <v>0</v>
      </c>
      <c r="BB480">
        <f>单位属性!AX480</f>
        <v>0</v>
      </c>
      <c r="BC480">
        <f>单位属性!AY480</f>
        <v>0</v>
      </c>
      <c r="BD480">
        <f>单位属性!AZ480</f>
        <v>0</v>
      </c>
      <c r="BE480">
        <f>单位属性!BA480</f>
        <v>0</v>
      </c>
      <c r="BF480" t="str">
        <f t="shared" si="143"/>
        <v>InitTypeState5('RS16',0,0,0,0,0,0,0,0,0,0)</v>
      </c>
      <c r="BG480">
        <f>单位属性!BB480</f>
        <v>0</v>
      </c>
      <c r="BH480">
        <f>单位属性!BC480</f>
        <v>0</v>
      </c>
      <c r="BI480">
        <f>单位属性!BD480</f>
        <v>0</v>
      </c>
      <c r="BJ480">
        <f>单位属性!BE480</f>
        <v>0</v>
      </c>
      <c r="BK480">
        <f>单位属性!BF480</f>
        <v>0</v>
      </c>
      <c r="BL480">
        <f>单位属性!BG480</f>
        <v>0</v>
      </c>
      <c r="BM480">
        <f>单位属性!BH480</f>
        <v>0</v>
      </c>
      <c r="BN480">
        <f>单位属性!BI480</f>
        <v>0</v>
      </c>
      <c r="BO480">
        <f>单位属性!BJ480</f>
        <v>0</v>
      </c>
      <c r="BP480">
        <f>单位属性!BK480</f>
        <v>0</v>
      </c>
      <c r="BQ480" t="str">
        <f t="shared" si="144"/>
        <v>InitTypeState6('RS16',0,0,0,0,0,0,0,0,0,0)</v>
      </c>
      <c r="BR480">
        <f>单位属性!BL480</f>
        <v>0</v>
      </c>
      <c r="BS480">
        <f>单位属性!BM480</f>
        <v>0</v>
      </c>
      <c r="BT480">
        <f>单位属性!BN480</f>
        <v>0</v>
      </c>
      <c r="BU480">
        <f>单位属性!BO480</f>
        <v>0</v>
      </c>
      <c r="BV480">
        <f>单位属性!BP480</f>
        <v>0</v>
      </c>
      <c r="BW480">
        <f>单位属性!BQ480</f>
        <v>0</v>
      </c>
      <c r="BX480">
        <f>单位属性!BR480</f>
        <v>0</v>
      </c>
      <c r="BY480">
        <f>单位属性!BS480</f>
        <v>0</v>
      </c>
      <c r="BZ480">
        <f>单位属性!BT480</f>
        <v>0</v>
      </c>
      <c r="CA480">
        <f>单位属性!BU480</f>
        <v>0</v>
      </c>
      <c r="CB480" t="str">
        <f t="shared" si="145"/>
        <v>InitTypeState7('RS16',0,0,0,0,0,0,0,0,0,0)</v>
      </c>
      <c r="CC480" t="str">
        <f t="shared" si="146"/>
        <v/>
      </c>
      <c r="CD480" t="str">
        <f t="shared" si="147"/>
        <v/>
      </c>
      <c r="CE480" t="str">
        <f t="shared" si="148"/>
        <v/>
      </c>
      <c r="CF480" t="str">
        <f t="shared" si="149"/>
        <v/>
      </c>
      <c r="CG480" t="str">
        <f t="shared" si="150"/>
        <v/>
      </c>
      <c r="CH480" t="str">
        <f t="shared" si="151"/>
        <v/>
      </c>
      <c r="CI480" t="str">
        <f t="shared" si="152"/>
        <v/>
      </c>
    </row>
    <row r="481" spans="1:87" ht="15.95" customHeight="1">
      <c r="A481" t="str">
        <f>单位属性!A481</f>
        <v>RS18</v>
      </c>
      <c r="B481" t="str">
        <f t="shared" si="138"/>
        <v>'RS18'</v>
      </c>
      <c r="C481" t="str">
        <f>单位属性!B481</f>
        <v>普通通行证18级</v>
      </c>
      <c r="D481">
        <f>ROUND(单位属性!D481,0)</f>
        <v>0</v>
      </c>
      <c r="E481">
        <f>ROUND(单位属性!E481,0)</f>
        <v>0</v>
      </c>
      <c r="F481">
        <f>ROUND(单位属性!F481,0)</f>
        <v>0</v>
      </c>
      <c r="G481">
        <f>ROUND(单位属性!G481,0)</f>
        <v>0</v>
      </c>
      <c r="H481">
        <f>ROUND(单位属性!H481,0)</f>
        <v>0</v>
      </c>
      <c r="I481">
        <f>ROUND(单位属性!I481,0)</f>
        <v>0</v>
      </c>
      <c r="J481">
        <f>ROUND(单位属性!J481,0)</f>
        <v>0</v>
      </c>
      <c r="K481">
        <f>ROUND(单位属性!K481,0)</f>
        <v>0</v>
      </c>
      <c r="L481">
        <f>ROUND(单位属性!L481,0)</f>
        <v>0</v>
      </c>
      <c r="M481">
        <f>ROUND(单位属性!M481,0)</f>
        <v>0</v>
      </c>
      <c r="N481" t="str">
        <f t="shared" si="139"/>
        <v>InitTypeState1('RS18',0,0,0,0,0,0,0,0,0,0)</v>
      </c>
      <c r="O481">
        <f>ROUND(单位属性!N481,0)</f>
        <v>0</v>
      </c>
      <c r="P481">
        <f>ROUND(单位属性!O481,0)</f>
        <v>0</v>
      </c>
      <c r="Q481">
        <f>ROUND(单位属性!P481,0)</f>
        <v>0</v>
      </c>
      <c r="R481">
        <f>ROUND(单位属性!Q481,0)</f>
        <v>0</v>
      </c>
      <c r="S481">
        <f>ROUND(单位属性!R481,0)</f>
        <v>0</v>
      </c>
      <c r="T481">
        <f>ROUND(单位属性!S481,0)</f>
        <v>0</v>
      </c>
      <c r="U481">
        <f>ROUND(单位属性!T481,0)</f>
        <v>0</v>
      </c>
      <c r="V481">
        <f>ROUND(单位属性!U481,0)</f>
        <v>0</v>
      </c>
      <c r="W481">
        <f>ROUND(单位属性!V481,0)</f>
        <v>0</v>
      </c>
      <c r="X481">
        <f>ROUND(单位属性!W481,0)</f>
        <v>0</v>
      </c>
      <c r="Y481" t="str">
        <f t="shared" si="140"/>
        <v>InitTypeState2('RS18',0,0,0,0,0,0,0,0,0,0)</v>
      </c>
      <c r="Z481">
        <f>ROUND(单位属性!X481,0)</f>
        <v>0</v>
      </c>
      <c r="AA481">
        <f>ROUND(单位属性!Y481,0)</f>
        <v>0</v>
      </c>
      <c r="AB481">
        <f>ROUND(单位属性!Z481,0)</f>
        <v>0</v>
      </c>
      <c r="AC481">
        <f>ROUND(单位属性!AA481,0)</f>
        <v>0</v>
      </c>
      <c r="AD481">
        <f>ROUND(单位属性!AB481,0)</f>
        <v>0</v>
      </c>
      <c r="AE481">
        <f>ROUND(单位属性!AC481,0)</f>
        <v>0</v>
      </c>
      <c r="AF481">
        <f>ROUND(单位属性!AD481,0)</f>
        <v>0</v>
      </c>
      <c r="AG481">
        <f>ROUND(单位属性!AE481,0)</f>
        <v>0</v>
      </c>
      <c r="AH481">
        <f>ROUND(单位属性!AF481,0)</f>
        <v>0</v>
      </c>
      <c r="AI481">
        <f>ROUND(单位属性!AG481,0)</f>
        <v>0</v>
      </c>
      <c r="AJ481" t="str">
        <f t="shared" si="141"/>
        <v>InitTypeState3('RS18',0,0,0,0,0,0,0,0,0,0)</v>
      </c>
      <c r="AK481">
        <f>ROUND(单位属性!AH481,0)</f>
        <v>0</v>
      </c>
      <c r="AL481">
        <f>ROUND(单位属性!AI481,0)</f>
        <v>0</v>
      </c>
      <c r="AM481">
        <f>ROUND(单位属性!AJ481,0)</f>
        <v>0</v>
      </c>
      <c r="AN481">
        <f>ROUND(单位属性!AK481,0)</f>
        <v>0</v>
      </c>
      <c r="AO481">
        <f>ROUND(单位属性!AL481,0)</f>
        <v>0</v>
      </c>
      <c r="AP481">
        <f>ROUND(单位属性!AM481,0)</f>
        <v>0</v>
      </c>
      <c r="AQ481">
        <f>ROUND(单位属性!AN481,0)</f>
        <v>0</v>
      </c>
      <c r="AR481">
        <f>ROUND(单位属性!AO481,0)</f>
        <v>0</v>
      </c>
      <c r="AS481">
        <f>ROUND(单位属性!AP481,0)</f>
        <v>0</v>
      </c>
      <c r="AT481">
        <f>ROUND(单位属性!AQ481,0)</f>
        <v>0</v>
      </c>
      <c r="AU481" t="str">
        <f t="shared" si="142"/>
        <v>InitTypeState4('RS18',0,0,0,0,0,0,0,0,0,0)</v>
      </c>
      <c r="AV481">
        <f>单位属性!AR481</f>
        <v>0</v>
      </c>
      <c r="AW481">
        <f>单位属性!AS481</f>
        <v>0</v>
      </c>
      <c r="AX481">
        <f>单位属性!AT481</f>
        <v>0</v>
      </c>
      <c r="AY481">
        <f>单位属性!AU481</f>
        <v>0</v>
      </c>
      <c r="AZ481">
        <f>单位属性!AV481</f>
        <v>0</v>
      </c>
      <c r="BA481">
        <f>单位属性!AW481</f>
        <v>0</v>
      </c>
      <c r="BB481">
        <f>单位属性!AX481</f>
        <v>50</v>
      </c>
      <c r="BC481">
        <f>单位属性!AY481</f>
        <v>0</v>
      </c>
      <c r="BD481">
        <f>单位属性!AZ481</f>
        <v>0</v>
      </c>
      <c r="BE481">
        <f>单位属性!BA481</f>
        <v>0</v>
      </c>
      <c r="BF481" t="str">
        <f t="shared" si="143"/>
        <v>InitTypeState5('RS18',0,0,0,0,0,0,50,0,0,0)</v>
      </c>
      <c r="BG481">
        <f>单位属性!BB481</f>
        <v>0</v>
      </c>
      <c r="BH481">
        <f>单位属性!BC481</f>
        <v>0</v>
      </c>
      <c r="BI481">
        <f>单位属性!BD481</f>
        <v>0</v>
      </c>
      <c r="BJ481">
        <f>单位属性!BE481</f>
        <v>0</v>
      </c>
      <c r="BK481">
        <f>单位属性!BF481</f>
        <v>0</v>
      </c>
      <c r="BL481">
        <f>单位属性!BG481</f>
        <v>0</v>
      </c>
      <c r="BM481">
        <f>单位属性!BH481</f>
        <v>0</v>
      </c>
      <c r="BN481">
        <f>单位属性!BI481</f>
        <v>0</v>
      </c>
      <c r="BO481">
        <f>单位属性!BJ481</f>
        <v>0</v>
      </c>
      <c r="BP481">
        <f>单位属性!BK481</f>
        <v>0</v>
      </c>
      <c r="BQ481" t="str">
        <f t="shared" si="144"/>
        <v>InitTypeState6('RS18',0,0,0,0,0,0,0,0,0,0)</v>
      </c>
      <c r="BR481">
        <f>单位属性!BL481</f>
        <v>0</v>
      </c>
      <c r="BS481">
        <f>单位属性!BM481</f>
        <v>0</v>
      </c>
      <c r="BT481">
        <f>单位属性!BN481</f>
        <v>0</v>
      </c>
      <c r="BU481">
        <f>单位属性!BO481</f>
        <v>0</v>
      </c>
      <c r="BV481">
        <f>单位属性!BP481</f>
        <v>0</v>
      </c>
      <c r="BW481">
        <f>单位属性!BQ481</f>
        <v>0</v>
      </c>
      <c r="BX481">
        <f>单位属性!BR481</f>
        <v>0</v>
      </c>
      <c r="BY481">
        <f>单位属性!BS481</f>
        <v>0</v>
      </c>
      <c r="BZ481">
        <f>单位属性!BT481</f>
        <v>0</v>
      </c>
      <c r="CA481">
        <f>单位属性!BU481</f>
        <v>0</v>
      </c>
      <c r="CB481" t="str">
        <f t="shared" si="145"/>
        <v>InitTypeState7('RS18',0,0,0,0,0,0,0,0,0,0)</v>
      </c>
      <c r="CC481" t="str">
        <f t="shared" si="146"/>
        <v/>
      </c>
      <c r="CD481" t="str">
        <f t="shared" si="147"/>
        <v/>
      </c>
      <c r="CE481" t="str">
        <f t="shared" si="148"/>
        <v/>
      </c>
      <c r="CF481" t="str">
        <f t="shared" si="149"/>
        <v/>
      </c>
      <c r="CG481" t="str">
        <f t="shared" si="150"/>
        <v>InitTypeState5('RS18',0,0,0,0,0,0,50,0,0,0)</v>
      </c>
      <c r="CH481" t="str">
        <f t="shared" si="151"/>
        <v/>
      </c>
      <c r="CI481" t="str">
        <f t="shared" si="152"/>
        <v/>
      </c>
    </row>
    <row r="482" spans="1:87" ht="15.95" customHeight="1">
      <c r="A482" t="str">
        <f>单位属性!A482</f>
        <v>RT01</v>
      </c>
      <c r="B482" t="str">
        <f t="shared" si="138"/>
        <v>'RT01'</v>
      </c>
      <c r="C482" t="str">
        <f>单位属性!B482</f>
        <v>封神通行证1级</v>
      </c>
      <c r="D482">
        <f>ROUND(单位属性!D482,0)</f>
        <v>0</v>
      </c>
      <c r="E482">
        <f>ROUND(单位属性!E482,0)</f>
        <v>0</v>
      </c>
      <c r="F482">
        <f>ROUND(单位属性!F482,0)</f>
        <v>0</v>
      </c>
      <c r="G482">
        <f>ROUND(单位属性!G482,0)</f>
        <v>0</v>
      </c>
      <c r="H482">
        <f>ROUND(单位属性!H482,0)</f>
        <v>0</v>
      </c>
      <c r="I482">
        <f>ROUND(单位属性!I482,0)</f>
        <v>0</v>
      </c>
      <c r="J482">
        <f>ROUND(单位属性!J482,0)</f>
        <v>0</v>
      </c>
      <c r="K482">
        <f>ROUND(单位属性!K482,0)</f>
        <v>0</v>
      </c>
      <c r="L482">
        <f>ROUND(单位属性!L482,0)</f>
        <v>0</v>
      </c>
      <c r="M482">
        <f>ROUND(单位属性!M482,0)</f>
        <v>0</v>
      </c>
      <c r="N482" t="str">
        <f t="shared" si="139"/>
        <v>InitTypeState1('RT01',0,0,0,0,0,0,0,0,0,0)</v>
      </c>
      <c r="O482">
        <f>ROUND(单位属性!N482,0)</f>
        <v>0</v>
      </c>
      <c r="P482">
        <f>ROUND(单位属性!O482,0)</f>
        <v>0</v>
      </c>
      <c r="Q482">
        <f>ROUND(单位属性!P482,0)</f>
        <v>0</v>
      </c>
      <c r="R482">
        <f>ROUND(单位属性!Q482,0)</f>
        <v>0</v>
      </c>
      <c r="S482">
        <f>ROUND(单位属性!R482,0)</f>
        <v>0</v>
      </c>
      <c r="T482">
        <f>ROUND(单位属性!S482,0)</f>
        <v>0</v>
      </c>
      <c r="U482">
        <f>ROUND(单位属性!T482,0)</f>
        <v>0</v>
      </c>
      <c r="V482">
        <f>ROUND(单位属性!U482,0)</f>
        <v>0</v>
      </c>
      <c r="W482">
        <f>ROUND(单位属性!V482,0)</f>
        <v>0</v>
      </c>
      <c r="X482">
        <f>ROUND(单位属性!W482,0)</f>
        <v>0</v>
      </c>
      <c r="Y482" t="str">
        <f t="shared" si="140"/>
        <v>InitTypeState2('RT01',0,0,0,0,0,0,0,0,0,0)</v>
      </c>
      <c r="Z482">
        <f>ROUND(单位属性!X482,0)</f>
        <v>0</v>
      </c>
      <c r="AA482">
        <f>ROUND(单位属性!Y482,0)</f>
        <v>0</v>
      </c>
      <c r="AB482">
        <f>ROUND(单位属性!Z482,0)</f>
        <v>0</v>
      </c>
      <c r="AC482">
        <f>ROUND(单位属性!AA482,0)</f>
        <v>0</v>
      </c>
      <c r="AD482">
        <f>ROUND(单位属性!AB482,0)</f>
        <v>0</v>
      </c>
      <c r="AE482">
        <f>ROUND(单位属性!AC482,0)</f>
        <v>0</v>
      </c>
      <c r="AF482">
        <f>ROUND(单位属性!AD482,0)</f>
        <v>0</v>
      </c>
      <c r="AG482">
        <f>ROUND(单位属性!AE482,0)</f>
        <v>0</v>
      </c>
      <c r="AH482">
        <f>ROUND(单位属性!AF482,0)</f>
        <v>0</v>
      </c>
      <c r="AI482">
        <f>ROUND(单位属性!AG482,0)</f>
        <v>0</v>
      </c>
      <c r="AJ482" t="str">
        <f t="shared" si="141"/>
        <v>InitTypeState3('RT01',0,0,0,0,0,0,0,0,0,0)</v>
      </c>
      <c r="AK482">
        <f>ROUND(单位属性!AH482,0)</f>
        <v>0</v>
      </c>
      <c r="AL482">
        <f>ROUND(单位属性!AI482,0)</f>
        <v>0</v>
      </c>
      <c r="AM482">
        <f>ROUND(单位属性!AJ482,0)</f>
        <v>0</v>
      </c>
      <c r="AN482">
        <f>ROUND(单位属性!AK482,0)</f>
        <v>0</v>
      </c>
      <c r="AO482">
        <f>ROUND(单位属性!AL482,0)</f>
        <v>0</v>
      </c>
      <c r="AP482">
        <f>ROUND(单位属性!AM482,0)</f>
        <v>0</v>
      </c>
      <c r="AQ482">
        <f>ROUND(单位属性!AN482,0)</f>
        <v>0</v>
      </c>
      <c r="AR482">
        <f>ROUND(单位属性!AO482,0)</f>
        <v>0</v>
      </c>
      <c r="AS482">
        <f>ROUND(单位属性!AP482,0)</f>
        <v>0</v>
      </c>
      <c r="AT482">
        <f>ROUND(单位属性!AQ482,0)</f>
        <v>0</v>
      </c>
      <c r="AU482" t="str">
        <f t="shared" si="142"/>
        <v>InitTypeState4('RT01',0,0,0,0,0,0,0,0,0,0)</v>
      </c>
      <c r="AV482">
        <f>单位属性!AR482</f>
        <v>0</v>
      </c>
      <c r="AW482">
        <f>单位属性!AS482</f>
        <v>0</v>
      </c>
      <c r="AX482">
        <f>单位属性!AT482</f>
        <v>0</v>
      </c>
      <c r="AY482">
        <f>单位属性!AU482</f>
        <v>0</v>
      </c>
      <c r="AZ482">
        <f>单位属性!AV482</f>
        <v>0</v>
      </c>
      <c r="BA482">
        <f>单位属性!AW482</f>
        <v>0</v>
      </c>
      <c r="BB482">
        <f>单位属性!AX482</f>
        <v>0</v>
      </c>
      <c r="BC482">
        <f>单位属性!AY482</f>
        <v>0</v>
      </c>
      <c r="BD482">
        <f>单位属性!AZ482</f>
        <v>0</v>
      </c>
      <c r="BE482">
        <f>单位属性!BA482</f>
        <v>7</v>
      </c>
      <c r="BF482" t="str">
        <f t="shared" si="143"/>
        <v>InitTypeState5('RT01',0,0,0,0,0,0,0,0,0,7)</v>
      </c>
      <c r="BG482">
        <f>单位属性!BB482</f>
        <v>0</v>
      </c>
      <c r="BH482">
        <f>单位属性!BC482</f>
        <v>0</v>
      </c>
      <c r="BI482">
        <f>单位属性!BD482</f>
        <v>0</v>
      </c>
      <c r="BJ482">
        <f>单位属性!BE482</f>
        <v>0</v>
      </c>
      <c r="BK482">
        <f>单位属性!BF482</f>
        <v>0</v>
      </c>
      <c r="BL482">
        <f>单位属性!BG482</f>
        <v>0</v>
      </c>
      <c r="BM482">
        <f>单位属性!BH482</f>
        <v>0</v>
      </c>
      <c r="BN482">
        <f>单位属性!BI482</f>
        <v>0</v>
      </c>
      <c r="BO482">
        <f>单位属性!BJ482</f>
        <v>0</v>
      </c>
      <c r="BP482">
        <f>单位属性!BK482</f>
        <v>0</v>
      </c>
      <c r="BQ482" t="str">
        <f t="shared" si="144"/>
        <v>InitTypeState6('RT01',0,0,0,0,0,0,0,0,0,0)</v>
      </c>
      <c r="BR482">
        <f>单位属性!BL482</f>
        <v>0</v>
      </c>
      <c r="BS482">
        <f>单位属性!BM482</f>
        <v>0</v>
      </c>
      <c r="BT482">
        <f>单位属性!BN482</f>
        <v>0</v>
      </c>
      <c r="BU482">
        <f>单位属性!BO482</f>
        <v>0</v>
      </c>
      <c r="BV482">
        <f>单位属性!BP482</f>
        <v>0</v>
      </c>
      <c r="BW482">
        <f>单位属性!BQ482</f>
        <v>0</v>
      </c>
      <c r="BX482">
        <f>单位属性!BR482</f>
        <v>0</v>
      </c>
      <c r="BY482">
        <f>单位属性!BS482</f>
        <v>0</v>
      </c>
      <c r="BZ482">
        <f>单位属性!BT482</f>
        <v>0</v>
      </c>
      <c r="CA482">
        <f>单位属性!BU482</f>
        <v>0</v>
      </c>
      <c r="CB482" t="str">
        <f t="shared" si="145"/>
        <v>InitTypeState7('RT01',0,0,0,0,0,0,0,0,0,0)</v>
      </c>
      <c r="CC482" t="str">
        <f t="shared" si="146"/>
        <v/>
      </c>
      <c r="CD482" t="str">
        <f t="shared" si="147"/>
        <v/>
      </c>
      <c r="CE482" t="str">
        <f t="shared" si="148"/>
        <v/>
      </c>
      <c r="CF482" t="str">
        <f t="shared" si="149"/>
        <v/>
      </c>
      <c r="CG482" t="str">
        <f t="shared" si="150"/>
        <v>InitTypeState5('RT01',0,0,0,0,0,0,0,0,0,7)</v>
      </c>
      <c r="CH482" t="str">
        <f t="shared" si="151"/>
        <v/>
      </c>
      <c r="CI482" t="str">
        <f t="shared" si="152"/>
        <v/>
      </c>
    </row>
    <row r="483" spans="1:87" ht="15.95" customHeight="1">
      <c r="A483" t="str">
        <f>单位属性!A483</f>
        <v>RT03</v>
      </c>
      <c r="B483" t="str">
        <f t="shared" si="138"/>
        <v>'RT03'</v>
      </c>
      <c r="C483" t="str">
        <f>单位属性!B483</f>
        <v>封神通行证3级</v>
      </c>
      <c r="D483">
        <f>ROUND(单位属性!D483,0)</f>
        <v>1500</v>
      </c>
      <c r="E483">
        <f>ROUND(单位属性!E483,0)</f>
        <v>0</v>
      </c>
      <c r="F483">
        <f>ROUND(单位属性!F483,0)</f>
        <v>0</v>
      </c>
      <c r="G483">
        <f>ROUND(单位属性!G483,0)</f>
        <v>0</v>
      </c>
      <c r="H483">
        <f>ROUND(单位属性!H483,0)</f>
        <v>0</v>
      </c>
      <c r="I483">
        <f>ROUND(单位属性!I483,0)</f>
        <v>0</v>
      </c>
      <c r="J483">
        <f>ROUND(单位属性!J483,0)</f>
        <v>0</v>
      </c>
      <c r="K483">
        <f>ROUND(单位属性!K483,0)</f>
        <v>0</v>
      </c>
      <c r="L483">
        <f>ROUND(单位属性!L483,0)</f>
        <v>0</v>
      </c>
      <c r="M483">
        <f>ROUND(单位属性!M483,0)</f>
        <v>0</v>
      </c>
      <c r="N483" t="str">
        <f t="shared" si="139"/>
        <v>InitTypeState1('RT03',1500,0,0,0,0,0,0,0,0,0)</v>
      </c>
      <c r="O483">
        <f>ROUND(单位属性!N483,0)</f>
        <v>0</v>
      </c>
      <c r="P483">
        <f>ROUND(单位属性!O483,0)</f>
        <v>0</v>
      </c>
      <c r="Q483">
        <f>ROUND(单位属性!P483,0)</f>
        <v>0</v>
      </c>
      <c r="R483">
        <f>ROUND(单位属性!Q483,0)</f>
        <v>0</v>
      </c>
      <c r="S483">
        <f>ROUND(单位属性!R483,0)</f>
        <v>0</v>
      </c>
      <c r="T483">
        <f>ROUND(单位属性!S483,0)</f>
        <v>0</v>
      </c>
      <c r="U483">
        <f>ROUND(单位属性!T483,0)</f>
        <v>0</v>
      </c>
      <c r="V483">
        <f>ROUND(单位属性!U483,0)</f>
        <v>0</v>
      </c>
      <c r="W483">
        <f>ROUND(单位属性!V483,0)</f>
        <v>0</v>
      </c>
      <c r="X483">
        <f>ROUND(单位属性!W483,0)</f>
        <v>0</v>
      </c>
      <c r="Y483" t="str">
        <f t="shared" si="140"/>
        <v>InitTypeState2('RT03',0,0,0,0,0,0,0,0,0,0)</v>
      </c>
      <c r="Z483">
        <f>ROUND(单位属性!X483,0)</f>
        <v>0</v>
      </c>
      <c r="AA483">
        <f>ROUND(单位属性!Y483,0)</f>
        <v>0</v>
      </c>
      <c r="AB483">
        <f>ROUND(单位属性!Z483,0)</f>
        <v>0</v>
      </c>
      <c r="AC483">
        <f>ROUND(单位属性!AA483,0)</f>
        <v>0</v>
      </c>
      <c r="AD483">
        <f>ROUND(单位属性!AB483,0)</f>
        <v>0</v>
      </c>
      <c r="AE483">
        <f>ROUND(单位属性!AC483,0)</f>
        <v>0</v>
      </c>
      <c r="AF483">
        <f>ROUND(单位属性!AD483,0)</f>
        <v>0</v>
      </c>
      <c r="AG483">
        <f>ROUND(单位属性!AE483,0)</f>
        <v>0</v>
      </c>
      <c r="AH483">
        <f>ROUND(单位属性!AF483,0)</f>
        <v>0</v>
      </c>
      <c r="AI483">
        <f>ROUND(单位属性!AG483,0)</f>
        <v>0</v>
      </c>
      <c r="AJ483" t="str">
        <f t="shared" si="141"/>
        <v>InitTypeState3('RT03',0,0,0,0,0,0,0,0,0,0)</v>
      </c>
      <c r="AK483">
        <f>ROUND(单位属性!AH483,0)</f>
        <v>0</v>
      </c>
      <c r="AL483">
        <f>ROUND(单位属性!AI483,0)</f>
        <v>0</v>
      </c>
      <c r="AM483">
        <f>ROUND(单位属性!AJ483,0)</f>
        <v>0</v>
      </c>
      <c r="AN483">
        <f>ROUND(单位属性!AK483,0)</f>
        <v>0</v>
      </c>
      <c r="AO483">
        <f>ROUND(单位属性!AL483,0)</f>
        <v>0</v>
      </c>
      <c r="AP483">
        <f>ROUND(单位属性!AM483,0)</f>
        <v>0</v>
      </c>
      <c r="AQ483">
        <f>ROUND(单位属性!AN483,0)</f>
        <v>0</v>
      </c>
      <c r="AR483">
        <f>ROUND(单位属性!AO483,0)</f>
        <v>0</v>
      </c>
      <c r="AS483">
        <f>ROUND(单位属性!AP483,0)</f>
        <v>0</v>
      </c>
      <c r="AT483">
        <f>ROUND(单位属性!AQ483,0)</f>
        <v>0</v>
      </c>
      <c r="AU483" t="str">
        <f t="shared" si="142"/>
        <v>InitTypeState4('RT03',0,0,0,0,0,0,0,0,0,0)</v>
      </c>
      <c r="AV483">
        <f>单位属性!AR483</f>
        <v>0</v>
      </c>
      <c r="AW483">
        <f>单位属性!AS483</f>
        <v>0</v>
      </c>
      <c r="AX483">
        <f>单位属性!AT483</f>
        <v>0</v>
      </c>
      <c r="AY483">
        <f>单位属性!AU483</f>
        <v>0</v>
      </c>
      <c r="AZ483">
        <f>单位属性!AV483</f>
        <v>0</v>
      </c>
      <c r="BA483">
        <f>单位属性!AW483</f>
        <v>0</v>
      </c>
      <c r="BB483">
        <f>单位属性!AX483</f>
        <v>0</v>
      </c>
      <c r="BC483">
        <f>单位属性!AY483</f>
        <v>0</v>
      </c>
      <c r="BD483">
        <f>单位属性!AZ483</f>
        <v>0</v>
      </c>
      <c r="BE483">
        <f>单位属性!BA483</f>
        <v>0</v>
      </c>
      <c r="BF483" t="str">
        <f t="shared" si="143"/>
        <v>InitTypeState5('RT03',0,0,0,0,0,0,0,0,0,0)</v>
      </c>
      <c r="BG483">
        <f>单位属性!BB483</f>
        <v>0</v>
      </c>
      <c r="BH483">
        <f>单位属性!BC483</f>
        <v>0</v>
      </c>
      <c r="BI483">
        <f>单位属性!BD483</f>
        <v>0</v>
      </c>
      <c r="BJ483">
        <f>单位属性!BE483</f>
        <v>0</v>
      </c>
      <c r="BK483">
        <f>单位属性!BF483</f>
        <v>0</v>
      </c>
      <c r="BL483">
        <f>单位属性!BG483</f>
        <v>0</v>
      </c>
      <c r="BM483">
        <f>单位属性!BH483</f>
        <v>0</v>
      </c>
      <c r="BN483">
        <f>单位属性!BI483</f>
        <v>0</v>
      </c>
      <c r="BO483">
        <f>单位属性!BJ483</f>
        <v>0</v>
      </c>
      <c r="BP483">
        <f>单位属性!BK483</f>
        <v>0</v>
      </c>
      <c r="BQ483" t="str">
        <f t="shared" si="144"/>
        <v>InitTypeState6('RT03',0,0,0,0,0,0,0,0,0,0)</v>
      </c>
      <c r="BR483">
        <f>单位属性!BL483</f>
        <v>0</v>
      </c>
      <c r="BS483">
        <f>单位属性!BM483</f>
        <v>0</v>
      </c>
      <c r="BT483">
        <f>单位属性!BN483</f>
        <v>0</v>
      </c>
      <c r="BU483">
        <f>单位属性!BO483</f>
        <v>0</v>
      </c>
      <c r="BV483">
        <f>单位属性!BP483</f>
        <v>0</v>
      </c>
      <c r="BW483">
        <f>单位属性!BQ483</f>
        <v>0</v>
      </c>
      <c r="BX483">
        <f>单位属性!BR483</f>
        <v>0</v>
      </c>
      <c r="BY483">
        <f>单位属性!BS483</f>
        <v>0</v>
      </c>
      <c r="BZ483">
        <f>单位属性!BT483</f>
        <v>0</v>
      </c>
      <c r="CA483">
        <f>单位属性!BU483</f>
        <v>0</v>
      </c>
      <c r="CB483" t="str">
        <f t="shared" si="145"/>
        <v>InitTypeState7('RT03',0,0,0,0,0,0,0,0,0,0)</v>
      </c>
      <c r="CC483" t="str">
        <f t="shared" si="146"/>
        <v>InitTypeState1('RT03',1500,0,0,0,0,0,0,0,0,0)</v>
      </c>
      <c r="CD483" t="str">
        <f t="shared" si="147"/>
        <v/>
      </c>
      <c r="CE483" t="str">
        <f t="shared" si="148"/>
        <v/>
      </c>
      <c r="CF483" t="str">
        <f t="shared" si="149"/>
        <v/>
      </c>
      <c r="CG483" t="str">
        <f t="shared" si="150"/>
        <v/>
      </c>
      <c r="CH483" t="str">
        <f t="shared" si="151"/>
        <v/>
      </c>
      <c r="CI483" t="str">
        <f t="shared" si="152"/>
        <v/>
      </c>
    </row>
    <row r="484" spans="1:87" ht="15.95" customHeight="1">
      <c r="A484" t="str">
        <f>单位属性!A484</f>
        <v>RT04</v>
      </c>
      <c r="B484" t="str">
        <f t="shared" si="138"/>
        <v>'RT04'</v>
      </c>
      <c r="C484" t="str">
        <f>单位属性!B484</f>
        <v>封神通行证4级</v>
      </c>
      <c r="D484">
        <f>ROUND(单位属性!D484,0)</f>
        <v>0</v>
      </c>
      <c r="E484">
        <f>ROUND(单位属性!E484,0)</f>
        <v>0</v>
      </c>
      <c r="F484">
        <f>ROUND(单位属性!F484,0)</f>
        <v>0</v>
      </c>
      <c r="G484">
        <f>ROUND(单位属性!G484,0)</f>
        <v>0</v>
      </c>
      <c r="H484">
        <f>ROUND(单位属性!H484,0)</f>
        <v>0</v>
      </c>
      <c r="I484">
        <f>ROUND(单位属性!I484,0)</f>
        <v>0</v>
      </c>
      <c r="J484">
        <f>ROUND(单位属性!J484,0)</f>
        <v>0</v>
      </c>
      <c r="K484">
        <f>ROUND(单位属性!K484,0)</f>
        <v>0</v>
      </c>
      <c r="L484">
        <f>ROUND(单位属性!L484,0)</f>
        <v>0</v>
      </c>
      <c r="M484">
        <f>ROUND(单位属性!M484,0)</f>
        <v>0</v>
      </c>
      <c r="N484" t="str">
        <f t="shared" si="139"/>
        <v>InitTypeState1('RT04',0,0,0,0,0,0,0,0,0,0)</v>
      </c>
      <c r="O484">
        <f>ROUND(单位属性!N484,0)</f>
        <v>0</v>
      </c>
      <c r="P484">
        <f>ROUND(单位属性!O484,0)</f>
        <v>0</v>
      </c>
      <c r="Q484">
        <f>ROUND(单位属性!P484,0)</f>
        <v>0</v>
      </c>
      <c r="R484">
        <f>ROUND(单位属性!Q484,0)</f>
        <v>0</v>
      </c>
      <c r="S484">
        <f>ROUND(单位属性!R484,0)</f>
        <v>0</v>
      </c>
      <c r="T484">
        <f>ROUND(单位属性!S484,0)</f>
        <v>0</v>
      </c>
      <c r="U484">
        <f>ROUND(单位属性!T484,0)</f>
        <v>0</v>
      </c>
      <c r="V484">
        <f>ROUND(单位属性!U484,0)</f>
        <v>0</v>
      </c>
      <c r="W484">
        <f>ROUND(单位属性!V484,0)</f>
        <v>0</v>
      </c>
      <c r="X484">
        <f>ROUND(单位属性!W484,0)</f>
        <v>0</v>
      </c>
      <c r="Y484" t="str">
        <f t="shared" si="140"/>
        <v>InitTypeState2('RT04',0,0,0,0,0,0,0,0,0,0)</v>
      </c>
      <c r="Z484">
        <f>ROUND(单位属性!X484,0)</f>
        <v>0</v>
      </c>
      <c r="AA484">
        <f>ROUND(单位属性!Y484,0)</f>
        <v>0</v>
      </c>
      <c r="AB484">
        <f>ROUND(单位属性!Z484,0)</f>
        <v>0</v>
      </c>
      <c r="AC484">
        <f>ROUND(单位属性!AA484,0)</f>
        <v>0</v>
      </c>
      <c r="AD484">
        <f>ROUND(单位属性!AB484,0)</f>
        <v>0</v>
      </c>
      <c r="AE484">
        <f>ROUND(单位属性!AC484,0)</f>
        <v>0</v>
      </c>
      <c r="AF484">
        <f>ROUND(单位属性!AD484,0)</f>
        <v>0</v>
      </c>
      <c r="AG484">
        <f>ROUND(单位属性!AE484,0)</f>
        <v>0</v>
      </c>
      <c r="AH484">
        <f>ROUND(单位属性!AF484,0)</f>
        <v>0</v>
      </c>
      <c r="AI484">
        <f>ROUND(单位属性!AG484,0)</f>
        <v>0</v>
      </c>
      <c r="AJ484" t="str">
        <f t="shared" si="141"/>
        <v>InitTypeState3('RT04',0,0,0,0,0,0,0,0,0,0)</v>
      </c>
      <c r="AK484">
        <f>ROUND(单位属性!AH484,0)</f>
        <v>0</v>
      </c>
      <c r="AL484">
        <f>ROUND(单位属性!AI484,0)</f>
        <v>0</v>
      </c>
      <c r="AM484">
        <f>ROUND(单位属性!AJ484,0)</f>
        <v>0</v>
      </c>
      <c r="AN484">
        <f>ROUND(单位属性!AK484,0)</f>
        <v>0</v>
      </c>
      <c r="AO484">
        <f>ROUND(单位属性!AL484,0)</f>
        <v>0</v>
      </c>
      <c r="AP484">
        <f>ROUND(单位属性!AM484,0)</f>
        <v>0</v>
      </c>
      <c r="AQ484">
        <f>ROUND(单位属性!AN484,0)</f>
        <v>0</v>
      </c>
      <c r="AR484">
        <f>ROUND(单位属性!AO484,0)</f>
        <v>0</v>
      </c>
      <c r="AS484">
        <f>ROUND(单位属性!AP484,0)</f>
        <v>0</v>
      </c>
      <c r="AT484">
        <f>ROUND(单位属性!AQ484,0)</f>
        <v>0</v>
      </c>
      <c r="AU484" t="str">
        <f t="shared" si="142"/>
        <v>InitTypeState4('RT04',0,0,0,0,0,0,0,0,0,0)</v>
      </c>
      <c r="AV484">
        <f>单位属性!AR484</f>
        <v>0</v>
      </c>
      <c r="AW484">
        <f>单位属性!AS484</f>
        <v>0</v>
      </c>
      <c r="AX484">
        <f>单位属性!AT484</f>
        <v>0</v>
      </c>
      <c r="AY484">
        <f>单位属性!AU484</f>
        <v>0</v>
      </c>
      <c r="AZ484">
        <f>单位属性!AV484</f>
        <v>40</v>
      </c>
      <c r="BA484">
        <f>单位属性!AW484</f>
        <v>0</v>
      </c>
      <c r="BB484">
        <f>单位属性!AX484</f>
        <v>0</v>
      </c>
      <c r="BC484">
        <f>单位属性!AY484</f>
        <v>0</v>
      </c>
      <c r="BD484">
        <f>单位属性!AZ484</f>
        <v>0</v>
      </c>
      <c r="BE484">
        <f>单位属性!BA484</f>
        <v>0</v>
      </c>
      <c r="BF484" t="str">
        <f t="shared" si="143"/>
        <v>InitTypeState5('RT04',0,0,0,0,40,0,0,0,0,0)</v>
      </c>
      <c r="BG484">
        <f>单位属性!BB484</f>
        <v>0</v>
      </c>
      <c r="BH484">
        <f>单位属性!BC484</f>
        <v>0</v>
      </c>
      <c r="BI484">
        <f>单位属性!BD484</f>
        <v>0</v>
      </c>
      <c r="BJ484">
        <f>单位属性!BE484</f>
        <v>0</v>
      </c>
      <c r="BK484">
        <f>单位属性!BF484</f>
        <v>0</v>
      </c>
      <c r="BL484">
        <f>单位属性!BG484</f>
        <v>0</v>
      </c>
      <c r="BM484">
        <f>单位属性!BH484</f>
        <v>0</v>
      </c>
      <c r="BN484">
        <f>单位属性!BI484</f>
        <v>0</v>
      </c>
      <c r="BO484">
        <f>单位属性!BJ484</f>
        <v>0</v>
      </c>
      <c r="BP484">
        <f>单位属性!BK484</f>
        <v>0</v>
      </c>
      <c r="BQ484" t="str">
        <f t="shared" si="144"/>
        <v>InitTypeState6('RT04',0,0,0,0,0,0,0,0,0,0)</v>
      </c>
      <c r="BR484">
        <f>单位属性!BL484</f>
        <v>0</v>
      </c>
      <c r="BS484">
        <f>单位属性!BM484</f>
        <v>0</v>
      </c>
      <c r="BT484">
        <f>单位属性!BN484</f>
        <v>0</v>
      </c>
      <c r="BU484">
        <f>单位属性!BO484</f>
        <v>0</v>
      </c>
      <c r="BV484">
        <f>单位属性!BP484</f>
        <v>0</v>
      </c>
      <c r="BW484">
        <f>单位属性!BQ484</f>
        <v>0</v>
      </c>
      <c r="BX484">
        <f>单位属性!BR484</f>
        <v>0</v>
      </c>
      <c r="BY484">
        <f>单位属性!BS484</f>
        <v>0</v>
      </c>
      <c r="BZ484">
        <f>单位属性!BT484</f>
        <v>0</v>
      </c>
      <c r="CA484">
        <f>单位属性!BU484</f>
        <v>0</v>
      </c>
      <c r="CB484" t="str">
        <f t="shared" si="145"/>
        <v>InitTypeState7('RT04',0,0,0,0,0,0,0,0,0,0)</v>
      </c>
      <c r="CC484" t="str">
        <f t="shared" si="146"/>
        <v/>
      </c>
      <c r="CD484" t="str">
        <f t="shared" si="147"/>
        <v/>
      </c>
      <c r="CE484" t="str">
        <f t="shared" si="148"/>
        <v/>
      </c>
      <c r="CF484" t="str">
        <f t="shared" si="149"/>
        <v/>
      </c>
      <c r="CG484" t="str">
        <f t="shared" si="150"/>
        <v>InitTypeState5('RT04',0,0,0,0,40,0,0,0,0,0)</v>
      </c>
      <c r="CH484" t="str">
        <f t="shared" si="151"/>
        <v/>
      </c>
      <c r="CI484" t="str">
        <f t="shared" si="152"/>
        <v/>
      </c>
    </row>
    <row r="485" spans="1:87" ht="15.95" customHeight="1">
      <c r="A485" t="str">
        <f>单位属性!A485</f>
        <v>RT05</v>
      </c>
      <c r="B485" t="str">
        <f t="shared" si="138"/>
        <v>'RT05'</v>
      </c>
      <c r="C485" t="str">
        <f>单位属性!B485</f>
        <v>封神通行证5级</v>
      </c>
      <c r="D485">
        <f>ROUND(单位属性!D485,0)</f>
        <v>0</v>
      </c>
      <c r="E485">
        <f>ROUND(单位属性!E485,0)</f>
        <v>0</v>
      </c>
      <c r="F485">
        <f>ROUND(单位属性!F485,0)</f>
        <v>120</v>
      </c>
      <c r="G485">
        <f>ROUND(单位属性!G485,0)</f>
        <v>0</v>
      </c>
      <c r="H485">
        <f>ROUND(单位属性!H485,0)</f>
        <v>0</v>
      </c>
      <c r="I485">
        <f>ROUND(单位属性!I485,0)</f>
        <v>0</v>
      </c>
      <c r="J485">
        <f>ROUND(单位属性!J485,0)</f>
        <v>0</v>
      </c>
      <c r="K485">
        <f>ROUND(单位属性!K485,0)</f>
        <v>0</v>
      </c>
      <c r="L485">
        <f>ROUND(单位属性!L485,0)</f>
        <v>0</v>
      </c>
      <c r="M485">
        <f>ROUND(单位属性!M485,0)</f>
        <v>0</v>
      </c>
      <c r="N485" t="str">
        <f t="shared" si="139"/>
        <v>InitTypeState1('RT05',0,0,120,0,0,0,0,0,0,0)</v>
      </c>
      <c r="O485">
        <f>ROUND(单位属性!N485,0)</f>
        <v>0</v>
      </c>
      <c r="P485">
        <f>ROUND(单位属性!O485,0)</f>
        <v>0</v>
      </c>
      <c r="Q485">
        <f>ROUND(单位属性!P485,0)</f>
        <v>0</v>
      </c>
      <c r="R485">
        <f>ROUND(单位属性!Q485,0)</f>
        <v>0</v>
      </c>
      <c r="S485">
        <f>ROUND(单位属性!R485,0)</f>
        <v>0</v>
      </c>
      <c r="T485">
        <f>ROUND(单位属性!S485,0)</f>
        <v>0</v>
      </c>
      <c r="U485">
        <f>ROUND(单位属性!T485,0)</f>
        <v>0</v>
      </c>
      <c r="V485">
        <f>ROUND(单位属性!U485,0)</f>
        <v>0</v>
      </c>
      <c r="W485">
        <f>ROUND(单位属性!V485,0)</f>
        <v>0</v>
      </c>
      <c r="X485">
        <f>ROUND(单位属性!W485,0)</f>
        <v>0</v>
      </c>
      <c r="Y485" t="str">
        <f t="shared" si="140"/>
        <v>InitTypeState2('RT05',0,0,0,0,0,0,0,0,0,0)</v>
      </c>
      <c r="Z485">
        <f>ROUND(单位属性!X485,0)</f>
        <v>0</v>
      </c>
      <c r="AA485">
        <f>ROUND(单位属性!Y485,0)</f>
        <v>0</v>
      </c>
      <c r="AB485">
        <f>ROUND(单位属性!Z485,0)</f>
        <v>0</v>
      </c>
      <c r="AC485">
        <f>ROUND(单位属性!AA485,0)</f>
        <v>0</v>
      </c>
      <c r="AD485">
        <f>ROUND(单位属性!AB485,0)</f>
        <v>0</v>
      </c>
      <c r="AE485">
        <f>ROUND(单位属性!AC485,0)</f>
        <v>0</v>
      </c>
      <c r="AF485">
        <f>ROUND(单位属性!AD485,0)</f>
        <v>0</v>
      </c>
      <c r="AG485">
        <f>ROUND(单位属性!AE485,0)</f>
        <v>0</v>
      </c>
      <c r="AH485">
        <f>ROUND(单位属性!AF485,0)</f>
        <v>0</v>
      </c>
      <c r="AI485">
        <f>ROUND(单位属性!AG485,0)</f>
        <v>0</v>
      </c>
      <c r="AJ485" t="str">
        <f t="shared" si="141"/>
        <v>InitTypeState3('RT05',0,0,0,0,0,0,0,0,0,0)</v>
      </c>
      <c r="AK485">
        <f>ROUND(单位属性!AH485,0)</f>
        <v>0</v>
      </c>
      <c r="AL485">
        <f>ROUND(单位属性!AI485,0)</f>
        <v>0</v>
      </c>
      <c r="AM485">
        <f>ROUND(单位属性!AJ485,0)</f>
        <v>0</v>
      </c>
      <c r="AN485">
        <f>ROUND(单位属性!AK485,0)</f>
        <v>0</v>
      </c>
      <c r="AO485">
        <f>ROUND(单位属性!AL485,0)</f>
        <v>0</v>
      </c>
      <c r="AP485">
        <f>ROUND(单位属性!AM485,0)</f>
        <v>0</v>
      </c>
      <c r="AQ485">
        <f>ROUND(单位属性!AN485,0)</f>
        <v>0</v>
      </c>
      <c r="AR485">
        <f>ROUND(单位属性!AO485,0)</f>
        <v>0</v>
      </c>
      <c r="AS485">
        <f>ROUND(单位属性!AP485,0)</f>
        <v>0</v>
      </c>
      <c r="AT485">
        <f>ROUND(单位属性!AQ485,0)</f>
        <v>0</v>
      </c>
      <c r="AU485" t="str">
        <f t="shared" si="142"/>
        <v>InitTypeState4('RT05',0,0,0,0,0,0,0,0,0,0)</v>
      </c>
      <c r="AV485">
        <f>单位属性!AR485</f>
        <v>0</v>
      </c>
      <c r="AW485">
        <f>单位属性!AS485</f>
        <v>0</v>
      </c>
      <c r="AX485">
        <f>单位属性!AT485</f>
        <v>0</v>
      </c>
      <c r="AY485">
        <f>单位属性!AU485</f>
        <v>0</v>
      </c>
      <c r="AZ485">
        <f>单位属性!AV485</f>
        <v>0</v>
      </c>
      <c r="BA485">
        <f>单位属性!AW485</f>
        <v>0</v>
      </c>
      <c r="BB485">
        <f>单位属性!AX485</f>
        <v>0</v>
      </c>
      <c r="BC485">
        <f>单位属性!AY485</f>
        <v>0</v>
      </c>
      <c r="BD485">
        <f>单位属性!AZ485</f>
        <v>0</v>
      </c>
      <c r="BE485">
        <f>单位属性!BA485</f>
        <v>0</v>
      </c>
      <c r="BF485" t="str">
        <f t="shared" si="143"/>
        <v>InitTypeState5('RT05',0,0,0,0,0,0,0,0,0,0)</v>
      </c>
      <c r="BG485">
        <f>单位属性!BB485</f>
        <v>0</v>
      </c>
      <c r="BH485">
        <f>单位属性!BC485</f>
        <v>0</v>
      </c>
      <c r="BI485">
        <f>单位属性!BD485</f>
        <v>0</v>
      </c>
      <c r="BJ485">
        <f>单位属性!BE485</f>
        <v>0</v>
      </c>
      <c r="BK485">
        <f>单位属性!BF485</f>
        <v>0</v>
      </c>
      <c r="BL485">
        <f>单位属性!BG485</f>
        <v>0</v>
      </c>
      <c r="BM485">
        <f>单位属性!BH485</f>
        <v>0</v>
      </c>
      <c r="BN485">
        <f>单位属性!BI485</f>
        <v>0</v>
      </c>
      <c r="BO485">
        <f>单位属性!BJ485</f>
        <v>0</v>
      </c>
      <c r="BP485">
        <f>单位属性!BK485</f>
        <v>0</v>
      </c>
      <c r="BQ485" t="str">
        <f t="shared" si="144"/>
        <v>InitTypeState6('RT05',0,0,0,0,0,0,0,0,0,0)</v>
      </c>
      <c r="BR485">
        <f>单位属性!BL485</f>
        <v>0</v>
      </c>
      <c r="BS485">
        <f>单位属性!BM485</f>
        <v>0</v>
      </c>
      <c r="BT485">
        <f>单位属性!BN485</f>
        <v>0</v>
      </c>
      <c r="BU485">
        <f>单位属性!BO485</f>
        <v>0</v>
      </c>
      <c r="BV485">
        <f>单位属性!BP485</f>
        <v>0</v>
      </c>
      <c r="BW485">
        <f>单位属性!BQ485</f>
        <v>0</v>
      </c>
      <c r="BX485">
        <f>单位属性!BR485</f>
        <v>0</v>
      </c>
      <c r="BY485">
        <f>单位属性!BS485</f>
        <v>0</v>
      </c>
      <c r="BZ485">
        <f>单位属性!BT485</f>
        <v>0</v>
      </c>
      <c r="CA485">
        <f>单位属性!BU485</f>
        <v>0</v>
      </c>
      <c r="CB485" t="str">
        <f t="shared" si="145"/>
        <v>InitTypeState7('RT05',0,0,0,0,0,0,0,0,0,0)</v>
      </c>
      <c r="CC485" t="str">
        <f t="shared" si="146"/>
        <v>InitTypeState1('RT05',0,0,120,0,0,0,0,0,0,0)</v>
      </c>
      <c r="CD485" t="str">
        <f t="shared" si="147"/>
        <v/>
      </c>
      <c r="CE485" t="str">
        <f t="shared" si="148"/>
        <v/>
      </c>
      <c r="CF485" t="str">
        <f t="shared" si="149"/>
        <v/>
      </c>
      <c r="CG485" t="str">
        <f t="shared" si="150"/>
        <v/>
      </c>
      <c r="CH485" t="str">
        <f t="shared" si="151"/>
        <v/>
      </c>
      <c r="CI485" t="str">
        <f t="shared" si="152"/>
        <v/>
      </c>
    </row>
    <row r="486" spans="1:87" ht="15.95" customHeight="1">
      <c r="A486" t="str">
        <f>单位属性!A486</f>
        <v>RT06</v>
      </c>
      <c r="B486" t="str">
        <f t="shared" si="138"/>
        <v>'RT06'</v>
      </c>
      <c r="C486" t="str">
        <f>单位属性!B486</f>
        <v>封神通行证6级</v>
      </c>
      <c r="D486">
        <f>ROUND(单位属性!D486,0)</f>
        <v>0</v>
      </c>
      <c r="E486">
        <f>ROUND(单位属性!E486,0)</f>
        <v>0</v>
      </c>
      <c r="F486">
        <f>ROUND(单位属性!F486,0)</f>
        <v>0</v>
      </c>
      <c r="G486">
        <f>ROUND(单位属性!G486,0)</f>
        <v>0</v>
      </c>
      <c r="H486">
        <f>ROUND(单位属性!H486,0)</f>
        <v>12000</v>
      </c>
      <c r="I486">
        <f>ROUND(单位属性!I486,0)</f>
        <v>0</v>
      </c>
      <c r="J486">
        <f>ROUND(单位属性!J486,0)</f>
        <v>0</v>
      </c>
      <c r="K486">
        <f>ROUND(单位属性!K486,0)</f>
        <v>0</v>
      </c>
      <c r="L486">
        <f>ROUND(单位属性!L486,0)</f>
        <v>0</v>
      </c>
      <c r="M486">
        <f>ROUND(单位属性!M486,0)</f>
        <v>0</v>
      </c>
      <c r="N486" t="str">
        <f t="shared" si="139"/>
        <v>InitTypeState1('RT06',0,0,0,0,12000,0,0,0,0,0)</v>
      </c>
      <c r="O486">
        <f>ROUND(单位属性!N486,0)</f>
        <v>0</v>
      </c>
      <c r="P486">
        <f>ROUND(单位属性!O486,0)</f>
        <v>0</v>
      </c>
      <c r="Q486">
        <f>ROUND(单位属性!P486,0)</f>
        <v>0</v>
      </c>
      <c r="R486">
        <f>ROUND(单位属性!Q486,0)</f>
        <v>0</v>
      </c>
      <c r="S486">
        <f>ROUND(单位属性!R486,0)</f>
        <v>0</v>
      </c>
      <c r="T486">
        <f>ROUND(单位属性!S486,0)</f>
        <v>0</v>
      </c>
      <c r="U486">
        <f>ROUND(单位属性!T486,0)</f>
        <v>0</v>
      </c>
      <c r="V486">
        <f>ROUND(单位属性!U486,0)</f>
        <v>0</v>
      </c>
      <c r="W486">
        <f>ROUND(单位属性!V486,0)</f>
        <v>0</v>
      </c>
      <c r="X486">
        <f>ROUND(单位属性!W486,0)</f>
        <v>0</v>
      </c>
      <c r="Y486" t="str">
        <f t="shared" si="140"/>
        <v>InitTypeState2('RT06',0,0,0,0,0,0,0,0,0,0)</v>
      </c>
      <c r="Z486">
        <f>ROUND(单位属性!X486,0)</f>
        <v>0</v>
      </c>
      <c r="AA486">
        <f>ROUND(单位属性!Y486,0)</f>
        <v>0</v>
      </c>
      <c r="AB486">
        <f>ROUND(单位属性!Z486,0)</f>
        <v>0</v>
      </c>
      <c r="AC486">
        <f>ROUND(单位属性!AA486,0)</f>
        <v>0</v>
      </c>
      <c r="AD486">
        <f>ROUND(单位属性!AB486,0)</f>
        <v>0</v>
      </c>
      <c r="AE486">
        <f>ROUND(单位属性!AC486,0)</f>
        <v>0</v>
      </c>
      <c r="AF486">
        <f>ROUND(单位属性!AD486,0)</f>
        <v>0</v>
      </c>
      <c r="AG486">
        <f>ROUND(单位属性!AE486,0)</f>
        <v>0</v>
      </c>
      <c r="AH486">
        <f>ROUND(单位属性!AF486,0)</f>
        <v>0</v>
      </c>
      <c r="AI486">
        <f>ROUND(单位属性!AG486,0)</f>
        <v>0</v>
      </c>
      <c r="AJ486" t="str">
        <f t="shared" si="141"/>
        <v>InitTypeState3('RT06',0,0,0,0,0,0,0,0,0,0)</v>
      </c>
      <c r="AK486">
        <f>ROUND(单位属性!AH486,0)</f>
        <v>0</v>
      </c>
      <c r="AL486">
        <f>ROUND(单位属性!AI486,0)</f>
        <v>0</v>
      </c>
      <c r="AM486">
        <f>ROUND(单位属性!AJ486,0)</f>
        <v>0</v>
      </c>
      <c r="AN486">
        <f>ROUND(单位属性!AK486,0)</f>
        <v>0</v>
      </c>
      <c r="AO486">
        <f>ROUND(单位属性!AL486,0)</f>
        <v>0</v>
      </c>
      <c r="AP486">
        <f>ROUND(单位属性!AM486,0)</f>
        <v>0</v>
      </c>
      <c r="AQ486">
        <f>ROUND(单位属性!AN486,0)</f>
        <v>0</v>
      </c>
      <c r="AR486">
        <f>ROUND(单位属性!AO486,0)</f>
        <v>0</v>
      </c>
      <c r="AS486">
        <f>ROUND(单位属性!AP486,0)</f>
        <v>0</v>
      </c>
      <c r="AT486">
        <f>ROUND(单位属性!AQ486,0)</f>
        <v>0</v>
      </c>
      <c r="AU486" t="str">
        <f t="shared" si="142"/>
        <v>InitTypeState4('RT06',0,0,0,0,0,0,0,0,0,0)</v>
      </c>
      <c r="AV486">
        <f>单位属性!AR486</f>
        <v>0</v>
      </c>
      <c r="AW486">
        <f>单位属性!AS486</f>
        <v>0</v>
      </c>
      <c r="AX486">
        <f>单位属性!AT486</f>
        <v>0</v>
      </c>
      <c r="AY486">
        <f>单位属性!AU486</f>
        <v>0</v>
      </c>
      <c r="AZ486">
        <f>单位属性!AV486</f>
        <v>0</v>
      </c>
      <c r="BA486">
        <f>单位属性!AW486</f>
        <v>0</v>
      </c>
      <c r="BB486">
        <f>单位属性!AX486</f>
        <v>0</v>
      </c>
      <c r="BC486">
        <f>单位属性!AY486</f>
        <v>0</v>
      </c>
      <c r="BD486">
        <f>单位属性!AZ486</f>
        <v>0</v>
      </c>
      <c r="BE486">
        <f>单位属性!BA486</f>
        <v>0</v>
      </c>
      <c r="BF486" t="str">
        <f t="shared" si="143"/>
        <v>InitTypeState5('RT06',0,0,0,0,0,0,0,0,0,0)</v>
      </c>
      <c r="BG486">
        <f>单位属性!BB486</f>
        <v>0</v>
      </c>
      <c r="BH486">
        <f>单位属性!BC486</f>
        <v>0</v>
      </c>
      <c r="BI486">
        <f>单位属性!BD486</f>
        <v>0</v>
      </c>
      <c r="BJ486">
        <f>单位属性!BE486</f>
        <v>0</v>
      </c>
      <c r="BK486">
        <f>单位属性!BF486</f>
        <v>0</v>
      </c>
      <c r="BL486">
        <f>单位属性!BG486</f>
        <v>0</v>
      </c>
      <c r="BM486">
        <f>单位属性!BH486</f>
        <v>0</v>
      </c>
      <c r="BN486">
        <f>单位属性!BI486</f>
        <v>0</v>
      </c>
      <c r="BO486">
        <f>单位属性!BJ486</f>
        <v>0</v>
      </c>
      <c r="BP486">
        <f>单位属性!BK486</f>
        <v>0</v>
      </c>
      <c r="BQ486" t="str">
        <f t="shared" si="144"/>
        <v>InitTypeState6('RT06',0,0,0,0,0,0,0,0,0,0)</v>
      </c>
      <c r="BR486">
        <f>单位属性!BL486</f>
        <v>0</v>
      </c>
      <c r="BS486">
        <f>单位属性!BM486</f>
        <v>0</v>
      </c>
      <c r="BT486">
        <f>单位属性!BN486</f>
        <v>0</v>
      </c>
      <c r="BU486">
        <f>单位属性!BO486</f>
        <v>0</v>
      </c>
      <c r="BV486">
        <f>单位属性!BP486</f>
        <v>0</v>
      </c>
      <c r="BW486">
        <f>单位属性!BQ486</f>
        <v>0</v>
      </c>
      <c r="BX486">
        <f>单位属性!BR486</f>
        <v>0</v>
      </c>
      <c r="BY486">
        <f>单位属性!BS486</f>
        <v>0</v>
      </c>
      <c r="BZ486">
        <f>单位属性!BT486</f>
        <v>0</v>
      </c>
      <c r="CA486">
        <f>单位属性!BU486</f>
        <v>0</v>
      </c>
      <c r="CB486" t="str">
        <f t="shared" si="145"/>
        <v>InitTypeState7('RT06',0,0,0,0,0,0,0,0,0,0)</v>
      </c>
      <c r="CC486" t="str">
        <f t="shared" si="146"/>
        <v>InitTypeState1('RT06',0,0,0,0,12000,0,0,0,0,0)</v>
      </c>
      <c r="CD486" t="str">
        <f t="shared" si="147"/>
        <v/>
      </c>
      <c r="CE486" t="str">
        <f t="shared" si="148"/>
        <v/>
      </c>
      <c r="CF486" t="str">
        <f t="shared" si="149"/>
        <v/>
      </c>
      <c r="CG486" t="str">
        <f t="shared" si="150"/>
        <v/>
      </c>
      <c r="CH486" t="str">
        <f t="shared" si="151"/>
        <v/>
      </c>
      <c r="CI486" t="str">
        <f t="shared" si="152"/>
        <v/>
      </c>
    </row>
    <row r="487" spans="1:87" ht="15.95" customHeight="1">
      <c r="A487" t="str">
        <f>单位属性!A487</f>
        <v>RT07</v>
      </c>
      <c r="B487" t="str">
        <f t="shared" si="138"/>
        <v>'RT07'</v>
      </c>
      <c r="C487" t="str">
        <f>单位属性!B487</f>
        <v>封神通行证7级</v>
      </c>
      <c r="D487">
        <f>ROUND(单位属性!D487,0)</f>
        <v>0</v>
      </c>
      <c r="E487">
        <f>ROUND(单位属性!E487,0)</f>
        <v>0</v>
      </c>
      <c r="F487">
        <f>ROUND(单位属性!F487,0)</f>
        <v>0</v>
      </c>
      <c r="G487">
        <f>ROUND(单位属性!G487,0)</f>
        <v>0</v>
      </c>
      <c r="H487">
        <f>ROUND(单位属性!H487,0)</f>
        <v>0</v>
      </c>
      <c r="I487">
        <f>ROUND(单位属性!I487,0)</f>
        <v>0</v>
      </c>
      <c r="J487">
        <f>ROUND(单位属性!J487,0)</f>
        <v>0</v>
      </c>
      <c r="K487">
        <f>ROUND(单位属性!K487,0)</f>
        <v>0</v>
      </c>
      <c r="L487">
        <f>ROUND(单位属性!L487,0)</f>
        <v>0</v>
      </c>
      <c r="M487">
        <f>ROUND(单位属性!M487,0)</f>
        <v>0</v>
      </c>
      <c r="N487" t="str">
        <f t="shared" si="139"/>
        <v>InitTypeState1('RT07',0,0,0,0,0,0,0,0,0,0)</v>
      </c>
      <c r="O487">
        <f>ROUND(单位属性!N487,0)</f>
        <v>0</v>
      </c>
      <c r="P487">
        <f>ROUND(单位属性!O487,0)</f>
        <v>0</v>
      </c>
      <c r="Q487">
        <f>ROUND(单位属性!P487,0)</f>
        <v>0</v>
      </c>
      <c r="R487">
        <f>ROUND(单位属性!Q487,0)</f>
        <v>0</v>
      </c>
      <c r="S487">
        <f>ROUND(单位属性!R487,0)</f>
        <v>0</v>
      </c>
      <c r="T487">
        <f>ROUND(单位属性!S487,0)</f>
        <v>0</v>
      </c>
      <c r="U487">
        <f>ROUND(单位属性!T487,0)</f>
        <v>0</v>
      </c>
      <c r="V487">
        <f>ROUND(单位属性!U487,0)</f>
        <v>0</v>
      </c>
      <c r="W487">
        <f>ROUND(单位属性!V487,0)</f>
        <v>0</v>
      </c>
      <c r="X487">
        <f>ROUND(单位属性!W487,0)</f>
        <v>0</v>
      </c>
      <c r="Y487" t="str">
        <f t="shared" si="140"/>
        <v>InitTypeState2('RT07',0,0,0,0,0,0,0,0,0,0)</v>
      </c>
      <c r="Z487">
        <f>ROUND(单位属性!X487,0)</f>
        <v>0</v>
      </c>
      <c r="AA487">
        <f>ROUND(单位属性!Y487,0)</f>
        <v>0</v>
      </c>
      <c r="AB487">
        <f>ROUND(单位属性!Z487,0)</f>
        <v>0</v>
      </c>
      <c r="AC487">
        <f>ROUND(单位属性!AA487,0)</f>
        <v>0</v>
      </c>
      <c r="AD487">
        <f>ROUND(单位属性!AB487,0)</f>
        <v>0</v>
      </c>
      <c r="AE487">
        <f>ROUND(单位属性!AC487,0)</f>
        <v>0</v>
      </c>
      <c r="AF487">
        <f>ROUND(单位属性!AD487,0)</f>
        <v>0</v>
      </c>
      <c r="AG487">
        <f>ROUND(单位属性!AE487,0)</f>
        <v>0</v>
      </c>
      <c r="AH487">
        <f>ROUND(单位属性!AF487,0)</f>
        <v>0</v>
      </c>
      <c r="AI487">
        <f>ROUND(单位属性!AG487,0)</f>
        <v>0</v>
      </c>
      <c r="AJ487" t="str">
        <f t="shared" si="141"/>
        <v>InitTypeState3('RT07',0,0,0,0,0,0,0,0,0,0)</v>
      </c>
      <c r="AK487">
        <f>ROUND(单位属性!AH487,0)</f>
        <v>0</v>
      </c>
      <c r="AL487">
        <f>ROUND(单位属性!AI487,0)</f>
        <v>0</v>
      </c>
      <c r="AM487">
        <f>ROUND(单位属性!AJ487,0)</f>
        <v>0</v>
      </c>
      <c r="AN487">
        <f>ROUND(单位属性!AK487,0)</f>
        <v>0</v>
      </c>
      <c r="AO487">
        <f>ROUND(单位属性!AL487,0)</f>
        <v>0</v>
      </c>
      <c r="AP487">
        <f>ROUND(单位属性!AM487,0)</f>
        <v>0</v>
      </c>
      <c r="AQ487">
        <f>ROUND(单位属性!AN487,0)</f>
        <v>0</v>
      </c>
      <c r="AR487">
        <f>ROUND(单位属性!AO487,0)</f>
        <v>0</v>
      </c>
      <c r="AS487">
        <f>ROUND(单位属性!AP487,0)</f>
        <v>0</v>
      </c>
      <c r="AT487">
        <f>ROUND(单位属性!AQ487,0)</f>
        <v>0</v>
      </c>
      <c r="AU487" t="str">
        <f t="shared" si="142"/>
        <v>InitTypeState4('RT07',0,0,0,0,0,0,0,0,0,0)</v>
      </c>
      <c r="AV487">
        <f>单位属性!AR487</f>
        <v>0</v>
      </c>
      <c r="AW487">
        <f>单位属性!AS487</f>
        <v>0</v>
      </c>
      <c r="AX487">
        <f>单位属性!AT487</f>
        <v>6</v>
      </c>
      <c r="AY487">
        <f>单位属性!AU487</f>
        <v>0</v>
      </c>
      <c r="AZ487">
        <f>单位属性!AV487</f>
        <v>0</v>
      </c>
      <c r="BA487">
        <f>单位属性!AW487</f>
        <v>0</v>
      </c>
      <c r="BB487">
        <f>单位属性!AX487</f>
        <v>0</v>
      </c>
      <c r="BC487">
        <f>单位属性!AY487</f>
        <v>0</v>
      </c>
      <c r="BD487">
        <f>单位属性!AZ487</f>
        <v>0</v>
      </c>
      <c r="BE487">
        <f>单位属性!BA487</f>
        <v>0</v>
      </c>
      <c r="BF487" t="str">
        <f t="shared" si="143"/>
        <v>InitTypeState5('RT07',0,0,6,0,0,0,0,0,0,0)</v>
      </c>
      <c r="BG487">
        <f>单位属性!BB487</f>
        <v>0</v>
      </c>
      <c r="BH487">
        <f>单位属性!BC487</f>
        <v>0</v>
      </c>
      <c r="BI487">
        <f>单位属性!BD487</f>
        <v>0</v>
      </c>
      <c r="BJ487">
        <f>单位属性!BE487</f>
        <v>0</v>
      </c>
      <c r="BK487">
        <f>单位属性!BF487</f>
        <v>0</v>
      </c>
      <c r="BL487">
        <f>单位属性!BG487</f>
        <v>0</v>
      </c>
      <c r="BM487">
        <f>单位属性!BH487</f>
        <v>0</v>
      </c>
      <c r="BN487">
        <f>单位属性!BI487</f>
        <v>0</v>
      </c>
      <c r="BO487">
        <f>单位属性!BJ487</f>
        <v>0</v>
      </c>
      <c r="BP487">
        <f>单位属性!BK487</f>
        <v>0</v>
      </c>
      <c r="BQ487" t="str">
        <f t="shared" si="144"/>
        <v>InitTypeState6('RT07',0,0,0,0,0,0,0,0,0,0)</v>
      </c>
      <c r="BR487">
        <f>单位属性!BL487</f>
        <v>0</v>
      </c>
      <c r="BS487">
        <f>单位属性!BM487</f>
        <v>0</v>
      </c>
      <c r="BT487">
        <f>单位属性!BN487</f>
        <v>0</v>
      </c>
      <c r="BU487">
        <f>单位属性!BO487</f>
        <v>0</v>
      </c>
      <c r="BV487">
        <f>单位属性!BP487</f>
        <v>0</v>
      </c>
      <c r="BW487">
        <f>单位属性!BQ487</f>
        <v>0</v>
      </c>
      <c r="BX487">
        <f>单位属性!BR487</f>
        <v>0</v>
      </c>
      <c r="BY487">
        <f>单位属性!BS487</f>
        <v>0</v>
      </c>
      <c r="BZ487">
        <f>单位属性!BT487</f>
        <v>0</v>
      </c>
      <c r="CA487">
        <f>单位属性!BU487</f>
        <v>0</v>
      </c>
      <c r="CB487" t="str">
        <f t="shared" si="145"/>
        <v>InitTypeState7('RT07',0,0,0,0,0,0,0,0,0,0)</v>
      </c>
      <c r="CC487" t="str">
        <f t="shared" si="146"/>
        <v/>
      </c>
      <c r="CD487" t="str">
        <f t="shared" si="147"/>
        <v/>
      </c>
      <c r="CE487" t="str">
        <f t="shared" si="148"/>
        <v/>
      </c>
      <c r="CF487" t="str">
        <f t="shared" si="149"/>
        <v/>
      </c>
      <c r="CG487" t="str">
        <f t="shared" si="150"/>
        <v>InitTypeState5('RT07',0,0,6,0,0,0,0,0,0,0)</v>
      </c>
      <c r="CH487" t="str">
        <f t="shared" si="151"/>
        <v/>
      </c>
      <c r="CI487" t="str">
        <f t="shared" si="152"/>
        <v/>
      </c>
    </row>
    <row r="488" spans="1:87" ht="15.95" customHeight="1">
      <c r="A488" t="str">
        <f>单位属性!A488</f>
        <v>RT09</v>
      </c>
      <c r="B488" t="str">
        <f t="shared" si="138"/>
        <v>'RT09'</v>
      </c>
      <c r="C488" t="str">
        <f>单位属性!B488</f>
        <v>封神通行证9级</v>
      </c>
      <c r="D488">
        <f>ROUND(单位属性!D488,0)</f>
        <v>0</v>
      </c>
      <c r="E488">
        <f>ROUND(单位属性!E488,0)</f>
        <v>0</v>
      </c>
      <c r="F488">
        <f>ROUND(单位属性!F488,0)</f>
        <v>0</v>
      </c>
      <c r="G488">
        <f>ROUND(单位属性!G488,0)</f>
        <v>0</v>
      </c>
      <c r="H488">
        <f>ROUND(单位属性!H488,0)</f>
        <v>0</v>
      </c>
      <c r="I488">
        <f>ROUND(单位属性!I488,0)</f>
        <v>0</v>
      </c>
      <c r="J488">
        <f>ROUND(单位属性!J488,0)</f>
        <v>0</v>
      </c>
      <c r="K488">
        <f>ROUND(单位属性!K488,0)</f>
        <v>0</v>
      </c>
      <c r="L488">
        <f>ROUND(单位属性!L488,0)</f>
        <v>0</v>
      </c>
      <c r="M488">
        <f>ROUND(单位属性!M488,0)</f>
        <v>0</v>
      </c>
      <c r="N488" t="str">
        <f t="shared" si="139"/>
        <v>InitTypeState1('RT09',0,0,0,0,0,0,0,0,0,0)</v>
      </c>
      <c r="O488">
        <f>ROUND(单位属性!N488,0)</f>
        <v>0</v>
      </c>
      <c r="P488">
        <f>ROUND(单位属性!O488,0)</f>
        <v>0</v>
      </c>
      <c r="Q488">
        <f>ROUND(单位属性!P488,0)</f>
        <v>0</v>
      </c>
      <c r="R488">
        <f>ROUND(单位属性!Q488,0)</f>
        <v>0</v>
      </c>
      <c r="S488">
        <f>ROUND(单位属性!R488,0)</f>
        <v>0</v>
      </c>
      <c r="T488">
        <f>ROUND(单位属性!S488,0)</f>
        <v>0</v>
      </c>
      <c r="U488">
        <f>ROUND(单位属性!T488,0)</f>
        <v>0</v>
      </c>
      <c r="V488">
        <f>ROUND(单位属性!U488,0)</f>
        <v>0</v>
      </c>
      <c r="W488">
        <f>ROUND(单位属性!V488,0)</f>
        <v>0</v>
      </c>
      <c r="X488">
        <f>ROUND(单位属性!W488,0)</f>
        <v>0</v>
      </c>
      <c r="Y488" t="str">
        <f t="shared" si="140"/>
        <v>InitTypeState2('RT09',0,0,0,0,0,0,0,0,0,0)</v>
      </c>
      <c r="Z488">
        <f>ROUND(单位属性!X488,0)</f>
        <v>0</v>
      </c>
      <c r="AA488">
        <f>ROUND(单位属性!Y488,0)</f>
        <v>0</v>
      </c>
      <c r="AB488">
        <f>ROUND(单位属性!Z488,0)</f>
        <v>0</v>
      </c>
      <c r="AC488">
        <f>ROUND(单位属性!AA488,0)</f>
        <v>0</v>
      </c>
      <c r="AD488">
        <f>ROUND(单位属性!AB488,0)</f>
        <v>0</v>
      </c>
      <c r="AE488">
        <f>ROUND(单位属性!AC488,0)</f>
        <v>0</v>
      </c>
      <c r="AF488">
        <f>ROUND(单位属性!AD488,0)</f>
        <v>0</v>
      </c>
      <c r="AG488">
        <f>ROUND(单位属性!AE488,0)</f>
        <v>0</v>
      </c>
      <c r="AH488">
        <f>ROUND(单位属性!AF488,0)</f>
        <v>0</v>
      </c>
      <c r="AI488">
        <f>ROUND(单位属性!AG488,0)</f>
        <v>0</v>
      </c>
      <c r="AJ488" t="str">
        <f t="shared" si="141"/>
        <v>InitTypeState3('RT09',0,0,0,0,0,0,0,0,0,0)</v>
      </c>
      <c r="AK488">
        <f>ROUND(单位属性!AH488,0)</f>
        <v>0</v>
      </c>
      <c r="AL488">
        <f>ROUND(单位属性!AI488,0)</f>
        <v>0</v>
      </c>
      <c r="AM488">
        <f>ROUND(单位属性!AJ488,0)</f>
        <v>0</v>
      </c>
      <c r="AN488">
        <f>ROUND(单位属性!AK488,0)</f>
        <v>0</v>
      </c>
      <c r="AO488">
        <f>ROUND(单位属性!AL488,0)</f>
        <v>0</v>
      </c>
      <c r="AP488">
        <f>ROUND(单位属性!AM488,0)</f>
        <v>0</v>
      </c>
      <c r="AQ488">
        <f>ROUND(单位属性!AN488,0)</f>
        <v>0</v>
      </c>
      <c r="AR488">
        <f>ROUND(单位属性!AO488,0)</f>
        <v>0</v>
      </c>
      <c r="AS488">
        <f>ROUND(单位属性!AP488,0)</f>
        <v>0</v>
      </c>
      <c r="AT488">
        <f>ROUND(单位属性!AQ488,0)</f>
        <v>0</v>
      </c>
      <c r="AU488" t="str">
        <f t="shared" si="142"/>
        <v>InitTypeState4('RT09',0,0,0,0,0,0,0,0,0,0)</v>
      </c>
      <c r="AV488">
        <f>单位属性!AR488</f>
        <v>0</v>
      </c>
      <c r="AW488">
        <f>单位属性!AS488</f>
        <v>0</v>
      </c>
      <c r="AX488">
        <f>单位属性!AT488</f>
        <v>0</v>
      </c>
      <c r="AY488">
        <f>单位属性!AU488</f>
        <v>0</v>
      </c>
      <c r="AZ488">
        <f>单位属性!AV488</f>
        <v>70</v>
      </c>
      <c r="BA488">
        <f>单位属性!AW488</f>
        <v>0</v>
      </c>
      <c r="BB488">
        <f>单位属性!AX488</f>
        <v>0</v>
      </c>
      <c r="BC488">
        <f>单位属性!AY488</f>
        <v>0</v>
      </c>
      <c r="BD488">
        <f>单位属性!AZ488</f>
        <v>0</v>
      </c>
      <c r="BE488">
        <f>单位属性!BA488</f>
        <v>0</v>
      </c>
      <c r="BF488" t="str">
        <f t="shared" si="143"/>
        <v>InitTypeState5('RT09',0,0,0,0,70,0,0,0,0,0)</v>
      </c>
      <c r="BG488">
        <f>单位属性!BB488</f>
        <v>0</v>
      </c>
      <c r="BH488">
        <f>单位属性!BC488</f>
        <v>0</v>
      </c>
      <c r="BI488">
        <f>单位属性!BD488</f>
        <v>0</v>
      </c>
      <c r="BJ488">
        <f>单位属性!BE488</f>
        <v>0</v>
      </c>
      <c r="BK488">
        <f>单位属性!BF488</f>
        <v>0</v>
      </c>
      <c r="BL488">
        <f>单位属性!BG488</f>
        <v>0</v>
      </c>
      <c r="BM488">
        <f>单位属性!BH488</f>
        <v>0</v>
      </c>
      <c r="BN488">
        <f>单位属性!BI488</f>
        <v>0</v>
      </c>
      <c r="BO488">
        <f>单位属性!BJ488</f>
        <v>0</v>
      </c>
      <c r="BP488">
        <f>单位属性!BK488</f>
        <v>0</v>
      </c>
      <c r="BQ488" t="str">
        <f t="shared" si="144"/>
        <v>InitTypeState6('RT09',0,0,0,0,0,0,0,0,0,0)</v>
      </c>
      <c r="BR488">
        <f>单位属性!BL488</f>
        <v>0</v>
      </c>
      <c r="BS488">
        <f>单位属性!BM488</f>
        <v>0</v>
      </c>
      <c r="BT488">
        <f>单位属性!BN488</f>
        <v>0</v>
      </c>
      <c r="BU488">
        <f>单位属性!BO488</f>
        <v>0</v>
      </c>
      <c r="BV488">
        <f>单位属性!BP488</f>
        <v>0</v>
      </c>
      <c r="BW488">
        <f>单位属性!BQ488</f>
        <v>0</v>
      </c>
      <c r="BX488">
        <f>单位属性!BR488</f>
        <v>0</v>
      </c>
      <c r="BY488">
        <f>单位属性!BS488</f>
        <v>0</v>
      </c>
      <c r="BZ488">
        <f>单位属性!BT488</f>
        <v>0</v>
      </c>
      <c r="CA488">
        <f>单位属性!BU488</f>
        <v>0</v>
      </c>
      <c r="CB488" t="str">
        <f t="shared" si="145"/>
        <v>InitTypeState7('RT09',0,0,0,0,0,0,0,0,0,0)</v>
      </c>
      <c r="CC488" t="str">
        <f t="shared" si="146"/>
        <v/>
      </c>
      <c r="CD488" t="str">
        <f t="shared" si="147"/>
        <v/>
      </c>
      <c r="CE488" t="str">
        <f t="shared" si="148"/>
        <v/>
      </c>
      <c r="CF488" t="str">
        <f t="shared" si="149"/>
        <v/>
      </c>
      <c r="CG488" t="str">
        <f t="shared" si="150"/>
        <v>InitTypeState5('RT09',0,0,0,0,70,0,0,0,0,0)</v>
      </c>
      <c r="CH488" t="str">
        <f t="shared" si="151"/>
        <v/>
      </c>
      <c r="CI488" t="str">
        <f t="shared" si="152"/>
        <v/>
      </c>
    </row>
    <row r="489" spans="1:87" ht="15.95" customHeight="1">
      <c r="A489" t="str">
        <f>单位属性!A489</f>
        <v>RT10</v>
      </c>
      <c r="B489" t="str">
        <f t="shared" si="138"/>
        <v>'RT10'</v>
      </c>
      <c r="C489" t="str">
        <f>单位属性!B489</f>
        <v>封神通行证10级</v>
      </c>
      <c r="D489">
        <f>ROUND(单位属性!D489,0)</f>
        <v>0</v>
      </c>
      <c r="E489">
        <f>ROUND(单位属性!E489,0)</f>
        <v>0</v>
      </c>
      <c r="F489">
        <f>ROUND(单位属性!F489,0)</f>
        <v>0</v>
      </c>
      <c r="G489">
        <f>ROUND(单位属性!G489,0)</f>
        <v>0</v>
      </c>
      <c r="H489">
        <f>ROUND(单位属性!H489,0)</f>
        <v>0</v>
      </c>
      <c r="I489">
        <f>ROUND(单位属性!I489,0)</f>
        <v>0</v>
      </c>
      <c r="J489">
        <f>ROUND(单位属性!J489,0)</f>
        <v>0</v>
      </c>
      <c r="K489">
        <f>ROUND(单位属性!K489,0)</f>
        <v>0</v>
      </c>
      <c r="L489">
        <f>ROUND(单位属性!L489,0)</f>
        <v>0</v>
      </c>
      <c r="M489">
        <f>ROUND(单位属性!M489,0)</f>
        <v>0</v>
      </c>
      <c r="N489" t="str">
        <f t="shared" si="139"/>
        <v>InitTypeState1('RT10',0,0,0,0,0,0,0,0,0,0)</v>
      </c>
      <c r="O489">
        <f>ROUND(单位属性!N489,0)</f>
        <v>0</v>
      </c>
      <c r="P489">
        <f>ROUND(单位属性!O489,0)</f>
        <v>0</v>
      </c>
      <c r="Q489">
        <f>ROUND(单位属性!P489,0)</f>
        <v>0</v>
      </c>
      <c r="R489">
        <f>ROUND(单位属性!Q489,0)</f>
        <v>0</v>
      </c>
      <c r="S489">
        <f>ROUND(单位属性!R489,0)</f>
        <v>0</v>
      </c>
      <c r="T489">
        <f>ROUND(单位属性!S489,0)</f>
        <v>0</v>
      </c>
      <c r="U489">
        <f>ROUND(单位属性!T489,0)</f>
        <v>0</v>
      </c>
      <c r="V489">
        <f>ROUND(单位属性!U489,0)</f>
        <v>0</v>
      </c>
      <c r="W489">
        <f>ROUND(单位属性!V489,0)</f>
        <v>0</v>
      </c>
      <c r="X489">
        <f>ROUND(单位属性!W489,0)</f>
        <v>0</v>
      </c>
      <c r="Y489" t="str">
        <f t="shared" si="140"/>
        <v>InitTypeState2('RT10',0,0,0,0,0,0,0,0,0,0)</v>
      </c>
      <c r="Z489">
        <f>ROUND(单位属性!X489,0)</f>
        <v>0</v>
      </c>
      <c r="AA489">
        <f>ROUND(单位属性!Y489,0)</f>
        <v>0</v>
      </c>
      <c r="AB489">
        <f>ROUND(单位属性!Z489,0)</f>
        <v>0</v>
      </c>
      <c r="AC489">
        <f>ROUND(单位属性!AA489,0)</f>
        <v>0</v>
      </c>
      <c r="AD489">
        <f>ROUND(单位属性!AB489,0)</f>
        <v>0</v>
      </c>
      <c r="AE489">
        <f>ROUND(单位属性!AC489,0)</f>
        <v>0</v>
      </c>
      <c r="AF489">
        <f>ROUND(单位属性!AD489,0)</f>
        <v>0</v>
      </c>
      <c r="AG489">
        <f>ROUND(单位属性!AE489,0)</f>
        <v>0</v>
      </c>
      <c r="AH489">
        <f>ROUND(单位属性!AF489,0)</f>
        <v>0</v>
      </c>
      <c r="AI489">
        <f>ROUND(单位属性!AG489,0)</f>
        <v>0</v>
      </c>
      <c r="AJ489" t="str">
        <f t="shared" si="141"/>
        <v>InitTypeState3('RT10',0,0,0,0,0,0,0,0,0,0)</v>
      </c>
      <c r="AK489">
        <f>ROUND(单位属性!AH489,0)</f>
        <v>0</v>
      </c>
      <c r="AL489">
        <f>ROUND(单位属性!AI489,0)</f>
        <v>0</v>
      </c>
      <c r="AM489">
        <f>ROUND(单位属性!AJ489,0)</f>
        <v>0</v>
      </c>
      <c r="AN489">
        <f>ROUND(单位属性!AK489,0)</f>
        <v>0</v>
      </c>
      <c r="AO489">
        <f>ROUND(单位属性!AL489,0)</f>
        <v>0</v>
      </c>
      <c r="AP489">
        <f>ROUND(单位属性!AM489,0)</f>
        <v>0</v>
      </c>
      <c r="AQ489">
        <f>ROUND(单位属性!AN489,0)</f>
        <v>0</v>
      </c>
      <c r="AR489">
        <f>ROUND(单位属性!AO489,0)</f>
        <v>0</v>
      </c>
      <c r="AS489">
        <f>ROUND(单位属性!AP489,0)</f>
        <v>0</v>
      </c>
      <c r="AT489">
        <f>ROUND(单位属性!AQ489,0)</f>
        <v>0</v>
      </c>
      <c r="AU489" t="str">
        <f t="shared" si="142"/>
        <v>InitTypeState4('RT10',0,0,0,0,0,0,0,0,0,0)</v>
      </c>
      <c r="AV489">
        <f>单位属性!AR489</f>
        <v>0</v>
      </c>
      <c r="AW489">
        <f>单位属性!AS489</f>
        <v>0</v>
      </c>
      <c r="AX489">
        <f>单位属性!AT489</f>
        <v>0</v>
      </c>
      <c r="AY489">
        <f>单位属性!AU489</f>
        <v>2</v>
      </c>
      <c r="AZ489">
        <f>单位属性!AV489</f>
        <v>0</v>
      </c>
      <c r="BA489">
        <f>单位属性!AW489</f>
        <v>0</v>
      </c>
      <c r="BB489">
        <f>单位属性!AX489</f>
        <v>0</v>
      </c>
      <c r="BC489">
        <f>单位属性!AY489</f>
        <v>0</v>
      </c>
      <c r="BD489">
        <f>单位属性!AZ489</f>
        <v>0</v>
      </c>
      <c r="BE489">
        <f>单位属性!BA489</f>
        <v>0</v>
      </c>
      <c r="BF489" t="str">
        <f t="shared" si="143"/>
        <v>InitTypeState5('RT10',0,0,0,2,0,0,0,0,0,0)</v>
      </c>
      <c r="BG489">
        <f>单位属性!BB489</f>
        <v>0</v>
      </c>
      <c r="BH489">
        <f>单位属性!BC489</f>
        <v>0</v>
      </c>
      <c r="BI489">
        <f>单位属性!BD489</f>
        <v>0</v>
      </c>
      <c r="BJ489">
        <f>单位属性!BE489</f>
        <v>0</v>
      </c>
      <c r="BK489">
        <f>单位属性!BF489</f>
        <v>0</v>
      </c>
      <c r="BL489">
        <f>单位属性!BG489</f>
        <v>0</v>
      </c>
      <c r="BM489">
        <f>单位属性!BH489</f>
        <v>0</v>
      </c>
      <c r="BN489">
        <f>单位属性!BI489</f>
        <v>0</v>
      </c>
      <c r="BO489">
        <f>单位属性!BJ489</f>
        <v>0</v>
      </c>
      <c r="BP489">
        <f>单位属性!BK489</f>
        <v>0</v>
      </c>
      <c r="BQ489" t="str">
        <f t="shared" si="144"/>
        <v>InitTypeState6('RT10',0,0,0,0,0,0,0,0,0,0)</v>
      </c>
      <c r="BR489">
        <f>单位属性!BL489</f>
        <v>0</v>
      </c>
      <c r="BS489">
        <f>单位属性!BM489</f>
        <v>0</v>
      </c>
      <c r="BT489">
        <f>单位属性!BN489</f>
        <v>0</v>
      </c>
      <c r="BU489">
        <f>单位属性!BO489</f>
        <v>0</v>
      </c>
      <c r="BV489">
        <f>单位属性!BP489</f>
        <v>0</v>
      </c>
      <c r="BW489">
        <f>单位属性!BQ489</f>
        <v>0</v>
      </c>
      <c r="BX489">
        <f>单位属性!BR489</f>
        <v>0</v>
      </c>
      <c r="BY489">
        <f>单位属性!BS489</f>
        <v>0</v>
      </c>
      <c r="BZ489">
        <f>单位属性!BT489</f>
        <v>0</v>
      </c>
      <c r="CA489">
        <f>单位属性!BU489</f>
        <v>0</v>
      </c>
      <c r="CB489" t="str">
        <f t="shared" si="145"/>
        <v>InitTypeState7('RT10',0,0,0,0,0,0,0,0,0,0)</v>
      </c>
      <c r="CC489" t="str">
        <f t="shared" si="146"/>
        <v/>
      </c>
      <c r="CD489" t="str">
        <f t="shared" si="147"/>
        <v/>
      </c>
      <c r="CE489" t="str">
        <f t="shared" si="148"/>
        <v/>
      </c>
      <c r="CF489" t="str">
        <f t="shared" si="149"/>
        <v/>
      </c>
      <c r="CG489" t="str">
        <f t="shared" si="150"/>
        <v>InitTypeState5('RT10',0,0,0,2,0,0,0,0,0,0)</v>
      </c>
      <c r="CH489" t="str">
        <f t="shared" si="151"/>
        <v/>
      </c>
      <c r="CI489" t="str">
        <f t="shared" si="152"/>
        <v/>
      </c>
    </row>
    <row r="490" spans="1:87" ht="15.95" customHeight="1">
      <c r="A490" t="str">
        <f>单位属性!A490</f>
        <v>RT11</v>
      </c>
      <c r="B490" t="str">
        <f t="shared" si="138"/>
        <v>'RT11'</v>
      </c>
      <c r="C490" t="str">
        <f>单位属性!B490</f>
        <v>封神通行证11级</v>
      </c>
      <c r="D490">
        <f>ROUND(单位属性!D490,0)</f>
        <v>0</v>
      </c>
      <c r="E490">
        <f>ROUND(单位属性!E490,0)</f>
        <v>0</v>
      </c>
      <c r="F490">
        <f>ROUND(单位属性!F490,0)</f>
        <v>0</v>
      </c>
      <c r="G490">
        <f>ROUND(单位属性!G490,0)</f>
        <v>0</v>
      </c>
      <c r="H490">
        <f>ROUND(单位属性!H490,0)</f>
        <v>0</v>
      </c>
      <c r="I490">
        <f>ROUND(单位属性!I490,0)</f>
        <v>0</v>
      </c>
      <c r="J490">
        <f>ROUND(单位属性!J490,0)</f>
        <v>0</v>
      </c>
      <c r="K490">
        <f>ROUND(单位属性!K490,0)</f>
        <v>0</v>
      </c>
      <c r="L490">
        <f>ROUND(单位属性!L490,0)</f>
        <v>0</v>
      </c>
      <c r="M490">
        <f>ROUND(单位属性!M490,0)</f>
        <v>0</v>
      </c>
      <c r="N490" t="str">
        <f t="shared" si="139"/>
        <v>InitTypeState1('RT11',0,0,0,0,0,0,0,0,0,0)</v>
      </c>
      <c r="O490">
        <f>ROUND(单位属性!N490,0)</f>
        <v>0</v>
      </c>
      <c r="P490">
        <f>ROUND(单位属性!O490,0)</f>
        <v>0</v>
      </c>
      <c r="Q490">
        <f>ROUND(单位属性!P490,0)</f>
        <v>0</v>
      </c>
      <c r="R490">
        <f>ROUND(单位属性!Q490,0)</f>
        <v>0</v>
      </c>
      <c r="S490">
        <f>ROUND(单位属性!R490,0)</f>
        <v>0</v>
      </c>
      <c r="T490">
        <f>ROUND(单位属性!S490,0)</f>
        <v>0</v>
      </c>
      <c r="U490">
        <f>ROUND(单位属性!T490,0)</f>
        <v>0</v>
      </c>
      <c r="V490">
        <f>ROUND(单位属性!U490,0)</f>
        <v>0</v>
      </c>
      <c r="W490">
        <f>ROUND(单位属性!V490,0)</f>
        <v>0</v>
      </c>
      <c r="X490">
        <f>ROUND(单位属性!W490,0)</f>
        <v>0</v>
      </c>
      <c r="Y490" t="str">
        <f t="shared" si="140"/>
        <v>InitTypeState2('RT11',0,0,0,0,0,0,0,0,0,0)</v>
      </c>
      <c r="Z490">
        <f>ROUND(单位属性!X490,0)</f>
        <v>0</v>
      </c>
      <c r="AA490">
        <f>ROUND(单位属性!Y490,0)</f>
        <v>0</v>
      </c>
      <c r="AB490">
        <f>ROUND(单位属性!Z490,0)</f>
        <v>0</v>
      </c>
      <c r="AC490">
        <f>ROUND(单位属性!AA490,0)</f>
        <v>0</v>
      </c>
      <c r="AD490">
        <f>ROUND(单位属性!AB490,0)</f>
        <v>0</v>
      </c>
      <c r="AE490">
        <f>ROUND(单位属性!AC490,0)</f>
        <v>0</v>
      </c>
      <c r="AF490">
        <f>ROUND(单位属性!AD490,0)</f>
        <v>0</v>
      </c>
      <c r="AG490">
        <f>ROUND(单位属性!AE490,0)</f>
        <v>0</v>
      </c>
      <c r="AH490">
        <f>ROUND(单位属性!AF490,0)</f>
        <v>0</v>
      </c>
      <c r="AI490">
        <f>ROUND(单位属性!AG490,0)</f>
        <v>0</v>
      </c>
      <c r="AJ490" t="str">
        <f t="shared" si="141"/>
        <v>InitTypeState3('RT11',0,0,0,0,0,0,0,0,0,0)</v>
      </c>
      <c r="AK490">
        <f>ROUND(单位属性!AH490,0)</f>
        <v>0</v>
      </c>
      <c r="AL490">
        <f>ROUND(单位属性!AI490,0)</f>
        <v>0</v>
      </c>
      <c r="AM490">
        <f>ROUND(单位属性!AJ490,0)</f>
        <v>0</v>
      </c>
      <c r="AN490">
        <f>ROUND(单位属性!AK490,0)</f>
        <v>0</v>
      </c>
      <c r="AO490">
        <f>ROUND(单位属性!AL490,0)</f>
        <v>0</v>
      </c>
      <c r="AP490">
        <f>ROUND(单位属性!AM490,0)</f>
        <v>0</v>
      </c>
      <c r="AQ490">
        <f>ROUND(单位属性!AN490,0)</f>
        <v>0</v>
      </c>
      <c r="AR490">
        <f>ROUND(单位属性!AO490,0)</f>
        <v>0</v>
      </c>
      <c r="AS490">
        <f>ROUND(单位属性!AP490,0)</f>
        <v>0</v>
      </c>
      <c r="AT490">
        <f>ROUND(单位属性!AQ490,0)</f>
        <v>0</v>
      </c>
      <c r="AU490" t="str">
        <f t="shared" si="142"/>
        <v>InitTypeState4('RT11',0,0,0,0,0,0,0,0,0,0)</v>
      </c>
      <c r="AV490">
        <f>单位属性!AR490</f>
        <v>0</v>
      </c>
      <c r="AW490">
        <f>单位属性!AS490</f>
        <v>0</v>
      </c>
      <c r="AX490">
        <f>单位属性!AT490</f>
        <v>0</v>
      </c>
      <c r="AY490">
        <f>单位属性!AU490</f>
        <v>3</v>
      </c>
      <c r="AZ490">
        <f>单位属性!AV490</f>
        <v>0</v>
      </c>
      <c r="BA490">
        <f>单位属性!AW490</f>
        <v>0</v>
      </c>
      <c r="BB490">
        <f>单位属性!AX490</f>
        <v>0</v>
      </c>
      <c r="BC490">
        <f>单位属性!AY490</f>
        <v>0</v>
      </c>
      <c r="BD490">
        <f>单位属性!AZ490</f>
        <v>0</v>
      </c>
      <c r="BE490">
        <f>单位属性!BA490</f>
        <v>0</v>
      </c>
      <c r="BF490" t="str">
        <f t="shared" si="143"/>
        <v>InitTypeState5('RT11',0,0,0,3,0,0,0,0,0,0)</v>
      </c>
      <c r="BG490">
        <f>单位属性!BB490</f>
        <v>0</v>
      </c>
      <c r="BH490">
        <f>单位属性!BC490</f>
        <v>0</v>
      </c>
      <c r="BI490">
        <f>单位属性!BD490</f>
        <v>0</v>
      </c>
      <c r="BJ490">
        <f>单位属性!BE490</f>
        <v>0</v>
      </c>
      <c r="BK490">
        <f>单位属性!BF490</f>
        <v>0</v>
      </c>
      <c r="BL490">
        <f>单位属性!BG490</f>
        <v>0</v>
      </c>
      <c r="BM490">
        <f>单位属性!BH490</f>
        <v>0</v>
      </c>
      <c r="BN490">
        <f>单位属性!BI490</f>
        <v>0</v>
      </c>
      <c r="BO490">
        <f>单位属性!BJ490</f>
        <v>0</v>
      </c>
      <c r="BP490">
        <f>单位属性!BK490</f>
        <v>0</v>
      </c>
      <c r="BQ490" t="str">
        <f t="shared" si="144"/>
        <v>InitTypeState6('RT11',0,0,0,0,0,0,0,0,0,0)</v>
      </c>
      <c r="BR490">
        <f>单位属性!BL490</f>
        <v>0</v>
      </c>
      <c r="BS490">
        <f>单位属性!BM490</f>
        <v>0</v>
      </c>
      <c r="BT490">
        <f>单位属性!BN490</f>
        <v>0</v>
      </c>
      <c r="BU490">
        <f>单位属性!BO490</f>
        <v>0</v>
      </c>
      <c r="BV490">
        <f>单位属性!BP490</f>
        <v>0</v>
      </c>
      <c r="BW490">
        <f>单位属性!BQ490</f>
        <v>0</v>
      </c>
      <c r="BX490">
        <f>单位属性!BR490</f>
        <v>0</v>
      </c>
      <c r="BY490">
        <f>单位属性!BS490</f>
        <v>0</v>
      </c>
      <c r="BZ490">
        <f>单位属性!BT490</f>
        <v>0</v>
      </c>
      <c r="CA490">
        <f>单位属性!BU490</f>
        <v>0</v>
      </c>
      <c r="CB490" t="str">
        <f t="shared" si="145"/>
        <v>InitTypeState7('RT11',0,0,0,0,0,0,0,0,0,0)</v>
      </c>
      <c r="CC490" t="str">
        <f t="shared" si="146"/>
        <v/>
      </c>
      <c r="CD490" t="str">
        <f t="shared" si="147"/>
        <v/>
      </c>
      <c r="CE490" t="str">
        <f t="shared" si="148"/>
        <v/>
      </c>
      <c r="CF490" t="str">
        <f t="shared" si="149"/>
        <v/>
      </c>
      <c r="CG490" t="str">
        <f t="shared" si="150"/>
        <v>InitTypeState5('RT11',0,0,0,3,0,0,0,0,0,0)</v>
      </c>
      <c r="CH490" t="str">
        <f t="shared" si="151"/>
        <v/>
      </c>
      <c r="CI490" t="str">
        <f t="shared" si="152"/>
        <v/>
      </c>
    </row>
    <row r="491" spans="1:87" ht="15.95" customHeight="1">
      <c r="A491" t="str">
        <f>单位属性!A491</f>
        <v>RT12</v>
      </c>
      <c r="B491" t="str">
        <f t="shared" si="138"/>
        <v>'RT12'</v>
      </c>
      <c r="C491" t="str">
        <f>单位属性!B491</f>
        <v>封神通行证12级</v>
      </c>
      <c r="D491">
        <f>ROUND(单位属性!D491,0)</f>
        <v>0</v>
      </c>
      <c r="E491">
        <f>ROUND(单位属性!E491,0)</f>
        <v>0</v>
      </c>
      <c r="F491">
        <f>ROUND(单位属性!F491,0)</f>
        <v>0</v>
      </c>
      <c r="G491">
        <f>ROUND(单位属性!G491,0)</f>
        <v>0</v>
      </c>
      <c r="H491">
        <f>ROUND(单位属性!H491,0)</f>
        <v>0</v>
      </c>
      <c r="I491">
        <f>ROUND(单位属性!I491,0)</f>
        <v>0</v>
      </c>
      <c r="J491">
        <f>ROUND(单位属性!J491,0)</f>
        <v>0</v>
      </c>
      <c r="K491">
        <f>ROUND(单位属性!K491,0)</f>
        <v>0</v>
      </c>
      <c r="L491">
        <f>ROUND(单位属性!L491,0)</f>
        <v>0</v>
      </c>
      <c r="M491">
        <f>ROUND(单位属性!M491,0)</f>
        <v>0</v>
      </c>
      <c r="N491" t="str">
        <f t="shared" si="139"/>
        <v>InitTypeState1('RT12',0,0,0,0,0,0,0,0,0,0)</v>
      </c>
      <c r="O491">
        <f>ROUND(单位属性!N491,0)</f>
        <v>0</v>
      </c>
      <c r="P491">
        <f>ROUND(单位属性!O491,0)</f>
        <v>0</v>
      </c>
      <c r="Q491">
        <f>ROUND(单位属性!P491,0)</f>
        <v>0</v>
      </c>
      <c r="R491">
        <f>ROUND(单位属性!Q491,0)</f>
        <v>0</v>
      </c>
      <c r="S491">
        <f>ROUND(单位属性!R491,0)</f>
        <v>0</v>
      </c>
      <c r="T491">
        <f>ROUND(单位属性!S491,0)</f>
        <v>0</v>
      </c>
      <c r="U491">
        <f>ROUND(单位属性!T491,0)</f>
        <v>0</v>
      </c>
      <c r="V491">
        <f>ROUND(单位属性!U491,0)</f>
        <v>0</v>
      </c>
      <c r="W491">
        <f>ROUND(单位属性!V491,0)</f>
        <v>0</v>
      </c>
      <c r="X491">
        <f>ROUND(单位属性!W491,0)</f>
        <v>0</v>
      </c>
      <c r="Y491" t="str">
        <f t="shared" si="140"/>
        <v>InitTypeState2('RT12',0,0,0,0,0,0,0,0,0,0)</v>
      </c>
      <c r="Z491">
        <f>ROUND(单位属性!X491,0)</f>
        <v>0</v>
      </c>
      <c r="AA491">
        <f>ROUND(单位属性!Y491,0)</f>
        <v>0</v>
      </c>
      <c r="AB491">
        <f>ROUND(单位属性!Z491,0)</f>
        <v>0</v>
      </c>
      <c r="AC491">
        <f>ROUND(单位属性!AA491,0)</f>
        <v>0</v>
      </c>
      <c r="AD491">
        <f>ROUND(单位属性!AB491,0)</f>
        <v>0</v>
      </c>
      <c r="AE491">
        <f>ROUND(单位属性!AC491,0)</f>
        <v>0</v>
      </c>
      <c r="AF491">
        <f>ROUND(单位属性!AD491,0)</f>
        <v>0</v>
      </c>
      <c r="AG491">
        <f>ROUND(单位属性!AE491,0)</f>
        <v>0</v>
      </c>
      <c r="AH491">
        <f>ROUND(单位属性!AF491,0)</f>
        <v>0</v>
      </c>
      <c r="AI491">
        <f>ROUND(单位属性!AG491,0)</f>
        <v>0</v>
      </c>
      <c r="AJ491" t="str">
        <f t="shared" si="141"/>
        <v>InitTypeState3('RT12',0,0,0,0,0,0,0,0,0,0)</v>
      </c>
      <c r="AK491">
        <f>ROUND(单位属性!AH491,0)</f>
        <v>0</v>
      </c>
      <c r="AL491">
        <f>ROUND(单位属性!AI491,0)</f>
        <v>0</v>
      </c>
      <c r="AM491">
        <f>ROUND(单位属性!AJ491,0)</f>
        <v>0</v>
      </c>
      <c r="AN491">
        <f>ROUND(单位属性!AK491,0)</f>
        <v>0</v>
      </c>
      <c r="AO491">
        <f>ROUND(单位属性!AL491,0)</f>
        <v>0</v>
      </c>
      <c r="AP491">
        <f>ROUND(单位属性!AM491,0)</f>
        <v>0</v>
      </c>
      <c r="AQ491">
        <f>ROUND(单位属性!AN491,0)</f>
        <v>0</v>
      </c>
      <c r="AR491">
        <f>ROUND(单位属性!AO491,0)</f>
        <v>0</v>
      </c>
      <c r="AS491">
        <f>ROUND(单位属性!AP491,0)</f>
        <v>0</v>
      </c>
      <c r="AT491">
        <f>ROUND(单位属性!AQ491,0)</f>
        <v>0</v>
      </c>
      <c r="AU491" t="str">
        <f t="shared" si="142"/>
        <v>InitTypeState4('RT12',0,0,0,0,0,0,0,0,0,0)</v>
      </c>
      <c r="AV491">
        <f>单位属性!AR491</f>
        <v>0</v>
      </c>
      <c r="AW491">
        <f>单位属性!AS491</f>
        <v>0</v>
      </c>
      <c r="AX491">
        <f>单位属性!AT491</f>
        <v>0</v>
      </c>
      <c r="AY491">
        <f>单位属性!AU491</f>
        <v>0</v>
      </c>
      <c r="AZ491">
        <f>单位属性!AV491</f>
        <v>0</v>
      </c>
      <c r="BA491">
        <f>单位属性!AW491</f>
        <v>0</v>
      </c>
      <c r="BB491">
        <f>单位属性!AX491</f>
        <v>0</v>
      </c>
      <c r="BC491">
        <f>单位属性!AY491</f>
        <v>0</v>
      </c>
      <c r="BD491">
        <f>单位属性!AZ491</f>
        <v>0</v>
      </c>
      <c r="BE491">
        <f>单位属性!BA491</f>
        <v>0</v>
      </c>
      <c r="BF491" t="str">
        <f t="shared" si="143"/>
        <v>InitTypeState5('RT12',0,0,0,0,0,0,0,0,0,0)</v>
      </c>
      <c r="BG491">
        <f>单位属性!BB491</f>
        <v>0</v>
      </c>
      <c r="BH491">
        <f>单位属性!BC491</f>
        <v>0</v>
      </c>
      <c r="BI491">
        <f>单位属性!BD491</f>
        <v>0</v>
      </c>
      <c r="BJ491">
        <f>单位属性!BE491</f>
        <v>0</v>
      </c>
      <c r="BK491">
        <f>单位属性!BF491</f>
        <v>0</v>
      </c>
      <c r="BL491">
        <f>单位属性!BG491</f>
        <v>0</v>
      </c>
      <c r="BM491">
        <f>单位属性!BH491</f>
        <v>0</v>
      </c>
      <c r="BN491">
        <f>单位属性!BI491</f>
        <v>0</v>
      </c>
      <c r="BO491">
        <f>单位属性!BJ491</f>
        <v>0</v>
      </c>
      <c r="BP491">
        <f>单位属性!BK491</f>
        <v>0</v>
      </c>
      <c r="BQ491" t="str">
        <f t="shared" si="144"/>
        <v>InitTypeState6('RT12',0,0,0,0,0,0,0,0,0,0)</v>
      </c>
      <c r="BR491">
        <f>单位属性!BL491</f>
        <v>0</v>
      </c>
      <c r="BS491">
        <f>单位属性!BM491</f>
        <v>0</v>
      </c>
      <c r="BT491">
        <f>单位属性!BN491</f>
        <v>0</v>
      </c>
      <c r="BU491">
        <f>单位属性!BO491</f>
        <v>0</v>
      </c>
      <c r="BV491">
        <f>单位属性!BP491</f>
        <v>0</v>
      </c>
      <c r="BW491">
        <f>单位属性!BQ491</f>
        <v>0</v>
      </c>
      <c r="BX491">
        <f>单位属性!BR491</f>
        <v>0</v>
      </c>
      <c r="BY491">
        <f>单位属性!BS491</f>
        <v>0</v>
      </c>
      <c r="BZ491">
        <f>单位属性!BT491</f>
        <v>0</v>
      </c>
      <c r="CA491">
        <f>单位属性!BU491</f>
        <v>0</v>
      </c>
      <c r="CB491" t="str">
        <f t="shared" si="145"/>
        <v>InitTypeState7('RT12',0,0,0,0,0,0,0,0,0,0)</v>
      </c>
      <c r="CC491" t="str">
        <f t="shared" si="146"/>
        <v/>
      </c>
      <c r="CD491" t="str">
        <f t="shared" si="147"/>
        <v/>
      </c>
      <c r="CE491" t="str">
        <f t="shared" si="148"/>
        <v/>
      </c>
      <c r="CF491" t="str">
        <f t="shared" si="149"/>
        <v/>
      </c>
      <c r="CG491" t="str">
        <f t="shared" si="150"/>
        <v/>
      </c>
      <c r="CH491" t="str">
        <f t="shared" si="151"/>
        <v/>
      </c>
      <c r="CI491" t="str">
        <f t="shared" si="152"/>
        <v/>
      </c>
    </row>
    <row r="492" spans="1:87" ht="15.95" customHeight="1">
      <c r="A492" t="str">
        <f>单位属性!A492</f>
        <v>RT13</v>
      </c>
      <c r="B492" t="str">
        <f t="shared" si="138"/>
        <v>'RT13'</v>
      </c>
      <c r="C492" t="str">
        <f>单位属性!B492</f>
        <v>封神通行证13级</v>
      </c>
      <c r="D492">
        <f>ROUND(单位属性!D492,0)</f>
        <v>0</v>
      </c>
      <c r="E492">
        <f>ROUND(单位属性!E492,0)</f>
        <v>0</v>
      </c>
      <c r="F492">
        <f>ROUND(单位属性!F492,0)</f>
        <v>0</v>
      </c>
      <c r="G492">
        <f>ROUND(单位属性!G492,0)</f>
        <v>0</v>
      </c>
      <c r="H492">
        <f>ROUND(单位属性!H492,0)</f>
        <v>0</v>
      </c>
      <c r="I492">
        <f>ROUND(单位属性!I492,0)</f>
        <v>0</v>
      </c>
      <c r="J492">
        <f>ROUND(单位属性!J492,0)</f>
        <v>0</v>
      </c>
      <c r="K492">
        <f>ROUND(单位属性!K492,0)</f>
        <v>0</v>
      </c>
      <c r="L492">
        <f>ROUND(单位属性!L492,0)</f>
        <v>0</v>
      </c>
      <c r="M492">
        <f>ROUND(单位属性!M492,0)</f>
        <v>0</v>
      </c>
      <c r="N492" t="str">
        <f t="shared" si="139"/>
        <v>InitTypeState1('RT13',0,0,0,0,0,0,0,0,0,0)</v>
      </c>
      <c r="O492">
        <f>ROUND(单位属性!N492,0)</f>
        <v>0</v>
      </c>
      <c r="P492">
        <f>ROUND(单位属性!O492,0)</f>
        <v>0</v>
      </c>
      <c r="Q492">
        <f>ROUND(单位属性!P492,0)</f>
        <v>0</v>
      </c>
      <c r="R492">
        <f>ROUND(单位属性!Q492,0)</f>
        <v>0</v>
      </c>
      <c r="S492">
        <f>ROUND(单位属性!R492,0)</f>
        <v>0</v>
      </c>
      <c r="T492">
        <f>ROUND(单位属性!S492,0)</f>
        <v>0</v>
      </c>
      <c r="U492">
        <f>ROUND(单位属性!T492,0)</f>
        <v>0</v>
      </c>
      <c r="V492">
        <f>ROUND(单位属性!U492,0)</f>
        <v>0</v>
      </c>
      <c r="W492">
        <f>ROUND(单位属性!V492,0)</f>
        <v>0</v>
      </c>
      <c r="X492">
        <f>ROUND(单位属性!W492,0)</f>
        <v>0</v>
      </c>
      <c r="Y492" t="str">
        <f t="shared" si="140"/>
        <v>InitTypeState2('RT13',0,0,0,0,0,0,0,0,0,0)</v>
      </c>
      <c r="Z492">
        <f>ROUND(单位属性!X492,0)</f>
        <v>0</v>
      </c>
      <c r="AA492">
        <f>ROUND(单位属性!Y492,0)</f>
        <v>0</v>
      </c>
      <c r="AB492">
        <f>ROUND(单位属性!Z492,0)</f>
        <v>0</v>
      </c>
      <c r="AC492">
        <f>ROUND(单位属性!AA492,0)</f>
        <v>0</v>
      </c>
      <c r="AD492">
        <f>ROUND(单位属性!AB492,0)</f>
        <v>0</v>
      </c>
      <c r="AE492">
        <f>ROUND(单位属性!AC492,0)</f>
        <v>0</v>
      </c>
      <c r="AF492">
        <f>ROUND(单位属性!AD492,0)</f>
        <v>0</v>
      </c>
      <c r="AG492">
        <f>ROUND(单位属性!AE492,0)</f>
        <v>0</v>
      </c>
      <c r="AH492">
        <f>ROUND(单位属性!AF492,0)</f>
        <v>0</v>
      </c>
      <c r="AI492">
        <f>ROUND(单位属性!AG492,0)</f>
        <v>0</v>
      </c>
      <c r="AJ492" t="str">
        <f t="shared" si="141"/>
        <v>InitTypeState3('RT13',0,0,0,0,0,0,0,0,0,0)</v>
      </c>
      <c r="AK492">
        <f>ROUND(单位属性!AH492,0)</f>
        <v>0</v>
      </c>
      <c r="AL492">
        <f>ROUND(单位属性!AI492,0)</f>
        <v>0</v>
      </c>
      <c r="AM492">
        <f>ROUND(单位属性!AJ492,0)</f>
        <v>0</v>
      </c>
      <c r="AN492">
        <f>ROUND(单位属性!AK492,0)</f>
        <v>0</v>
      </c>
      <c r="AO492">
        <f>ROUND(单位属性!AL492,0)</f>
        <v>0</v>
      </c>
      <c r="AP492">
        <f>ROUND(单位属性!AM492,0)</f>
        <v>0</v>
      </c>
      <c r="AQ492">
        <f>ROUND(单位属性!AN492,0)</f>
        <v>0</v>
      </c>
      <c r="AR492">
        <f>ROUND(单位属性!AO492,0)</f>
        <v>0</v>
      </c>
      <c r="AS492">
        <f>ROUND(单位属性!AP492,0)</f>
        <v>0</v>
      </c>
      <c r="AT492">
        <f>ROUND(单位属性!AQ492,0)</f>
        <v>0</v>
      </c>
      <c r="AU492" t="str">
        <f t="shared" si="142"/>
        <v>InitTypeState4('RT13',0,0,0,0,0,0,0,0,0,0)</v>
      </c>
      <c r="AV492">
        <f>单位属性!AR492</f>
        <v>0</v>
      </c>
      <c r="AW492">
        <f>单位属性!AS492</f>
        <v>0</v>
      </c>
      <c r="AX492">
        <f>单位属性!AT492</f>
        <v>0</v>
      </c>
      <c r="AY492">
        <f>单位属性!AU492</f>
        <v>0</v>
      </c>
      <c r="AZ492">
        <f>单位属性!AV492</f>
        <v>0</v>
      </c>
      <c r="BA492">
        <f>单位属性!AW492</f>
        <v>0</v>
      </c>
      <c r="BB492">
        <f>单位属性!AX492</f>
        <v>40</v>
      </c>
      <c r="BC492">
        <f>单位属性!AY492</f>
        <v>0</v>
      </c>
      <c r="BD492">
        <f>单位属性!AZ492</f>
        <v>0</v>
      </c>
      <c r="BE492">
        <f>单位属性!BA492</f>
        <v>0</v>
      </c>
      <c r="BF492" t="str">
        <f t="shared" si="143"/>
        <v>InitTypeState5('RT13',0,0,0,0,0,0,40,0,0,0)</v>
      </c>
      <c r="BG492">
        <f>单位属性!BB492</f>
        <v>0</v>
      </c>
      <c r="BH492">
        <f>单位属性!BC492</f>
        <v>0</v>
      </c>
      <c r="BI492">
        <f>单位属性!BD492</f>
        <v>0</v>
      </c>
      <c r="BJ492">
        <f>单位属性!BE492</f>
        <v>0</v>
      </c>
      <c r="BK492">
        <f>单位属性!BF492</f>
        <v>0</v>
      </c>
      <c r="BL492">
        <f>单位属性!BG492</f>
        <v>0</v>
      </c>
      <c r="BM492">
        <f>单位属性!BH492</f>
        <v>0</v>
      </c>
      <c r="BN492">
        <f>单位属性!BI492</f>
        <v>0</v>
      </c>
      <c r="BO492">
        <f>单位属性!BJ492</f>
        <v>0</v>
      </c>
      <c r="BP492">
        <f>单位属性!BK492</f>
        <v>0</v>
      </c>
      <c r="BQ492" t="str">
        <f t="shared" si="144"/>
        <v>InitTypeState6('RT13',0,0,0,0,0,0,0,0,0,0)</v>
      </c>
      <c r="BR492">
        <f>单位属性!BL492</f>
        <v>0</v>
      </c>
      <c r="BS492">
        <f>单位属性!BM492</f>
        <v>0</v>
      </c>
      <c r="BT492">
        <f>单位属性!BN492</f>
        <v>0</v>
      </c>
      <c r="BU492">
        <f>单位属性!BO492</f>
        <v>0</v>
      </c>
      <c r="BV492">
        <f>单位属性!BP492</f>
        <v>0</v>
      </c>
      <c r="BW492">
        <f>单位属性!BQ492</f>
        <v>0</v>
      </c>
      <c r="BX492">
        <f>单位属性!BR492</f>
        <v>0</v>
      </c>
      <c r="BY492">
        <f>单位属性!BS492</f>
        <v>0</v>
      </c>
      <c r="BZ492">
        <f>单位属性!BT492</f>
        <v>0</v>
      </c>
      <c r="CA492">
        <f>单位属性!BU492</f>
        <v>0</v>
      </c>
      <c r="CB492" t="str">
        <f t="shared" si="145"/>
        <v>InitTypeState7('RT13',0,0,0,0,0,0,0,0,0,0)</v>
      </c>
      <c r="CC492" t="str">
        <f t="shared" si="146"/>
        <v/>
      </c>
      <c r="CD492" t="str">
        <f t="shared" si="147"/>
        <v/>
      </c>
      <c r="CE492" t="str">
        <f t="shared" si="148"/>
        <v/>
      </c>
      <c r="CF492" t="str">
        <f t="shared" si="149"/>
        <v/>
      </c>
      <c r="CG492" t="str">
        <f t="shared" si="150"/>
        <v>InitTypeState5('RT13',0,0,0,0,0,0,40,0,0,0)</v>
      </c>
      <c r="CH492" t="str">
        <f t="shared" si="151"/>
        <v/>
      </c>
      <c r="CI492" t="str">
        <f t="shared" si="152"/>
        <v/>
      </c>
    </row>
    <row r="493" spans="1:87" ht="15.95" customHeight="1">
      <c r="A493" t="str">
        <f>单位属性!A493</f>
        <v>RT15</v>
      </c>
      <c r="B493" t="str">
        <f t="shared" si="138"/>
        <v>'RT15'</v>
      </c>
      <c r="C493" t="str">
        <f>单位属性!B493</f>
        <v>封神通行证15级</v>
      </c>
      <c r="D493">
        <f>ROUND(单位属性!D493,0)</f>
        <v>0</v>
      </c>
      <c r="E493">
        <f>ROUND(单位属性!E493,0)</f>
        <v>0</v>
      </c>
      <c r="F493">
        <f>ROUND(单位属性!F493,0)</f>
        <v>0</v>
      </c>
      <c r="G493">
        <f>ROUND(单位属性!G493,0)</f>
        <v>0</v>
      </c>
      <c r="H493">
        <f>ROUND(单位属性!H493,0)</f>
        <v>0</v>
      </c>
      <c r="I493">
        <f>ROUND(单位属性!I493,0)</f>
        <v>0</v>
      </c>
      <c r="J493">
        <f>ROUND(单位属性!J493,0)</f>
        <v>0</v>
      </c>
      <c r="K493">
        <f>ROUND(单位属性!K493,0)</f>
        <v>0</v>
      </c>
      <c r="L493">
        <f>ROUND(单位属性!L493,0)</f>
        <v>0</v>
      </c>
      <c r="M493">
        <f>ROUND(单位属性!M493,0)</f>
        <v>0</v>
      </c>
      <c r="N493" t="str">
        <f t="shared" si="139"/>
        <v>InitTypeState1('RT15',0,0,0,0,0,0,0,0,0,0)</v>
      </c>
      <c r="O493">
        <f>ROUND(单位属性!N493,0)</f>
        <v>0</v>
      </c>
      <c r="P493">
        <f>ROUND(单位属性!O493,0)</f>
        <v>0</v>
      </c>
      <c r="Q493">
        <f>ROUND(单位属性!P493,0)</f>
        <v>0</v>
      </c>
      <c r="R493">
        <f>ROUND(单位属性!Q493,0)</f>
        <v>0</v>
      </c>
      <c r="S493">
        <f>ROUND(单位属性!R493,0)</f>
        <v>0</v>
      </c>
      <c r="T493">
        <f>ROUND(单位属性!S493,0)</f>
        <v>0</v>
      </c>
      <c r="U493">
        <f>ROUND(单位属性!T493,0)</f>
        <v>0</v>
      </c>
      <c r="V493">
        <f>ROUND(单位属性!U493,0)</f>
        <v>0</v>
      </c>
      <c r="W493">
        <f>ROUND(单位属性!V493,0)</f>
        <v>0</v>
      </c>
      <c r="X493">
        <f>ROUND(单位属性!W493,0)</f>
        <v>0</v>
      </c>
      <c r="Y493" t="str">
        <f t="shared" si="140"/>
        <v>InitTypeState2('RT15',0,0,0,0,0,0,0,0,0,0)</v>
      </c>
      <c r="Z493">
        <f>ROUND(单位属性!X493,0)</f>
        <v>0</v>
      </c>
      <c r="AA493">
        <f>ROUND(单位属性!Y493,0)</f>
        <v>0</v>
      </c>
      <c r="AB493">
        <f>ROUND(单位属性!Z493,0)</f>
        <v>0</v>
      </c>
      <c r="AC493">
        <f>ROUND(单位属性!AA493,0)</f>
        <v>0</v>
      </c>
      <c r="AD493">
        <f>ROUND(单位属性!AB493,0)</f>
        <v>0</v>
      </c>
      <c r="AE493">
        <f>ROUND(单位属性!AC493,0)</f>
        <v>0</v>
      </c>
      <c r="AF493">
        <f>ROUND(单位属性!AD493,0)</f>
        <v>0</v>
      </c>
      <c r="AG493">
        <f>ROUND(单位属性!AE493,0)</f>
        <v>0</v>
      </c>
      <c r="AH493">
        <f>ROUND(单位属性!AF493,0)</f>
        <v>0</v>
      </c>
      <c r="AI493">
        <f>ROUND(单位属性!AG493,0)</f>
        <v>0</v>
      </c>
      <c r="AJ493" t="str">
        <f t="shared" si="141"/>
        <v>InitTypeState3('RT15',0,0,0,0,0,0,0,0,0,0)</v>
      </c>
      <c r="AK493">
        <f>ROUND(单位属性!AH493,0)</f>
        <v>0</v>
      </c>
      <c r="AL493">
        <f>ROUND(单位属性!AI493,0)</f>
        <v>0</v>
      </c>
      <c r="AM493">
        <f>ROUND(单位属性!AJ493,0)</f>
        <v>0</v>
      </c>
      <c r="AN493">
        <f>ROUND(单位属性!AK493,0)</f>
        <v>0</v>
      </c>
      <c r="AO493">
        <f>ROUND(单位属性!AL493,0)</f>
        <v>0</v>
      </c>
      <c r="AP493">
        <f>ROUND(单位属性!AM493,0)</f>
        <v>0</v>
      </c>
      <c r="AQ493">
        <f>ROUND(单位属性!AN493,0)</f>
        <v>0</v>
      </c>
      <c r="AR493">
        <f>ROUND(单位属性!AO493,0)</f>
        <v>0</v>
      </c>
      <c r="AS493">
        <f>ROUND(单位属性!AP493,0)</f>
        <v>0</v>
      </c>
      <c r="AT493">
        <f>ROUND(单位属性!AQ493,0)</f>
        <v>0</v>
      </c>
      <c r="AU493" t="str">
        <f t="shared" si="142"/>
        <v>InitTypeState4('RT15',0,0,0,0,0,0,0,0,0,0)</v>
      </c>
      <c r="AV493">
        <f>单位属性!AR493</f>
        <v>0</v>
      </c>
      <c r="AW493">
        <f>单位属性!AS493</f>
        <v>0</v>
      </c>
      <c r="AX493">
        <f>单位属性!AT493</f>
        <v>0</v>
      </c>
      <c r="AY493">
        <f>单位属性!AU493</f>
        <v>0</v>
      </c>
      <c r="AZ493">
        <f>单位属性!AV493</f>
        <v>0</v>
      </c>
      <c r="BA493">
        <f>单位属性!AW493</f>
        <v>0</v>
      </c>
      <c r="BB493">
        <f>单位属性!AX493</f>
        <v>0</v>
      </c>
      <c r="BC493">
        <f>单位属性!AY493</f>
        <v>15</v>
      </c>
      <c r="BD493">
        <f>单位属性!AZ493</f>
        <v>0</v>
      </c>
      <c r="BE493">
        <f>单位属性!BA493</f>
        <v>0</v>
      </c>
      <c r="BF493" t="str">
        <f t="shared" si="143"/>
        <v>InitTypeState5('RT15',0,0,0,0,0,0,0,15,0,0)</v>
      </c>
      <c r="BG493">
        <f>单位属性!BB493</f>
        <v>0</v>
      </c>
      <c r="BH493">
        <f>单位属性!BC493</f>
        <v>0</v>
      </c>
      <c r="BI493">
        <f>单位属性!BD493</f>
        <v>0</v>
      </c>
      <c r="BJ493">
        <f>单位属性!BE493</f>
        <v>0</v>
      </c>
      <c r="BK493">
        <f>单位属性!BF493</f>
        <v>0</v>
      </c>
      <c r="BL493">
        <f>单位属性!BG493</f>
        <v>0</v>
      </c>
      <c r="BM493">
        <f>单位属性!BH493</f>
        <v>0</v>
      </c>
      <c r="BN493">
        <f>单位属性!BI493</f>
        <v>0</v>
      </c>
      <c r="BO493">
        <f>单位属性!BJ493</f>
        <v>0</v>
      </c>
      <c r="BP493">
        <f>单位属性!BK493</f>
        <v>0</v>
      </c>
      <c r="BQ493" t="str">
        <f t="shared" si="144"/>
        <v>InitTypeState6('RT15',0,0,0,0,0,0,0,0,0,0)</v>
      </c>
      <c r="BR493">
        <f>单位属性!BL493</f>
        <v>0</v>
      </c>
      <c r="BS493">
        <f>单位属性!BM493</f>
        <v>0</v>
      </c>
      <c r="BT493">
        <f>单位属性!BN493</f>
        <v>0</v>
      </c>
      <c r="BU493">
        <f>单位属性!BO493</f>
        <v>0</v>
      </c>
      <c r="BV493">
        <f>单位属性!BP493</f>
        <v>0</v>
      </c>
      <c r="BW493">
        <f>单位属性!BQ493</f>
        <v>0</v>
      </c>
      <c r="BX493">
        <f>单位属性!BR493</f>
        <v>0</v>
      </c>
      <c r="BY493">
        <f>单位属性!BS493</f>
        <v>0</v>
      </c>
      <c r="BZ493">
        <f>单位属性!BT493</f>
        <v>0</v>
      </c>
      <c r="CA493">
        <f>单位属性!BU493</f>
        <v>0</v>
      </c>
      <c r="CB493" t="str">
        <f t="shared" si="145"/>
        <v>InitTypeState7('RT15',0,0,0,0,0,0,0,0,0,0)</v>
      </c>
      <c r="CC493" t="str">
        <f t="shared" si="146"/>
        <v/>
      </c>
      <c r="CD493" t="str">
        <f t="shared" si="147"/>
        <v/>
      </c>
      <c r="CE493" t="str">
        <f t="shared" si="148"/>
        <v/>
      </c>
      <c r="CF493" t="str">
        <f t="shared" si="149"/>
        <v/>
      </c>
      <c r="CG493" t="str">
        <f t="shared" si="150"/>
        <v>InitTypeState5('RT15',0,0,0,0,0,0,0,15,0,0)</v>
      </c>
      <c r="CH493" t="str">
        <f t="shared" si="151"/>
        <v/>
      </c>
      <c r="CI493" t="str">
        <f t="shared" si="152"/>
        <v/>
      </c>
    </row>
    <row r="494" spans="1:87" ht="15.95" customHeight="1">
      <c r="A494" t="str">
        <f>单位属性!A494</f>
        <v>RT16</v>
      </c>
      <c r="B494" t="str">
        <f t="shared" si="138"/>
        <v>'RT16'</v>
      </c>
      <c r="C494" t="str">
        <f>单位属性!B494</f>
        <v>封神通行证16级</v>
      </c>
      <c r="D494">
        <f>ROUND(单位属性!D494,0)</f>
        <v>0</v>
      </c>
      <c r="E494">
        <f>ROUND(单位属性!E494,0)</f>
        <v>0</v>
      </c>
      <c r="F494">
        <f>ROUND(单位属性!F494,0)</f>
        <v>0</v>
      </c>
      <c r="G494">
        <f>ROUND(单位属性!G494,0)</f>
        <v>0</v>
      </c>
      <c r="H494">
        <f>ROUND(单位属性!H494,0)</f>
        <v>0</v>
      </c>
      <c r="I494">
        <f>ROUND(单位属性!I494,0)</f>
        <v>0</v>
      </c>
      <c r="J494">
        <f>ROUND(单位属性!J494,0)</f>
        <v>0</v>
      </c>
      <c r="K494">
        <f>ROUND(单位属性!K494,0)</f>
        <v>0</v>
      </c>
      <c r="L494">
        <f>ROUND(单位属性!L494,0)</f>
        <v>0</v>
      </c>
      <c r="M494">
        <f>ROUND(单位属性!M494,0)</f>
        <v>0</v>
      </c>
      <c r="N494" t="str">
        <f t="shared" si="139"/>
        <v>InitTypeState1('RT16',0,0,0,0,0,0,0,0,0,0)</v>
      </c>
      <c r="O494">
        <f>ROUND(单位属性!N494,0)</f>
        <v>0</v>
      </c>
      <c r="P494">
        <f>ROUND(单位属性!O494,0)</f>
        <v>0</v>
      </c>
      <c r="Q494">
        <f>ROUND(单位属性!P494,0)</f>
        <v>0</v>
      </c>
      <c r="R494">
        <f>ROUND(单位属性!Q494,0)</f>
        <v>0</v>
      </c>
      <c r="S494">
        <f>ROUND(单位属性!R494,0)</f>
        <v>0</v>
      </c>
      <c r="T494">
        <f>ROUND(单位属性!S494,0)</f>
        <v>0</v>
      </c>
      <c r="U494">
        <f>ROUND(单位属性!T494,0)</f>
        <v>0</v>
      </c>
      <c r="V494">
        <f>ROUND(单位属性!U494,0)</f>
        <v>0</v>
      </c>
      <c r="W494">
        <f>ROUND(单位属性!V494,0)</f>
        <v>0</v>
      </c>
      <c r="X494">
        <f>ROUND(单位属性!W494,0)</f>
        <v>0</v>
      </c>
      <c r="Y494" t="str">
        <f t="shared" si="140"/>
        <v>InitTypeState2('RT16',0,0,0,0,0,0,0,0,0,0)</v>
      </c>
      <c r="Z494">
        <f>ROUND(单位属性!X494,0)</f>
        <v>0</v>
      </c>
      <c r="AA494">
        <f>ROUND(单位属性!Y494,0)</f>
        <v>0</v>
      </c>
      <c r="AB494">
        <f>ROUND(单位属性!Z494,0)</f>
        <v>0</v>
      </c>
      <c r="AC494">
        <f>ROUND(单位属性!AA494,0)</f>
        <v>0</v>
      </c>
      <c r="AD494">
        <f>ROUND(单位属性!AB494,0)</f>
        <v>0</v>
      </c>
      <c r="AE494">
        <f>ROUND(单位属性!AC494,0)</f>
        <v>0</v>
      </c>
      <c r="AF494">
        <f>ROUND(单位属性!AD494,0)</f>
        <v>0</v>
      </c>
      <c r="AG494">
        <f>ROUND(单位属性!AE494,0)</f>
        <v>0</v>
      </c>
      <c r="AH494">
        <f>ROUND(单位属性!AF494,0)</f>
        <v>0</v>
      </c>
      <c r="AI494">
        <f>ROUND(单位属性!AG494,0)</f>
        <v>0</v>
      </c>
      <c r="AJ494" t="str">
        <f t="shared" si="141"/>
        <v>InitTypeState3('RT16',0,0,0,0,0,0,0,0,0,0)</v>
      </c>
      <c r="AK494">
        <f>ROUND(单位属性!AH494,0)</f>
        <v>0</v>
      </c>
      <c r="AL494">
        <f>ROUND(单位属性!AI494,0)</f>
        <v>0</v>
      </c>
      <c r="AM494">
        <f>ROUND(单位属性!AJ494,0)</f>
        <v>0</v>
      </c>
      <c r="AN494">
        <f>ROUND(单位属性!AK494,0)</f>
        <v>0</v>
      </c>
      <c r="AO494">
        <f>ROUND(单位属性!AL494,0)</f>
        <v>0</v>
      </c>
      <c r="AP494">
        <f>ROUND(单位属性!AM494,0)</f>
        <v>0</v>
      </c>
      <c r="AQ494">
        <f>ROUND(单位属性!AN494,0)</f>
        <v>0</v>
      </c>
      <c r="AR494">
        <f>ROUND(单位属性!AO494,0)</f>
        <v>0</v>
      </c>
      <c r="AS494">
        <f>ROUND(单位属性!AP494,0)</f>
        <v>0</v>
      </c>
      <c r="AT494">
        <f>ROUND(单位属性!AQ494,0)</f>
        <v>0</v>
      </c>
      <c r="AU494" t="str">
        <f t="shared" si="142"/>
        <v>InitTypeState4('RT16',0,0,0,0,0,0,0,0,0,0)</v>
      </c>
      <c r="AV494">
        <f>单位属性!AR494</f>
        <v>0</v>
      </c>
      <c r="AW494">
        <f>单位属性!AS494</f>
        <v>0</v>
      </c>
      <c r="AX494">
        <f>单位属性!AT494</f>
        <v>8</v>
      </c>
      <c r="AY494">
        <f>单位属性!AU494</f>
        <v>0</v>
      </c>
      <c r="AZ494">
        <f>单位属性!AV494</f>
        <v>0</v>
      </c>
      <c r="BA494">
        <f>单位属性!AW494</f>
        <v>0</v>
      </c>
      <c r="BB494">
        <f>单位属性!AX494</f>
        <v>0</v>
      </c>
      <c r="BC494">
        <f>单位属性!AY494</f>
        <v>0</v>
      </c>
      <c r="BD494">
        <f>单位属性!AZ494</f>
        <v>0</v>
      </c>
      <c r="BE494">
        <f>单位属性!BA494</f>
        <v>0</v>
      </c>
      <c r="BF494" t="str">
        <f t="shared" si="143"/>
        <v>InitTypeState5('RT16',0,0,8,0,0,0,0,0,0,0)</v>
      </c>
      <c r="BG494">
        <f>单位属性!BB494</f>
        <v>0</v>
      </c>
      <c r="BH494">
        <f>单位属性!BC494</f>
        <v>0</v>
      </c>
      <c r="BI494">
        <f>单位属性!BD494</f>
        <v>0</v>
      </c>
      <c r="BJ494">
        <f>单位属性!BE494</f>
        <v>0</v>
      </c>
      <c r="BK494">
        <f>单位属性!BF494</f>
        <v>0</v>
      </c>
      <c r="BL494">
        <f>单位属性!BG494</f>
        <v>0</v>
      </c>
      <c r="BM494">
        <f>单位属性!BH494</f>
        <v>0</v>
      </c>
      <c r="BN494">
        <f>单位属性!BI494</f>
        <v>0</v>
      </c>
      <c r="BO494">
        <f>单位属性!BJ494</f>
        <v>0</v>
      </c>
      <c r="BP494">
        <f>单位属性!BK494</f>
        <v>0</v>
      </c>
      <c r="BQ494" t="str">
        <f t="shared" si="144"/>
        <v>InitTypeState6('RT16',0,0,0,0,0,0,0,0,0,0)</v>
      </c>
      <c r="BR494">
        <f>单位属性!BL494</f>
        <v>0</v>
      </c>
      <c r="BS494">
        <f>单位属性!BM494</f>
        <v>0</v>
      </c>
      <c r="BT494">
        <f>单位属性!BN494</f>
        <v>0</v>
      </c>
      <c r="BU494">
        <f>单位属性!BO494</f>
        <v>0</v>
      </c>
      <c r="BV494">
        <f>单位属性!BP494</f>
        <v>0</v>
      </c>
      <c r="BW494">
        <f>单位属性!BQ494</f>
        <v>0</v>
      </c>
      <c r="BX494">
        <f>单位属性!BR494</f>
        <v>0</v>
      </c>
      <c r="BY494">
        <f>单位属性!BS494</f>
        <v>0</v>
      </c>
      <c r="BZ494">
        <f>单位属性!BT494</f>
        <v>0</v>
      </c>
      <c r="CA494">
        <f>单位属性!BU494</f>
        <v>0</v>
      </c>
      <c r="CB494" t="str">
        <f t="shared" si="145"/>
        <v>InitTypeState7('RT16',0,0,0,0,0,0,0,0,0,0)</v>
      </c>
      <c r="CC494" t="str">
        <f t="shared" si="146"/>
        <v/>
      </c>
      <c r="CD494" t="str">
        <f t="shared" si="147"/>
        <v/>
      </c>
      <c r="CE494" t="str">
        <f t="shared" si="148"/>
        <v/>
      </c>
      <c r="CF494" t="str">
        <f t="shared" si="149"/>
        <v/>
      </c>
      <c r="CG494" t="str">
        <f t="shared" si="150"/>
        <v>InitTypeState5('RT16',0,0,8,0,0,0,0,0,0,0)</v>
      </c>
      <c r="CH494" t="str">
        <f t="shared" si="151"/>
        <v/>
      </c>
      <c r="CI494" t="str">
        <f t="shared" si="152"/>
        <v/>
      </c>
    </row>
    <row r="495" spans="1:87" ht="15.95" customHeight="1">
      <c r="A495" t="str">
        <f>单位属性!A495</f>
        <v>RT17</v>
      </c>
      <c r="B495" t="str">
        <f t="shared" si="138"/>
        <v>'RT17'</v>
      </c>
      <c r="C495" t="str">
        <f>单位属性!B495</f>
        <v>封神通行证17级</v>
      </c>
      <c r="D495">
        <f>ROUND(单位属性!D495,0)</f>
        <v>0</v>
      </c>
      <c r="E495">
        <f>ROUND(单位属性!E495,0)</f>
        <v>0</v>
      </c>
      <c r="F495">
        <f>ROUND(单位属性!F495,0)</f>
        <v>0</v>
      </c>
      <c r="G495">
        <f>ROUND(单位属性!G495,0)</f>
        <v>0</v>
      </c>
      <c r="H495">
        <f>ROUND(单位属性!H495,0)</f>
        <v>0</v>
      </c>
      <c r="I495">
        <f>ROUND(单位属性!I495,0)</f>
        <v>0</v>
      </c>
      <c r="J495">
        <f>ROUND(单位属性!J495,0)</f>
        <v>0</v>
      </c>
      <c r="K495">
        <f>ROUND(单位属性!K495,0)</f>
        <v>0</v>
      </c>
      <c r="L495">
        <f>ROUND(单位属性!L495,0)</f>
        <v>0</v>
      </c>
      <c r="M495">
        <f>ROUND(单位属性!M495,0)</f>
        <v>0</v>
      </c>
      <c r="N495" t="str">
        <f t="shared" si="139"/>
        <v>InitTypeState1('RT17',0,0,0,0,0,0,0,0,0,0)</v>
      </c>
      <c r="O495">
        <f>ROUND(单位属性!N495,0)</f>
        <v>0</v>
      </c>
      <c r="P495">
        <f>ROUND(单位属性!O495,0)</f>
        <v>0</v>
      </c>
      <c r="Q495">
        <f>ROUND(单位属性!P495,0)</f>
        <v>0</v>
      </c>
      <c r="R495">
        <f>ROUND(单位属性!Q495,0)</f>
        <v>0</v>
      </c>
      <c r="S495">
        <f>ROUND(单位属性!R495,0)</f>
        <v>0</v>
      </c>
      <c r="T495">
        <f>ROUND(单位属性!S495,0)</f>
        <v>0</v>
      </c>
      <c r="U495">
        <f>ROUND(单位属性!T495,0)</f>
        <v>0</v>
      </c>
      <c r="V495">
        <f>ROUND(单位属性!U495,0)</f>
        <v>0</v>
      </c>
      <c r="W495">
        <f>ROUND(单位属性!V495,0)</f>
        <v>0</v>
      </c>
      <c r="X495">
        <f>ROUND(单位属性!W495,0)</f>
        <v>0</v>
      </c>
      <c r="Y495" t="str">
        <f t="shared" si="140"/>
        <v>InitTypeState2('RT17',0,0,0,0,0,0,0,0,0,0)</v>
      </c>
      <c r="Z495">
        <f>ROUND(单位属性!X495,0)</f>
        <v>0</v>
      </c>
      <c r="AA495">
        <f>ROUND(单位属性!Y495,0)</f>
        <v>0</v>
      </c>
      <c r="AB495">
        <f>ROUND(单位属性!Z495,0)</f>
        <v>0</v>
      </c>
      <c r="AC495">
        <f>ROUND(单位属性!AA495,0)</f>
        <v>0</v>
      </c>
      <c r="AD495">
        <f>ROUND(单位属性!AB495,0)</f>
        <v>0</v>
      </c>
      <c r="AE495">
        <f>ROUND(单位属性!AC495,0)</f>
        <v>0</v>
      </c>
      <c r="AF495">
        <f>ROUND(单位属性!AD495,0)</f>
        <v>0</v>
      </c>
      <c r="AG495">
        <f>ROUND(单位属性!AE495,0)</f>
        <v>0</v>
      </c>
      <c r="AH495">
        <f>ROUND(单位属性!AF495,0)</f>
        <v>0</v>
      </c>
      <c r="AI495">
        <f>ROUND(单位属性!AG495,0)</f>
        <v>0</v>
      </c>
      <c r="AJ495" t="str">
        <f t="shared" si="141"/>
        <v>InitTypeState3('RT17',0,0,0,0,0,0,0,0,0,0)</v>
      </c>
      <c r="AK495">
        <f>ROUND(单位属性!AH495,0)</f>
        <v>0</v>
      </c>
      <c r="AL495">
        <f>ROUND(单位属性!AI495,0)</f>
        <v>0</v>
      </c>
      <c r="AM495">
        <f>ROUND(单位属性!AJ495,0)</f>
        <v>0</v>
      </c>
      <c r="AN495">
        <f>ROUND(单位属性!AK495,0)</f>
        <v>0</v>
      </c>
      <c r="AO495">
        <f>ROUND(单位属性!AL495,0)</f>
        <v>0</v>
      </c>
      <c r="AP495">
        <f>ROUND(单位属性!AM495,0)</f>
        <v>0</v>
      </c>
      <c r="AQ495">
        <f>ROUND(单位属性!AN495,0)</f>
        <v>0</v>
      </c>
      <c r="AR495">
        <f>ROUND(单位属性!AO495,0)</f>
        <v>0</v>
      </c>
      <c r="AS495">
        <f>ROUND(单位属性!AP495,0)</f>
        <v>0</v>
      </c>
      <c r="AT495">
        <f>ROUND(单位属性!AQ495,0)</f>
        <v>0</v>
      </c>
      <c r="AU495" t="str">
        <f t="shared" si="142"/>
        <v>InitTypeState4('RT17',0,0,0,0,0,0,0,0,0,0)</v>
      </c>
      <c r="AV495">
        <f>单位属性!AR495</f>
        <v>0</v>
      </c>
      <c r="AW495">
        <f>单位属性!AS495</f>
        <v>0</v>
      </c>
      <c r="AX495">
        <f>单位属性!AT495</f>
        <v>0</v>
      </c>
      <c r="AY495">
        <f>单位属性!AU495</f>
        <v>0</v>
      </c>
      <c r="AZ495">
        <f>单位属性!AV495</f>
        <v>0</v>
      </c>
      <c r="BA495">
        <f>单位属性!AW495</f>
        <v>0</v>
      </c>
      <c r="BB495">
        <f>单位属性!AX495</f>
        <v>0</v>
      </c>
      <c r="BC495">
        <f>单位属性!AY495</f>
        <v>0</v>
      </c>
      <c r="BD495">
        <f>单位属性!AZ495</f>
        <v>300</v>
      </c>
      <c r="BE495">
        <f>单位属性!BA495</f>
        <v>0</v>
      </c>
      <c r="BF495" t="str">
        <f t="shared" si="143"/>
        <v>InitTypeState5('RT17',0,0,0,0,0,0,0,0,300,0)</v>
      </c>
      <c r="BG495">
        <f>单位属性!BB495</f>
        <v>0</v>
      </c>
      <c r="BH495">
        <f>单位属性!BC495</f>
        <v>0</v>
      </c>
      <c r="BI495">
        <f>单位属性!BD495</f>
        <v>0</v>
      </c>
      <c r="BJ495">
        <f>单位属性!BE495</f>
        <v>0</v>
      </c>
      <c r="BK495">
        <f>单位属性!BF495</f>
        <v>0</v>
      </c>
      <c r="BL495">
        <f>单位属性!BG495</f>
        <v>0</v>
      </c>
      <c r="BM495">
        <f>单位属性!BH495</f>
        <v>0</v>
      </c>
      <c r="BN495">
        <f>单位属性!BI495</f>
        <v>0</v>
      </c>
      <c r="BO495">
        <f>单位属性!BJ495</f>
        <v>0</v>
      </c>
      <c r="BP495">
        <f>单位属性!BK495</f>
        <v>0</v>
      </c>
      <c r="BQ495" t="str">
        <f t="shared" si="144"/>
        <v>InitTypeState6('RT17',0,0,0,0,0,0,0,0,0,0)</v>
      </c>
      <c r="BR495">
        <f>单位属性!BL495</f>
        <v>0</v>
      </c>
      <c r="BS495">
        <f>单位属性!BM495</f>
        <v>0</v>
      </c>
      <c r="BT495">
        <f>单位属性!BN495</f>
        <v>0</v>
      </c>
      <c r="BU495">
        <f>单位属性!BO495</f>
        <v>0</v>
      </c>
      <c r="BV495">
        <f>单位属性!BP495</f>
        <v>0</v>
      </c>
      <c r="BW495">
        <f>单位属性!BQ495</f>
        <v>0</v>
      </c>
      <c r="BX495">
        <f>单位属性!BR495</f>
        <v>0</v>
      </c>
      <c r="BY495">
        <f>单位属性!BS495</f>
        <v>0</v>
      </c>
      <c r="BZ495">
        <f>单位属性!BT495</f>
        <v>0</v>
      </c>
      <c r="CA495">
        <f>单位属性!BU495</f>
        <v>0</v>
      </c>
      <c r="CB495" t="str">
        <f t="shared" si="145"/>
        <v>InitTypeState7('RT17',0,0,0,0,0,0,0,0,0,0)</v>
      </c>
      <c r="CC495" t="str">
        <f t="shared" si="146"/>
        <v/>
      </c>
      <c r="CD495" t="str">
        <f t="shared" si="147"/>
        <v/>
      </c>
      <c r="CE495" t="str">
        <f t="shared" si="148"/>
        <v/>
      </c>
      <c r="CF495" t="str">
        <f t="shared" si="149"/>
        <v/>
      </c>
      <c r="CG495" t="str">
        <f t="shared" si="150"/>
        <v>InitTypeState5('RT17',0,0,0,0,0,0,0,0,300,0)</v>
      </c>
      <c r="CH495" t="str">
        <f t="shared" si="151"/>
        <v/>
      </c>
      <c r="CI495" t="str">
        <f t="shared" si="152"/>
        <v/>
      </c>
    </row>
    <row r="496" spans="1:87" ht="15.95" customHeight="1">
      <c r="A496" t="str">
        <f>单位属性!A496</f>
        <v>RT18</v>
      </c>
      <c r="B496" t="str">
        <f t="shared" si="138"/>
        <v>'RT18'</v>
      </c>
      <c r="C496" t="str">
        <f>单位属性!B496</f>
        <v>封神通行证18级</v>
      </c>
      <c r="D496">
        <f>ROUND(单位属性!D496,0)</f>
        <v>0</v>
      </c>
      <c r="E496">
        <f>ROUND(单位属性!E496,0)</f>
        <v>0</v>
      </c>
      <c r="F496">
        <f>ROUND(单位属性!F496,0)</f>
        <v>0</v>
      </c>
      <c r="G496">
        <f>ROUND(单位属性!G496,0)</f>
        <v>0</v>
      </c>
      <c r="H496">
        <f>ROUND(单位属性!H496,0)</f>
        <v>0</v>
      </c>
      <c r="I496">
        <f>ROUND(单位属性!I496,0)</f>
        <v>0</v>
      </c>
      <c r="J496">
        <f>ROUND(单位属性!J496,0)</f>
        <v>0</v>
      </c>
      <c r="K496">
        <f>ROUND(单位属性!K496,0)</f>
        <v>0</v>
      </c>
      <c r="L496">
        <f>ROUND(单位属性!L496,0)</f>
        <v>0</v>
      </c>
      <c r="M496">
        <f>ROUND(单位属性!M496,0)</f>
        <v>0</v>
      </c>
      <c r="N496" t="str">
        <f t="shared" si="139"/>
        <v>InitTypeState1('RT18',0,0,0,0,0,0,0,0,0,0)</v>
      </c>
      <c r="O496">
        <f>ROUND(单位属性!N496,0)</f>
        <v>0</v>
      </c>
      <c r="P496">
        <f>ROUND(单位属性!O496,0)</f>
        <v>0</v>
      </c>
      <c r="Q496">
        <f>ROUND(单位属性!P496,0)</f>
        <v>0</v>
      </c>
      <c r="R496">
        <f>ROUND(单位属性!Q496,0)</f>
        <v>0</v>
      </c>
      <c r="S496">
        <f>ROUND(单位属性!R496,0)</f>
        <v>0</v>
      </c>
      <c r="T496">
        <f>ROUND(单位属性!S496,0)</f>
        <v>0</v>
      </c>
      <c r="U496">
        <f>ROUND(单位属性!T496,0)</f>
        <v>0</v>
      </c>
      <c r="V496">
        <f>ROUND(单位属性!U496,0)</f>
        <v>0</v>
      </c>
      <c r="W496">
        <f>ROUND(单位属性!V496,0)</f>
        <v>0</v>
      </c>
      <c r="X496">
        <f>ROUND(单位属性!W496,0)</f>
        <v>0</v>
      </c>
      <c r="Y496" t="str">
        <f t="shared" si="140"/>
        <v>InitTypeState2('RT18',0,0,0,0,0,0,0,0,0,0)</v>
      </c>
      <c r="Z496">
        <f>ROUND(单位属性!X496,0)</f>
        <v>0</v>
      </c>
      <c r="AA496">
        <f>ROUND(单位属性!Y496,0)</f>
        <v>0</v>
      </c>
      <c r="AB496">
        <f>ROUND(单位属性!Z496,0)</f>
        <v>0</v>
      </c>
      <c r="AC496">
        <f>ROUND(单位属性!AA496,0)</f>
        <v>0</v>
      </c>
      <c r="AD496">
        <f>ROUND(单位属性!AB496,0)</f>
        <v>0</v>
      </c>
      <c r="AE496">
        <f>ROUND(单位属性!AC496,0)</f>
        <v>0</v>
      </c>
      <c r="AF496">
        <f>ROUND(单位属性!AD496,0)</f>
        <v>0</v>
      </c>
      <c r="AG496">
        <f>ROUND(单位属性!AE496,0)</f>
        <v>0</v>
      </c>
      <c r="AH496">
        <f>ROUND(单位属性!AF496,0)</f>
        <v>0</v>
      </c>
      <c r="AI496">
        <f>ROUND(单位属性!AG496,0)</f>
        <v>0</v>
      </c>
      <c r="AJ496" t="str">
        <f t="shared" si="141"/>
        <v>InitTypeState3('RT18',0,0,0,0,0,0,0,0,0,0)</v>
      </c>
      <c r="AK496">
        <f>ROUND(单位属性!AH496,0)</f>
        <v>0</v>
      </c>
      <c r="AL496">
        <f>ROUND(单位属性!AI496,0)</f>
        <v>0</v>
      </c>
      <c r="AM496">
        <f>ROUND(单位属性!AJ496,0)</f>
        <v>0</v>
      </c>
      <c r="AN496">
        <f>ROUND(单位属性!AK496,0)</f>
        <v>0</v>
      </c>
      <c r="AO496">
        <f>ROUND(单位属性!AL496,0)</f>
        <v>0</v>
      </c>
      <c r="AP496">
        <f>ROUND(单位属性!AM496,0)</f>
        <v>0</v>
      </c>
      <c r="AQ496">
        <f>ROUND(单位属性!AN496,0)</f>
        <v>0</v>
      </c>
      <c r="AR496">
        <f>ROUND(单位属性!AO496,0)</f>
        <v>0</v>
      </c>
      <c r="AS496">
        <f>ROUND(单位属性!AP496,0)</f>
        <v>0</v>
      </c>
      <c r="AT496">
        <f>ROUND(单位属性!AQ496,0)</f>
        <v>0</v>
      </c>
      <c r="AU496" t="str">
        <f t="shared" si="142"/>
        <v>InitTypeState4('RT18',0,0,0,0,0,0,0,0,0,0)</v>
      </c>
      <c r="AV496">
        <f>单位属性!AR496</f>
        <v>0</v>
      </c>
      <c r="AW496">
        <f>单位属性!AS496</f>
        <v>0</v>
      </c>
      <c r="AX496">
        <f>单位属性!AT496</f>
        <v>0</v>
      </c>
      <c r="AY496">
        <f>单位属性!AU496</f>
        <v>0</v>
      </c>
      <c r="AZ496">
        <f>单位属性!AV496</f>
        <v>0</v>
      </c>
      <c r="BA496">
        <f>单位属性!AW496</f>
        <v>0</v>
      </c>
      <c r="BB496">
        <f>单位属性!AX496</f>
        <v>0</v>
      </c>
      <c r="BC496">
        <f>单位属性!AY496</f>
        <v>0</v>
      </c>
      <c r="BD496">
        <f>单位属性!AZ496</f>
        <v>0</v>
      </c>
      <c r="BE496">
        <f>单位属性!BA496</f>
        <v>0</v>
      </c>
      <c r="BF496" t="str">
        <f t="shared" si="143"/>
        <v>InitTypeState5('RT18',0,0,0,0,0,0,0,0,0,0)</v>
      </c>
      <c r="BG496">
        <f>单位属性!BB496</f>
        <v>0</v>
      </c>
      <c r="BH496">
        <f>单位属性!BC496</f>
        <v>0</v>
      </c>
      <c r="BI496">
        <f>单位属性!BD496</f>
        <v>0</v>
      </c>
      <c r="BJ496">
        <f>单位属性!BE496</f>
        <v>0</v>
      </c>
      <c r="BK496">
        <f>单位属性!BF496</f>
        <v>0</v>
      </c>
      <c r="BL496">
        <f>单位属性!BG496</f>
        <v>0</v>
      </c>
      <c r="BM496">
        <f>单位属性!BH496</f>
        <v>0</v>
      </c>
      <c r="BN496">
        <f>单位属性!BI496</f>
        <v>0</v>
      </c>
      <c r="BO496">
        <f>单位属性!BJ496</f>
        <v>0</v>
      </c>
      <c r="BP496">
        <f>单位属性!BK496</f>
        <v>0</v>
      </c>
      <c r="BQ496" t="str">
        <f t="shared" si="144"/>
        <v>InitTypeState6('RT18',0,0,0,0,0,0,0,0,0,0)</v>
      </c>
      <c r="BR496">
        <f>单位属性!BL496</f>
        <v>0</v>
      </c>
      <c r="BS496">
        <f>单位属性!BM496</f>
        <v>0</v>
      </c>
      <c r="BT496">
        <f>单位属性!BN496</f>
        <v>0</v>
      </c>
      <c r="BU496">
        <f>单位属性!BO496</f>
        <v>0</v>
      </c>
      <c r="BV496">
        <f>单位属性!BP496</f>
        <v>0</v>
      </c>
      <c r="BW496">
        <f>单位属性!BQ496</f>
        <v>0</v>
      </c>
      <c r="BX496">
        <f>单位属性!BR496</f>
        <v>0</v>
      </c>
      <c r="BY496">
        <f>单位属性!BS496</f>
        <v>0</v>
      </c>
      <c r="BZ496">
        <f>单位属性!BT496</f>
        <v>0</v>
      </c>
      <c r="CA496">
        <f>单位属性!BU496</f>
        <v>0</v>
      </c>
      <c r="CB496" t="str">
        <f t="shared" si="145"/>
        <v>InitTypeState7('RT18',0,0,0,0,0,0,0,0,0,0)</v>
      </c>
      <c r="CC496" t="str">
        <f t="shared" si="146"/>
        <v/>
      </c>
      <c r="CD496" t="str">
        <f t="shared" si="147"/>
        <v/>
      </c>
      <c r="CE496" t="str">
        <f t="shared" si="148"/>
        <v/>
      </c>
      <c r="CF496" t="str">
        <f t="shared" si="149"/>
        <v/>
      </c>
      <c r="CG496" t="str">
        <f t="shared" si="150"/>
        <v/>
      </c>
      <c r="CH496" t="str">
        <f t="shared" si="151"/>
        <v/>
      </c>
      <c r="CI496" t="str">
        <f t="shared" si="152"/>
        <v/>
      </c>
    </row>
    <row r="497" spans="1:87" ht="15.95" customHeight="1">
      <c r="A497" t="str">
        <f>单位属性!A497</f>
        <v>RT19</v>
      </c>
      <c r="B497" t="str">
        <f t="shared" si="138"/>
        <v>'RT19'</v>
      </c>
      <c r="C497" t="str">
        <f>单位属性!B497</f>
        <v>封神通行证19级</v>
      </c>
      <c r="D497">
        <f>ROUND(单位属性!D497,0)</f>
        <v>0</v>
      </c>
      <c r="E497">
        <f>ROUND(单位属性!E497,0)</f>
        <v>0</v>
      </c>
      <c r="F497">
        <f>ROUND(单位属性!F497,0)</f>
        <v>0</v>
      </c>
      <c r="G497">
        <f>ROUND(单位属性!G497,0)</f>
        <v>0</v>
      </c>
      <c r="H497">
        <f>ROUND(单位属性!H497,0)</f>
        <v>0</v>
      </c>
      <c r="I497">
        <f>ROUND(单位属性!I497,0)</f>
        <v>0</v>
      </c>
      <c r="J497">
        <f>ROUND(单位属性!J497,0)</f>
        <v>0</v>
      </c>
      <c r="K497">
        <f>ROUND(单位属性!K497,0)</f>
        <v>0</v>
      </c>
      <c r="L497">
        <f>ROUND(单位属性!L497,0)</f>
        <v>0</v>
      </c>
      <c r="M497">
        <f>ROUND(单位属性!M497,0)</f>
        <v>0</v>
      </c>
      <c r="N497" t="str">
        <f t="shared" si="139"/>
        <v>InitTypeState1('RT19',0,0,0,0,0,0,0,0,0,0)</v>
      </c>
      <c r="O497">
        <f>ROUND(单位属性!N497,0)</f>
        <v>0</v>
      </c>
      <c r="P497">
        <f>ROUND(单位属性!O497,0)</f>
        <v>0</v>
      </c>
      <c r="Q497">
        <f>ROUND(单位属性!P497,0)</f>
        <v>0</v>
      </c>
      <c r="R497">
        <f>ROUND(单位属性!Q497,0)</f>
        <v>0</v>
      </c>
      <c r="S497">
        <f>ROUND(单位属性!R497,0)</f>
        <v>0</v>
      </c>
      <c r="T497">
        <f>ROUND(单位属性!S497,0)</f>
        <v>0</v>
      </c>
      <c r="U497">
        <f>ROUND(单位属性!T497,0)</f>
        <v>0</v>
      </c>
      <c r="V497">
        <f>ROUND(单位属性!U497,0)</f>
        <v>0</v>
      </c>
      <c r="W497">
        <f>ROUND(单位属性!V497,0)</f>
        <v>0</v>
      </c>
      <c r="X497">
        <f>ROUND(单位属性!W497,0)</f>
        <v>0</v>
      </c>
      <c r="Y497" t="str">
        <f t="shared" si="140"/>
        <v>InitTypeState2('RT19',0,0,0,0,0,0,0,0,0,0)</v>
      </c>
      <c r="Z497">
        <f>ROUND(单位属性!X497,0)</f>
        <v>0</v>
      </c>
      <c r="AA497">
        <f>ROUND(单位属性!Y497,0)</f>
        <v>0</v>
      </c>
      <c r="AB497">
        <f>ROUND(单位属性!Z497,0)</f>
        <v>0</v>
      </c>
      <c r="AC497">
        <f>ROUND(单位属性!AA497,0)</f>
        <v>0</v>
      </c>
      <c r="AD497">
        <f>ROUND(单位属性!AB497,0)</f>
        <v>0</v>
      </c>
      <c r="AE497">
        <f>ROUND(单位属性!AC497,0)</f>
        <v>0</v>
      </c>
      <c r="AF497">
        <f>ROUND(单位属性!AD497,0)</f>
        <v>0</v>
      </c>
      <c r="AG497">
        <f>ROUND(单位属性!AE497,0)</f>
        <v>0</v>
      </c>
      <c r="AH497">
        <f>ROUND(单位属性!AF497,0)</f>
        <v>0</v>
      </c>
      <c r="AI497">
        <f>ROUND(单位属性!AG497,0)</f>
        <v>0</v>
      </c>
      <c r="AJ497" t="str">
        <f t="shared" si="141"/>
        <v>InitTypeState3('RT19',0,0,0,0,0,0,0,0,0,0)</v>
      </c>
      <c r="AK497">
        <f>ROUND(单位属性!AH497,0)</f>
        <v>0</v>
      </c>
      <c r="AL497">
        <f>ROUND(单位属性!AI497,0)</f>
        <v>0</v>
      </c>
      <c r="AM497">
        <f>ROUND(单位属性!AJ497,0)</f>
        <v>0</v>
      </c>
      <c r="AN497">
        <f>ROUND(单位属性!AK497,0)</f>
        <v>0</v>
      </c>
      <c r="AO497">
        <f>ROUND(单位属性!AL497,0)</f>
        <v>0</v>
      </c>
      <c r="AP497">
        <f>ROUND(单位属性!AM497,0)</f>
        <v>0</v>
      </c>
      <c r="AQ497">
        <f>ROUND(单位属性!AN497,0)</f>
        <v>0</v>
      </c>
      <c r="AR497">
        <f>ROUND(单位属性!AO497,0)</f>
        <v>0</v>
      </c>
      <c r="AS497">
        <f>ROUND(单位属性!AP497,0)</f>
        <v>0</v>
      </c>
      <c r="AT497">
        <f>ROUND(单位属性!AQ497,0)</f>
        <v>0</v>
      </c>
      <c r="AU497" t="str">
        <f t="shared" si="142"/>
        <v>InitTypeState4('RT19',0,0,0,0,0,0,0,0,0,0)</v>
      </c>
      <c r="AV497">
        <f>单位属性!AR497</f>
        <v>0</v>
      </c>
      <c r="AW497">
        <f>单位属性!AS497</f>
        <v>0</v>
      </c>
      <c r="AX497">
        <f>单位属性!AT497</f>
        <v>0</v>
      </c>
      <c r="AY497">
        <f>单位属性!AU497</f>
        <v>0</v>
      </c>
      <c r="AZ497">
        <f>单位属性!AV497</f>
        <v>0</v>
      </c>
      <c r="BA497">
        <f>单位属性!AW497</f>
        <v>0</v>
      </c>
      <c r="BB497">
        <f>单位属性!AX497</f>
        <v>0</v>
      </c>
      <c r="BC497">
        <f>单位属性!AY497</f>
        <v>18</v>
      </c>
      <c r="BD497">
        <f>单位属性!AZ497</f>
        <v>0</v>
      </c>
      <c r="BE497">
        <f>单位属性!BA497</f>
        <v>0</v>
      </c>
      <c r="BF497" t="str">
        <f t="shared" si="143"/>
        <v>InitTypeState5('RT19',0,0,0,0,0,0,0,18,0,0)</v>
      </c>
      <c r="BG497">
        <f>单位属性!BB497</f>
        <v>0</v>
      </c>
      <c r="BH497">
        <f>单位属性!BC497</f>
        <v>0</v>
      </c>
      <c r="BI497">
        <f>单位属性!BD497</f>
        <v>0</v>
      </c>
      <c r="BJ497">
        <f>单位属性!BE497</f>
        <v>0</v>
      </c>
      <c r="BK497">
        <f>单位属性!BF497</f>
        <v>0</v>
      </c>
      <c r="BL497">
        <f>单位属性!BG497</f>
        <v>0</v>
      </c>
      <c r="BM497">
        <f>单位属性!BH497</f>
        <v>0</v>
      </c>
      <c r="BN497">
        <f>单位属性!BI497</f>
        <v>0</v>
      </c>
      <c r="BO497">
        <f>单位属性!BJ497</f>
        <v>0</v>
      </c>
      <c r="BP497">
        <f>单位属性!BK497</f>
        <v>0</v>
      </c>
      <c r="BQ497" t="str">
        <f t="shared" si="144"/>
        <v>InitTypeState6('RT19',0,0,0,0,0,0,0,0,0,0)</v>
      </c>
      <c r="BR497">
        <f>单位属性!BL497</f>
        <v>0</v>
      </c>
      <c r="BS497">
        <f>单位属性!BM497</f>
        <v>0</v>
      </c>
      <c r="BT497">
        <f>单位属性!BN497</f>
        <v>0</v>
      </c>
      <c r="BU497">
        <f>单位属性!BO497</f>
        <v>0</v>
      </c>
      <c r="BV497">
        <f>单位属性!BP497</f>
        <v>0</v>
      </c>
      <c r="BW497">
        <f>单位属性!BQ497</f>
        <v>0</v>
      </c>
      <c r="BX497">
        <f>单位属性!BR497</f>
        <v>0</v>
      </c>
      <c r="BY497">
        <f>单位属性!BS497</f>
        <v>0</v>
      </c>
      <c r="BZ497">
        <f>单位属性!BT497</f>
        <v>0</v>
      </c>
      <c r="CA497">
        <f>单位属性!BU497</f>
        <v>0</v>
      </c>
      <c r="CB497" t="str">
        <f t="shared" si="145"/>
        <v>InitTypeState7('RT19',0,0,0,0,0,0,0,0,0,0)</v>
      </c>
      <c r="CC497" t="str">
        <f t="shared" si="146"/>
        <v/>
      </c>
      <c r="CD497" t="str">
        <f t="shared" si="147"/>
        <v/>
      </c>
      <c r="CE497" t="str">
        <f t="shared" si="148"/>
        <v/>
      </c>
      <c r="CF497" t="str">
        <f t="shared" si="149"/>
        <v/>
      </c>
      <c r="CG497" t="str">
        <f t="shared" si="150"/>
        <v>InitTypeState5('RT19',0,0,0,0,0,0,0,18,0,0)</v>
      </c>
      <c r="CH497" t="str">
        <f t="shared" si="151"/>
        <v/>
      </c>
      <c r="CI497" t="str">
        <f t="shared" si="152"/>
        <v/>
      </c>
    </row>
    <row r="498" spans="1:87" ht="15.95" customHeight="1">
      <c r="A498">
        <f>单位属性!A498</f>
        <v>0</v>
      </c>
      <c r="B498" t="str">
        <f t="shared" si="138"/>
        <v>'0'</v>
      </c>
      <c r="C498">
        <f>单位属性!B498</f>
        <v>0</v>
      </c>
      <c r="D498">
        <f>ROUND(单位属性!D498,0)</f>
        <v>0</v>
      </c>
      <c r="E498">
        <f>ROUND(单位属性!E498,0)</f>
        <v>0</v>
      </c>
      <c r="F498">
        <f>ROUND(单位属性!F498,0)</f>
        <v>0</v>
      </c>
      <c r="G498">
        <f>ROUND(单位属性!G498,0)</f>
        <v>0</v>
      </c>
      <c r="H498">
        <f>ROUND(单位属性!H498,0)</f>
        <v>0</v>
      </c>
      <c r="I498">
        <f>ROUND(单位属性!I498,0)</f>
        <v>0</v>
      </c>
      <c r="J498">
        <f>ROUND(单位属性!J498,0)</f>
        <v>0</v>
      </c>
      <c r="K498">
        <f>ROUND(单位属性!K498,0)</f>
        <v>0</v>
      </c>
      <c r="L498">
        <f>ROUND(单位属性!L498,0)</f>
        <v>0</v>
      </c>
      <c r="M498">
        <f>ROUND(单位属性!M498,0)</f>
        <v>0</v>
      </c>
      <c r="N498" t="str">
        <f t="shared" si="139"/>
        <v>InitTypeState1('0',0,0,0,0,0,0,0,0,0,0)</v>
      </c>
      <c r="O498">
        <f>ROUND(单位属性!N498,0)</f>
        <v>0</v>
      </c>
      <c r="P498">
        <f>ROUND(单位属性!O498,0)</f>
        <v>0</v>
      </c>
      <c r="Q498">
        <f>ROUND(单位属性!P498,0)</f>
        <v>0</v>
      </c>
      <c r="R498">
        <f>ROUND(单位属性!Q498,0)</f>
        <v>0</v>
      </c>
      <c r="S498">
        <f>ROUND(单位属性!R498,0)</f>
        <v>0</v>
      </c>
      <c r="T498">
        <f>ROUND(单位属性!S498,0)</f>
        <v>0</v>
      </c>
      <c r="U498">
        <f>ROUND(单位属性!T498,0)</f>
        <v>0</v>
      </c>
      <c r="V498">
        <f>ROUND(单位属性!U498,0)</f>
        <v>0</v>
      </c>
      <c r="W498">
        <f>ROUND(单位属性!V498,0)</f>
        <v>0</v>
      </c>
      <c r="X498">
        <f>ROUND(单位属性!W498,0)</f>
        <v>0</v>
      </c>
      <c r="Y498" t="str">
        <f t="shared" si="140"/>
        <v>InitTypeState2('0',0,0,0,0,0,0,0,0,0,0)</v>
      </c>
      <c r="Z498">
        <f>ROUND(单位属性!X498,0)</f>
        <v>0</v>
      </c>
      <c r="AA498">
        <f>ROUND(单位属性!Y498,0)</f>
        <v>0</v>
      </c>
      <c r="AB498">
        <f>ROUND(单位属性!Z498,0)</f>
        <v>0</v>
      </c>
      <c r="AC498">
        <f>ROUND(单位属性!AA498,0)</f>
        <v>0</v>
      </c>
      <c r="AD498">
        <f>ROUND(单位属性!AB498,0)</f>
        <v>0</v>
      </c>
      <c r="AE498">
        <f>ROUND(单位属性!AC498,0)</f>
        <v>0</v>
      </c>
      <c r="AF498">
        <f>ROUND(单位属性!AD498,0)</f>
        <v>0</v>
      </c>
      <c r="AG498">
        <f>ROUND(单位属性!AE498,0)</f>
        <v>0</v>
      </c>
      <c r="AH498">
        <f>ROUND(单位属性!AF498,0)</f>
        <v>0</v>
      </c>
      <c r="AI498">
        <f>ROUND(单位属性!AG498,0)</f>
        <v>0</v>
      </c>
      <c r="AJ498" t="str">
        <f t="shared" si="141"/>
        <v>InitTypeState3('0',0,0,0,0,0,0,0,0,0,0)</v>
      </c>
      <c r="AK498">
        <f>ROUND(单位属性!AH498,0)</f>
        <v>0</v>
      </c>
      <c r="AL498">
        <f>ROUND(单位属性!AI498,0)</f>
        <v>0</v>
      </c>
      <c r="AM498">
        <f>ROUND(单位属性!AJ498,0)</f>
        <v>0</v>
      </c>
      <c r="AN498">
        <f>ROUND(单位属性!AK498,0)</f>
        <v>0</v>
      </c>
      <c r="AO498">
        <f>ROUND(单位属性!AL498,0)</f>
        <v>0</v>
      </c>
      <c r="AP498">
        <f>ROUND(单位属性!AM498,0)</f>
        <v>0</v>
      </c>
      <c r="AQ498">
        <f>ROUND(单位属性!AN498,0)</f>
        <v>0</v>
      </c>
      <c r="AR498">
        <f>ROUND(单位属性!AO498,0)</f>
        <v>0</v>
      </c>
      <c r="AS498">
        <f>ROUND(单位属性!AP498,0)</f>
        <v>0</v>
      </c>
      <c r="AT498">
        <f>ROUND(单位属性!AQ498,0)</f>
        <v>0</v>
      </c>
      <c r="AU498" t="str">
        <f t="shared" si="142"/>
        <v>InitTypeState4('0',0,0,0,0,0,0,0,0,0,0)</v>
      </c>
      <c r="AV498">
        <f>单位属性!AR498</f>
        <v>0</v>
      </c>
      <c r="AW498">
        <f>单位属性!AS498</f>
        <v>0</v>
      </c>
      <c r="AX498">
        <f>单位属性!AT498</f>
        <v>0</v>
      </c>
      <c r="AY498">
        <f>单位属性!AU498</f>
        <v>0</v>
      </c>
      <c r="AZ498">
        <f>单位属性!AV498</f>
        <v>0</v>
      </c>
      <c r="BA498">
        <f>单位属性!AW498</f>
        <v>0</v>
      </c>
      <c r="BB498">
        <f>单位属性!AX498</f>
        <v>0</v>
      </c>
      <c r="BC498">
        <f>单位属性!AY498</f>
        <v>0</v>
      </c>
      <c r="BD498">
        <f>单位属性!AZ498</f>
        <v>0</v>
      </c>
      <c r="BE498">
        <f>单位属性!BA498</f>
        <v>0</v>
      </c>
      <c r="BF498" t="str">
        <f t="shared" si="143"/>
        <v>InitTypeState5('0',0,0,0,0,0,0,0,0,0,0)</v>
      </c>
      <c r="BG498">
        <f>单位属性!BB498</f>
        <v>0</v>
      </c>
      <c r="BH498">
        <f>单位属性!BC498</f>
        <v>0</v>
      </c>
      <c r="BI498">
        <f>单位属性!BD498</f>
        <v>0</v>
      </c>
      <c r="BJ498">
        <f>单位属性!BE498</f>
        <v>0</v>
      </c>
      <c r="BK498">
        <f>单位属性!BF498</f>
        <v>0</v>
      </c>
      <c r="BL498">
        <f>单位属性!BG498</f>
        <v>0</v>
      </c>
      <c r="BM498">
        <f>单位属性!BH498</f>
        <v>0</v>
      </c>
      <c r="BN498">
        <f>单位属性!BI498</f>
        <v>0</v>
      </c>
      <c r="BO498">
        <f>单位属性!BJ498</f>
        <v>0</v>
      </c>
      <c r="BP498">
        <f>单位属性!BK498</f>
        <v>0</v>
      </c>
      <c r="BQ498" t="str">
        <f t="shared" si="144"/>
        <v>InitTypeState6('0',0,0,0,0,0,0,0,0,0,0)</v>
      </c>
      <c r="BR498">
        <f>单位属性!BL498</f>
        <v>0</v>
      </c>
      <c r="BS498">
        <f>单位属性!BM498</f>
        <v>0</v>
      </c>
      <c r="BT498">
        <f>单位属性!BN498</f>
        <v>0</v>
      </c>
      <c r="BU498">
        <f>单位属性!BO498</f>
        <v>0</v>
      </c>
      <c r="BV498">
        <f>单位属性!BP498</f>
        <v>0</v>
      </c>
      <c r="BW498">
        <f>单位属性!BQ498</f>
        <v>0</v>
      </c>
      <c r="BX498">
        <f>单位属性!BR498</f>
        <v>0</v>
      </c>
      <c r="BY498">
        <f>单位属性!BS498</f>
        <v>0</v>
      </c>
      <c r="BZ498">
        <f>单位属性!BT498</f>
        <v>0</v>
      </c>
      <c r="CA498">
        <f>单位属性!BU498</f>
        <v>0</v>
      </c>
      <c r="CB498" t="str">
        <f t="shared" si="145"/>
        <v>InitTypeState7('0',0,0,0,0,0,0,0,0,0,0)</v>
      </c>
      <c r="CC498" t="str">
        <f t="shared" si="146"/>
        <v/>
      </c>
      <c r="CD498" t="str">
        <f t="shared" si="147"/>
        <v/>
      </c>
      <c r="CE498" t="str">
        <f t="shared" si="148"/>
        <v/>
      </c>
      <c r="CF498" t="str">
        <f t="shared" si="149"/>
        <v/>
      </c>
      <c r="CG498" t="str">
        <f t="shared" si="150"/>
        <v/>
      </c>
      <c r="CH498" t="str">
        <f t="shared" si="151"/>
        <v/>
      </c>
      <c r="CI498" t="str">
        <f t="shared" si="152"/>
        <v/>
      </c>
    </row>
    <row r="499" spans="1:87" ht="15.95" customHeight="1">
      <c r="A499" t="str">
        <f>单位属性!A499</f>
        <v>RM1A</v>
      </c>
      <c r="B499" t="str">
        <f t="shared" si="138"/>
        <v>'RM1A'</v>
      </c>
      <c r="C499" t="str">
        <f>单位属性!B499</f>
        <v>任脉 lv1</v>
      </c>
      <c r="D499">
        <f>ROUND(单位属性!D499,0)</f>
        <v>0</v>
      </c>
      <c r="E499">
        <f>ROUND(单位属性!E499,0)</f>
        <v>0</v>
      </c>
      <c r="F499">
        <f>ROUND(单位属性!F499,0)</f>
        <v>0</v>
      </c>
      <c r="G499">
        <f>ROUND(单位属性!G499,0)</f>
        <v>0</v>
      </c>
      <c r="H499">
        <f>ROUND(单位属性!H499,0)</f>
        <v>0</v>
      </c>
      <c r="I499">
        <f>ROUND(单位属性!I499,0)</f>
        <v>0</v>
      </c>
      <c r="J499">
        <f>ROUND(单位属性!J499,0)</f>
        <v>0</v>
      </c>
      <c r="K499">
        <f>ROUND(单位属性!K499,0)</f>
        <v>0</v>
      </c>
      <c r="L499">
        <f>ROUND(单位属性!L499,0)</f>
        <v>0</v>
      </c>
      <c r="M499">
        <f>ROUND(单位属性!M499,0)</f>
        <v>0</v>
      </c>
      <c r="N499" t="str">
        <f t="shared" si="139"/>
        <v>InitTypeState1('RM1A',0,0,0,0,0,0,0,0,0,0)</v>
      </c>
      <c r="O499">
        <f>ROUND(单位属性!N499,0)</f>
        <v>0</v>
      </c>
      <c r="P499">
        <f>ROUND(单位属性!O499,0)</f>
        <v>0</v>
      </c>
      <c r="Q499">
        <f>ROUND(单位属性!P499,0)</f>
        <v>0</v>
      </c>
      <c r="R499">
        <f>ROUND(单位属性!Q499,0)</f>
        <v>0</v>
      </c>
      <c r="S499">
        <f>ROUND(单位属性!R499,0)</f>
        <v>0</v>
      </c>
      <c r="T499">
        <f>ROUND(单位属性!S499,0)</f>
        <v>0</v>
      </c>
      <c r="U499">
        <f>ROUND(单位属性!T499,0)</f>
        <v>0</v>
      </c>
      <c r="V499">
        <f>ROUND(单位属性!U499,0)</f>
        <v>0</v>
      </c>
      <c r="W499">
        <f>ROUND(单位属性!V499,0)</f>
        <v>0</v>
      </c>
      <c r="X499">
        <f>ROUND(单位属性!W499,0)</f>
        <v>0</v>
      </c>
      <c r="Y499" t="str">
        <f t="shared" si="140"/>
        <v>InitTypeState2('RM1A',0,0,0,0,0,0,0,0,0,0)</v>
      </c>
      <c r="Z499">
        <f>ROUND(单位属性!X499,0)</f>
        <v>0</v>
      </c>
      <c r="AA499">
        <f>ROUND(单位属性!Y499,0)</f>
        <v>0</v>
      </c>
      <c r="AB499">
        <f>ROUND(单位属性!Z499,0)</f>
        <v>0</v>
      </c>
      <c r="AC499">
        <f>ROUND(单位属性!AA499,0)</f>
        <v>0</v>
      </c>
      <c r="AD499">
        <f>ROUND(单位属性!AB499,0)</f>
        <v>0</v>
      </c>
      <c r="AE499">
        <f>ROUND(单位属性!AC499,0)</f>
        <v>0</v>
      </c>
      <c r="AF499">
        <f>ROUND(单位属性!AD499,0)</f>
        <v>0</v>
      </c>
      <c r="AG499">
        <f>ROUND(单位属性!AE499,0)</f>
        <v>0</v>
      </c>
      <c r="AH499">
        <f>ROUND(单位属性!AF499,0)</f>
        <v>0</v>
      </c>
      <c r="AI499">
        <f>ROUND(单位属性!AG499,0)</f>
        <v>0</v>
      </c>
      <c r="AJ499" t="str">
        <f t="shared" si="141"/>
        <v>InitTypeState3('RM1A',0,0,0,0,0,0,0,0,0,0)</v>
      </c>
      <c r="AK499">
        <f>ROUND(单位属性!AH499,0)</f>
        <v>0</v>
      </c>
      <c r="AL499">
        <f>ROUND(单位属性!AI499,0)</f>
        <v>0</v>
      </c>
      <c r="AM499">
        <f>ROUND(单位属性!AJ499,0)</f>
        <v>0</v>
      </c>
      <c r="AN499">
        <f>ROUND(单位属性!AK499,0)</f>
        <v>0</v>
      </c>
      <c r="AO499">
        <f>ROUND(单位属性!AL499,0)</f>
        <v>0</v>
      </c>
      <c r="AP499">
        <f>ROUND(单位属性!AM499,0)</f>
        <v>0</v>
      </c>
      <c r="AQ499">
        <f>ROUND(单位属性!AN499,0)</f>
        <v>0</v>
      </c>
      <c r="AR499">
        <f>ROUND(单位属性!AO499,0)</f>
        <v>0</v>
      </c>
      <c r="AS499">
        <f>ROUND(单位属性!AP499,0)</f>
        <v>0</v>
      </c>
      <c r="AT499">
        <f>ROUND(单位属性!AQ499,0)</f>
        <v>0</v>
      </c>
      <c r="AU499" t="str">
        <f t="shared" si="142"/>
        <v>InitTypeState4('RM1A',0,0,0,0,0,0,0,0,0,0)</v>
      </c>
      <c r="AV499">
        <f>单位属性!AR499</f>
        <v>0</v>
      </c>
      <c r="AW499">
        <f>单位属性!AS499</f>
        <v>0</v>
      </c>
      <c r="AX499">
        <f>单位属性!AT499</f>
        <v>0</v>
      </c>
      <c r="AY499">
        <f>单位属性!AU499</f>
        <v>0</v>
      </c>
      <c r="AZ499">
        <f>单位属性!AV499</f>
        <v>0</v>
      </c>
      <c r="BA499">
        <f>单位属性!AW499</f>
        <v>0</v>
      </c>
      <c r="BB499">
        <f>单位属性!AX499</f>
        <v>0</v>
      </c>
      <c r="BC499">
        <f>单位属性!AY499</f>
        <v>0</v>
      </c>
      <c r="BD499">
        <f>单位属性!AZ499</f>
        <v>5</v>
      </c>
      <c r="BE499">
        <f>单位属性!BA499</f>
        <v>0</v>
      </c>
      <c r="BF499" t="str">
        <f t="shared" si="143"/>
        <v>InitTypeState5('RM1A',0,0,0,0,0,0,0,0,5,0)</v>
      </c>
      <c r="BG499">
        <f>单位属性!BB499</f>
        <v>0</v>
      </c>
      <c r="BH499">
        <f>单位属性!BC499</f>
        <v>0</v>
      </c>
      <c r="BI499">
        <f>单位属性!BD499</f>
        <v>0</v>
      </c>
      <c r="BJ499">
        <f>单位属性!BE499</f>
        <v>0</v>
      </c>
      <c r="BK499">
        <f>单位属性!BF499</f>
        <v>0</v>
      </c>
      <c r="BL499">
        <f>单位属性!BG499</f>
        <v>0</v>
      </c>
      <c r="BM499">
        <f>单位属性!BH499</f>
        <v>0</v>
      </c>
      <c r="BN499">
        <f>单位属性!BI499</f>
        <v>0</v>
      </c>
      <c r="BO499">
        <f>单位属性!BJ499</f>
        <v>0</v>
      </c>
      <c r="BP499">
        <f>单位属性!BK499</f>
        <v>0</v>
      </c>
      <c r="BQ499" t="str">
        <f t="shared" si="144"/>
        <v>InitTypeState6('RM1A',0,0,0,0,0,0,0,0,0,0)</v>
      </c>
      <c r="BR499">
        <f>单位属性!BL499</f>
        <v>0</v>
      </c>
      <c r="BS499">
        <f>单位属性!BM499</f>
        <v>0</v>
      </c>
      <c r="BT499">
        <f>单位属性!BN499</f>
        <v>0</v>
      </c>
      <c r="BU499">
        <f>单位属性!BO499</f>
        <v>0</v>
      </c>
      <c r="BV499">
        <f>单位属性!BP499</f>
        <v>0</v>
      </c>
      <c r="BW499">
        <f>单位属性!BQ499</f>
        <v>0</v>
      </c>
      <c r="BX499">
        <f>单位属性!BR499</f>
        <v>0</v>
      </c>
      <c r="BY499">
        <f>单位属性!BS499</f>
        <v>0</v>
      </c>
      <c r="BZ499">
        <f>单位属性!BT499</f>
        <v>0</v>
      </c>
      <c r="CA499">
        <f>单位属性!BU499</f>
        <v>0</v>
      </c>
      <c r="CB499" t="str">
        <f t="shared" si="145"/>
        <v>InitTypeState7('RM1A',0,0,0,0,0,0,0,0,0,0)</v>
      </c>
      <c r="CC499" t="str">
        <f t="shared" si="146"/>
        <v/>
      </c>
      <c r="CD499" t="str">
        <f t="shared" si="147"/>
        <v/>
      </c>
      <c r="CE499" t="str">
        <f t="shared" si="148"/>
        <v/>
      </c>
      <c r="CF499" t="str">
        <f t="shared" si="149"/>
        <v/>
      </c>
      <c r="CG499" t="str">
        <f t="shared" si="150"/>
        <v>InitTypeState5('RM1A',0,0,0,0,0,0,0,0,5,0)</v>
      </c>
      <c r="CH499" t="str">
        <f t="shared" si="151"/>
        <v/>
      </c>
      <c r="CI499" t="str">
        <f t="shared" si="152"/>
        <v/>
      </c>
    </row>
    <row r="500" spans="1:87" ht="15.95" customHeight="1">
      <c r="A500" t="str">
        <f>单位属性!A500</f>
        <v>RM1B</v>
      </c>
      <c r="B500" t="str">
        <f t="shared" si="138"/>
        <v>'RM1B'</v>
      </c>
      <c r="C500" t="str">
        <f>单位属性!B500</f>
        <v>任脉 lv2</v>
      </c>
      <c r="D500">
        <f>ROUND(单位属性!D500,0)</f>
        <v>0</v>
      </c>
      <c r="E500">
        <f>ROUND(单位属性!E500,0)</f>
        <v>0</v>
      </c>
      <c r="F500">
        <f>ROUND(单位属性!F500,0)</f>
        <v>0</v>
      </c>
      <c r="G500">
        <f>ROUND(单位属性!G500,0)</f>
        <v>0</v>
      </c>
      <c r="H500">
        <f>ROUND(单位属性!H500,0)</f>
        <v>0</v>
      </c>
      <c r="I500">
        <f>ROUND(单位属性!I500,0)</f>
        <v>0</v>
      </c>
      <c r="J500">
        <f>ROUND(单位属性!J500,0)</f>
        <v>0</v>
      </c>
      <c r="K500">
        <f>ROUND(单位属性!K500,0)</f>
        <v>0</v>
      </c>
      <c r="L500">
        <f>ROUND(单位属性!L500,0)</f>
        <v>0</v>
      </c>
      <c r="M500">
        <f>ROUND(单位属性!M500,0)</f>
        <v>0</v>
      </c>
      <c r="N500" t="str">
        <f t="shared" si="139"/>
        <v>InitTypeState1('RM1B',0,0,0,0,0,0,0,0,0,0)</v>
      </c>
      <c r="O500">
        <f>ROUND(单位属性!N500,0)</f>
        <v>0</v>
      </c>
      <c r="P500">
        <f>ROUND(单位属性!O500,0)</f>
        <v>0</v>
      </c>
      <c r="Q500">
        <f>ROUND(单位属性!P500,0)</f>
        <v>0</v>
      </c>
      <c r="R500">
        <f>ROUND(单位属性!Q500,0)</f>
        <v>0</v>
      </c>
      <c r="S500">
        <f>ROUND(单位属性!R500,0)</f>
        <v>0</v>
      </c>
      <c r="T500">
        <f>ROUND(单位属性!S500,0)</f>
        <v>0</v>
      </c>
      <c r="U500">
        <f>ROUND(单位属性!T500,0)</f>
        <v>0</v>
      </c>
      <c r="V500">
        <f>ROUND(单位属性!U500,0)</f>
        <v>0</v>
      </c>
      <c r="W500">
        <f>ROUND(单位属性!V500,0)</f>
        <v>0</v>
      </c>
      <c r="X500">
        <f>ROUND(单位属性!W500,0)</f>
        <v>0</v>
      </c>
      <c r="Y500" t="str">
        <f t="shared" si="140"/>
        <v>InitTypeState2('RM1B',0,0,0,0,0,0,0,0,0,0)</v>
      </c>
      <c r="Z500">
        <f>ROUND(单位属性!X500,0)</f>
        <v>0</v>
      </c>
      <c r="AA500">
        <f>ROUND(单位属性!Y500,0)</f>
        <v>0</v>
      </c>
      <c r="AB500">
        <f>ROUND(单位属性!Z500,0)</f>
        <v>0</v>
      </c>
      <c r="AC500">
        <f>ROUND(单位属性!AA500,0)</f>
        <v>0</v>
      </c>
      <c r="AD500">
        <f>ROUND(单位属性!AB500,0)</f>
        <v>0</v>
      </c>
      <c r="AE500">
        <f>ROUND(单位属性!AC500,0)</f>
        <v>0</v>
      </c>
      <c r="AF500">
        <f>ROUND(单位属性!AD500,0)</f>
        <v>0</v>
      </c>
      <c r="AG500">
        <f>ROUND(单位属性!AE500,0)</f>
        <v>0</v>
      </c>
      <c r="AH500">
        <f>ROUND(单位属性!AF500,0)</f>
        <v>0</v>
      </c>
      <c r="AI500">
        <f>ROUND(单位属性!AG500,0)</f>
        <v>0</v>
      </c>
      <c r="AJ500" t="str">
        <f t="shared" si="141"/>
        <v>InitTypeState3('RM1B',0,0,0,0,0,0,0,0,0,0)</v>
      </c>
      <c r="AK500">
        <f>ROUND(单位属性!AH500,0)</f>
        <v>0</v>
      </c>
      <c r="AL500">
        <f>ROUND(单位属性!AI500,0)</f>
        <v>0</v>
      </c>
      <c r="AM500">
        <f>ROUND(单位属性!AJ500,0)</f>
        <v>0</v>
      </c>
      <c r="AN500">
        <f>ROUND(单位属性!AK500,0)</f>
        <v>0</v>
      </c>
      <c r="AO500">
        <f>ROUND(单位属性!AL500,0)</f>
        <v>0</v>
      </c>
      <c r="AP500">
        <f>ROUND(单位属性!AM500,0)</f>
        <v>0</v>
      </c>
      <c r="AQ500">
        <f>ROUND(单位属性!AN500,0)</f>
        <v>0</v>
      </c>
      <c r="AR500">
        <f>ROUND(单位属性!AO500,0)</f>
        <v>0</v>
      </c>
      <c r="AS500">
        <f>ROUND(单位属性!AP500,0)</f>
        <v>0</v>
      </c>
      <c r="AT500">
        <f>ROUND(单位属性!AQ500,0)</f>
        <v>0</v>
      </c>
      <c r="AU500" t="str">
        <f t="shared" si="142"/>
        <v>InitTypeState4('RM1B',0,0,0,0,0,0,0,0,0,0)</v>
      </c>
      <c r="AV500">
        <f>单位属性!AR500</f>
        <v>0</v>
      </c>
      <c r="AW500">
        <f>单位属性!AS500</f>
        <v>0</v>
      </c>
      <c r="AX500">
        <f>单位属性!AT500</f>
        <v>0</v>
      </c>
      <c r="AY500">
        <f>单位属性!AU500</f>
        <v>0</v>
      </c>
      <c r="AZ500">
        <f>单位属性!AV500</f>
        <v>5</v>
      </c>
      <c r="BA500">
        <f>单位属性!AW500</f>
        <v>0</v>
      </c>
      <c r="BB500">
        <f>单位属性!AX500</f>
        <v>0</v>
      </c>
      <c r="BC500">
        <f>单位属性!AY500</f>
        <v>0</v>
      </c>
      <c r="BD500">
        <f>单位属性!AZ500</f>
        <v>0</v>
      </c>
      <c r="BE500">
        <f>单位属性!BA500</f>
        <v>0</v>
      </c>
      <c r="BF500" t="str">
        <f t="shared" si="143"/>
        <v>InitTypeState5('RM1B',0,0,0,0,5,0,0,0,0,0)</v>
      </c>
      <c r="BG500">
        <f>单位属性!BB500</f>
        <v>0</v>
      </c>
      <c r="BH500">
        <f>单位属性!BC500</f>
        <v>0</v>
      </c>
      <c r="BI500">
        <f>单位属性!BD500</f>
        <v>0</v>
      </c>
      <c r="BJ500">
        <f>单位属性!BE500</f>
        <v>0</v>
      </c>
      <c r="BK500">
        <f>单位属性!BF500</f>
        <v>0</v>
      </c>
      <c r="BL500">
        <f>单位属性!BG500</f>
        <v>0</v>
      </c>
      <c r="BM500">
        <f>单位属性!BH500</f>
        <v>0</v>
      </c>
      <c r="BN500">
        <f>单位属性!BI500</f>
        <v>0</v>
      </c>
      <c r="BO500">
        <f>单位属性!BJ500</f>
        <v>0</v>
      </c>
      <c r="BP500">
        <f>单位属性!BK500</f>
        <v>0</v>
      </c>
      <c r="BQ500" t="str">
        <f t="shared" si="144"/>
        <v>InitTypeState6('RM1B',0,0,0,0,0,0,0,0,0,0)</v>
      </c>
      <c r="BR500">
        <f>单位属性!BL500</f>
        <v>0</v>
      </c>
      <c r="BS500">
        <f>单位属性!BM500</f>
        <v>0</v>
      </c>
      <c r="BT500">
        <f>单位属性!BN500</f>
        <v>0</v>
      </c>
      <c r="BU500">
        <f>单位属性!BO500</f>
        <v>0</v>
      </c>
      <c r="BV500">
        <f>单位属性!BP500</f>
        <v>0</v>
      </c>
      <c r="BW500">
        <f>单位属性!BQ500</f>
        <v>0</v>
      </c>
      <c r="BX500">
        <f>单位属性!BR500</f>
        <v>0</v>
      </c>
      <c r="BY500">
        <f>单位属性!BS500</f>
        <v>0</v>
      </c>
      <c r="BZ500">
        <f>单位属性!BT500</f>
        <v>0</v>
      </c>
      <c r="CA500">
        <f>单位属性!BU500</f>
        <v>0</v>
      </c>
      <c r="CB500" t="str">
        <f t="shared" si="145"/>
        <v>InitTypeState7('RM1B',0,0,0,0,0,0,0,0,0,0)</v>
      </c>
      <c r="CC500" t="str">
        <f t="shared" si="146"/>
        <v/>
      </c>
      <c r="CD500" t="str">
        <f t="shared" si="147"/>
        <v/>
      </c>
      <c r="CE500" t="str">
        <f t="shared" si="148"/>
        <v/>
      </c>
      <c r="CF500" t="str">
        <f t="shared" si="149"/>
        <v/>
      </c>
      <c r="CG500" t="str">
        <f t="shared" si="150"/>
        <v>InitTypeState5('RM1B',0,0,0,0,5,0,0,0,0,0)</v>
      </c>
      <c r="CH500" t="str">
        <f t="shared" si="151"/>
        <v/>
      </c>
      <c r="CI500" t="str">
        <f t="shared" si="152"/>
        <v/>
      </c>
    </row>
    <row r="501" spans="1:87" ht="15.95" customHeight="1">
      <c r="A501" t="str">
        <f>单位属性!A501</f>
        <v>RM1C</v>
      </c>
      <c r="B501" t="str">
        <f t="shared" si="138"/>
        <v>'RM1C'</v>
      </c>
      <c r="C501" t="str">
        <f>单位属性!B501</f>
        <v>任脉 lv3</v>
      </c>
      <c r="D501">
        <f>ROUND(单位属性!D501,0)</f>
        <v>0</v>
      </c>
      <c r="E501">
        <f>ROUND(单位属性!E501,0)</f>
        <v>0</v>
      </c>
      <c r="F501">
        <f>ROUND(单位属性!F501,0)</f>
        <v>0</v>
      </c>
      <c r="G501">
        <f>ROUND(单位属性!G501,0)</f>
        <v>0</v>
      </c>
      <c r="H501">
        <f>ROUND(单位属性!H501,0)</f>
        <v>0</v>
      </c>
      <c r="I501">
        <f>ROUND(单位属性!I501,0)</f>
        <v>0</v>
      </c>
      <c r="J501">
        <f>ROUND(单位属性!J501,0)</f>
        <v>0</v>
      </c>
      <c r="K501">
        <f>ROUND(单位属性!K501,0)</f>
        <v>0</v>
      </c>
      <c r="L501">
        <f>ROUND(单位属性!L501,0)</f>
        <v>0</v>
      </c>
      <c r="M501">
        <f>ROUND(单位属性!M501,0)</f>
        <v>0</v>
      </c>
      <c r="N501" t="str">
        <f t="shared" si="139"/>
        <v>InitTypeState1('RM1C',0,0,0,0,0,0,0,0,0,0)</v>
      </c>
      <c r="O501">
        <f>ROUND(单位属性!N501,0)</f>
        <v>0</v>
      </c>
      <c r="P501">
        <f>ROUND(单位属性!O501,0)</f>
        <v>0</v>
      </c>
      <c r="Q501">
        <f>ROUND(单位属性!P501,0)</f>
        <v>0</v>
      </c>
      <c r="R501">
        <f>ROUND(单位属性!Q501,0)</f>
        <v>0</v>
      </c>
      <c r="S501">
        <f>ROUND(单位属性!R501,0)</f>
        <v>0</v>
      </c>
      <c r="T501">
        <f>ROUND(单位属性!S501,0)</f>
        <v>0</v>
      </c>
      <c r="U501">
        <f>ROUND(单位属性!T501,0)</f>
        <v>0</v>
      </c>
      <c r="V501">
        <f>ROUND(单位属性!U501,0)</f>
        <v>0</v>
      </c>
      <c r="W501">
        <f>ROUND(单位属性!V501,0)</f>
        <v>0</v>
      </c>
      <c r="X501">
        <f>ROUND(单位属性!W501,0)</f>
        <v>0</v>
      </c>
      <c r="Y501" t="str">
        <f t="shared" si="140"/>
        <v>InitTypeState2('RM1C',0,0,0,0,0,0,0,0,0,0)</v>
      </c>
      <c r="Z501">
        <f>ROUND(单位属性!X501,0)</f>
        <v>0</v>
      </c>
      <c r="AA501">
        <f>ROUND(单位属性!Y501,0)</f>
        <v>0</v>
      </c>
      <c r="AB501">
        <f>ROUND(单位属性!Z501,0)</f>
        <v>0</v>
      </c>
      <c r="AC501">
        <f>ROUND(单位属性!AA501,0)</f>
        <v>0</v>
      </c>
      <c r="AD501">
        <f>ROUND(单位属性!AB501,0)</f>
        <v>0</v>
      </c>
      <c r="AE501">
        <f>ROUND(单位属性!AC501,0)</f>
        <v>0</v>
      </c>
      <c r="AF501">
        <f>ROUND(单位属性!AD501,0)</f>
        <v>0</v>
      </c>
      <c r="AG501">
        <f>ROUND(单位属性!AE501,0)</f>
        <v>0</v>
      </c>
      <c r="AH501">
        <f>ROUND(单位属性!AF501,0)</f>
        <v>0</v>
      </c>
      <c r="AI501">
        <f>ROUND(单位属性!AG501,0)</f>
        <v>0</v>
      </c>
      <c r="AJ501" t="str">
        <f t="shared" si="141"/>
        <v>InitTypeState3('RM1C',0,0,0,0,0,0,0,0,0,0)</v>
      </c>
      <c r="AK501">
        <f>ROUND(单位属性!AH501,0)</f>
        <v>0</v>
      </c>
      <c r="AL501">
        <f>ROUND(单位属性!AI501,0)</f>
        <v>0</v>
      </c>
      <c r="AM501">
        <f>ROUND(单位属性!AJ501,0)</f>
        <v>0</v>
      </c>
      <c r="AN501">
        <f>ROUND(单位属性!AK501,0)</f>
        <v>0</v>
      </c>
      <c r="AO501">
        <f>ROUND(单位属性!AL501,0)</f>
        <v>0</v>
      </c>
      <c r="AP501">
        <f>ROUND(单位属性!AM501,0)</f>
        <v>0</v>
      </c>
      <c r="AQ501">
        <f>ROUND(单位属性!AN501,0)</f>
        <v>0</v>
      </c>
      <c r="AR501">
        <f>ROUND(单位属性!AO501,0)</f>
        <v>0</v>
      </c>
      <c r="AS501">
        <f>ROUND(单位属性!AP501,0)</f>
        <v>0</v>
      </c>
      <c r="AT501">
        <f>ROUND(单位属性!AQ501,0)</f>
        <v>0</v>
      </c>
      <c r="AU501" t="str">
        <f t="shared" si="142"/>
        <v>InitTypeState4('RM1C',0,0,0,0,0,0,0,0,0,0)</v>
      </c>
      <c r="AV501">
        <f>单位属性!AR501</f>
        <v>0</v>
      </c>
      <c r="AW501">
        <f>单位属性!AS501</f>
        <v>0</v>
      </c>
      <c r="AX501">
        <f>单位属性!AT501</f>
        <v>0</v>
      </c>
      <c r="AY501">
        <f>单位属性!AU501</f>
        <v>0</v>
      </c>
      <c r="AZ501">
        <f>单位属性!AV501</f>
        <v>0</v>
      </c>
      <c r="BA501">
        <f>单位属性!AW501</f>
        <v>0</v>
      </c>
      <c r="BB501">
        <f>单位属性!AX501</f>
        <v>0</v>
      </c>
      <c r="BC501">
        <f>单位属性!AY501</f>
        <v>0</v>
      </c>
      <c r="BD501">
        <f>单位属性!AZ501</f>
        <v>10</v>
      </c>
      <c r="BE501">
        <f>单位属性!BA501</f>
        <v>0</v>
      </c>
      <c r="BF501" t="str">
        <f t="shared" si="143"/>
        <v>InitTypeState5('RM1C',0,0,0,0,0,0,0,0,10,0)</v>
      </c>
      <c r="BG501">
        <f>单位属性!BB501</f>
        <v>0</v>
      </c>
      <c r="BH501">
        <f>单位属性!BC501</f>
        <v>0</v>
      </c>
      <c r="BI501">
        <f>单位属性!BD501</f>
        <v>0</v>
      </c>
      <c r="BJ501">
        <f>单位属性!BE501</f>
        <v>0</v>
      </c>
      <c r="BK501">
        <f>单位属性!BF501</f>
        <v>0</v>
      </c>
      <c r="BL501">
        <f>单位属性!BG501</f>
        <v>0</v>
      </c>
      <c r="BM501">
        <f>单位属性!BH501</f>
        <v>0</v>
      </c>
      <c r="BN501">
        <f>单位属性!BI501</f>
        <v>0</v>
      </c>
      <c r="BO501">
        <f>单位属性!BJ501</f>
        <v>0</v>
      </c>
      <c r="BP501">
        <f>单位属性!BK501</f>
        <v>0</v>
      </c>
      <c r="BQ501" t="str">
        <f t="shared" si="144"/>
        <v>InitTypeState6('RM1C',0,0,0,0,0,0,0,0,0,0)</v>
      </c>
      <c r="BR501">
        <f>单位属性!BL501</f>
        <v>0</v>
      </c>
      <c r="BS501">
        <f>单位属性!BM501</f>
        <v>0</v>
      </c>
      <c r="BT501">
        <f>单位属性!BN501</f>
        <v>0</v>
      </c>
      <c r="BU501">
        <f>单位属性!BO501</f>
        <v>0</v>
      </c>
      <c r="BV501">
        <f>单位属性!BP501</f>
        <v>0</v>
      </c>
      <c r="BW501">
        <f>单位属性!BQ501</f>
        <v>0</v>
      </c>
      <c r="BX501">
        <f>单位属性!BR501</f>
        <v>0</v>
      </c>
      <c r="BY501">
        <f>单位属性!BS501</f>
        <v>0</v>
      </c>
      <c r="BZ501">
        <f>单位属性!BT501</f>
        <v>0</v>
      </c>
      <c r="CA501">
        <f>单位属性!BU501</f>
        <v>0</v>
      </c>
      <c r="CB501" t="str">
        <f t="shared" si="145"/>
        <v>InitTypeState7('RM1C',0,0,0,0,0,0,0,0,0,0)</v>
      </c>
      <c r="CC501" t="str">
        <f t="shared" si="146"/>
        <v/>
      </c>
      <c r="CD501" t="str">
        <f t="shared" si="147"/>
        <v/>
      </c>
      <c r="CE501" t="str">
        <f t="shared" si="148"/>
        <v/>
      </c>
      <c r="CF501" t="str">
        <f t="shared" si="149"/>
        <v/>
      </c>
      <c r="CG501" t="str">
        <f t="shared" si="150"/>
        <v>InitTypeState5('RM1C',0,0,0,0,0,0,0,0,10,0)</v>
      </c>
      <c r="CH501" t="str">
        <f t="shared" si="151"/>
        <v/>
      </c>
      <c r="CI501" t="str">
        <f t="shared" si="152"/>
        <v/>
      </c>
    </row>
    <row r="502" spans="1:87" ht="15.95" customHeight="1">
      <c r="A502" t="str">
        <f>单位属性!A502</f>
        <v>RM1D</v>
      </c>
      <c r="B502" t="str">
        <f t="shared" si="138"/>
        <v>'RM1D'</v>
      </c>
      <c r="C502" t="str">
        <f>单位属性!B502</f>
        <v>任脉 lv4</v>
      </c>
      <c r="D502">
        <f>ROUND(单位属性!D502,0)</f>
        <v>0</v>
      </c>
      <c r="E502">
        <f>ROUND(单位属性!E502,0)</f>
        <v>0</v>
      </c>
      <c r="F502">
        <f>ROUND(单位属性!F502,0)</f>
        <v>0</v>
      </c>
      <c r="G502">
        <f>ROUND(单位属性!G502,0)</f>
        <v>0</v>
      </c>
      <c r="H502">
        <f>ROUND(单位属性!H502,0)</f>
        <v>0</v>
      </c>
      <c r="I502">
        <f>ROUND(单位属性!I502,0)</f>
        <v>0</v>
      </c>
      <c r="J502">
        <f>ROUND(单位属性!J502,0)</f>
        <v>0</v>
      </c>
      <c r="K502">
        <f>ROUND(单位属性!K502,0)</f>
        <v>0</v>
      </c>
      <c r="L502">
        <f>ROUND(单位属性!L502,0)</f>
        <v>0</v>
      </c>
      <c r="M502">
        <f>ROUND(单位属性!M502,0)</f>
        <v>0</v>
      </c>
      <c r="N502" t="str">
        <f t="shared" si="139"/>
        <v>InitTypeState1('RM1D',0,0,0,0,0,0,0,0,0,0)</v>
      </c>
      <c r="O502">
        <f>ROUND(单位属性!N502,0)</f>
        <v>0</v>
      </c>
      <c r="P502">
        <f>ROUND(单位属性!O502,0)</f>
        <v>0</v>
      </c>
      <c r="Q502">
        <f>ROUND(单位属性!P502,0)</f>
        <v>0</v>
      </c>
      <c r="R502">
        <f>ROUND(单位属性!Q502,0)</f>
        <v>0</v>
      </c>
      <c r="S502">
        <f>ROUND(单位属性!R502,0)</f>
        <v>0</v>
      </c>
      <c r="T502">
        <f>ROUND(单位属性!S502,0)</f>
        <v>0</v>
      </c>
      <c r="U502">
        <f>ROUND(单位属性!T502,0)</f>
        <v>0</v>
      </c>
      <c r="V502">
        <f>ROUND(单位属性!U502,0)</f>
        <v>0</v>
      </c>
      <c r="W502">
        <f>ROUND(单位属性!V502,0)</f>
        <v>0</v>
      </c>
      <c r="X502">
        <f>ROUND(单位属性!W502,0)</f>
        <v>0</v>
      </c>
      <c r="Y502" t="str">
        <f t="shared" si="140"/>
        <v>InitTypeState2('RM1D',0,0,0,0,0,0,0,0,0,0)</v>
      </c>
      <c r="Z502">
        <f>ROUND(单位属性!X502,0)</f>
        <v>0</v>
      </c>
      <c r="AA502">
        <f>ROUND(单位属性!Y502,0)</f>
        <v>0</v>
      </c>
      <c r="AB502">
        <f>ROUND(单位属性!Z502,0)</f>
        <v>0</v>
      </c>
      <c r="AC502">
        <f>ROUND(单位属性!AA502,0)</f>
        <v>0</v>
      </c>
      <c r="AD502">
        <f>ROUND(单位属性!AB502,0)</f>
        <v>0</v>
      </c>
      <c r="AE502">
        <f>ROUND(单位属性!AC502,0)</f>
        <v>0</v>
      </c>
      <c r="AF502">
        <f>ROUND(单位属性!AD502,0)</f>
        <v>0</v>
      </c>
      <c r="AG502">
        <f>ROUND(单位属性!AE502,0)</f>
        <v>0</v>
      </c>
      <c r="AH502">
        <f>ROUND(单位属性!AF502,0)</f>
        <v>0</v>
      </c>
      <c r="AI502">
        <f>ROUND(单位属性!AG502,0)</f>
        <v>0</v>
      </c>
      <c r="AJ502" t="str">
        <f t="shared" si="141"/>
        <v>InitTypeState3('RM1D',0,0,0,0,0,0,0,0,0,0)</v>
      </c>
      <c r="AK502">
        <f>ROUND(单位属性!AH502,0)</f>
        <v>0</v>
      </c>
      <c r="AL502">
        <f>ROUND(单位属性!AI502,0)</f>
        <v>0</v>
      </c>
      <c r="AM502">
        <f>ROUND(单位属性!AJ502,0)</f>
        <v>0</v>
      </c>
      <c r="AN502">
        <f>ROUND(单位属性!AK502,0)</f>
        <v>0</v>
      </c>
      <c r="AO502">
        <f>ROUND(单位属性!AL502,0)</f>
        <v>0</v>
      </c>
      <c r="AP502">
        <f>ROUND(单位属性!AM502,0)</f>
        <v>0</v>
      </c>
      <c r="AQ502">
        <f>ROUND(单位属性!AN502,0)</f>
        <v>0</v>
      </c>
      <c r="AR502">
        <f>ROUND(单位属性!AO502,0)</f>
        <v>0</v>
      </c>
      <c r="AS502">
        <f>ROUND(单位属性!AP502,0)</f>
        <v>0</v>
      </c>
      <c r="AT502">
        <f>ROUND(单位属性!AQ502,0)</f>
        <v>0</v>
      </c>
      <c r="AU502" t="str">
        <f t="shared" si="142"/>
        <v>InitTypeState4('RM1D',0,0,0,0,0,0,0,0,0,0)</v>
      </c>
      <c r="AV502">
        <f>单位属性!AR502</f>
        <v>0</v>
      </c>
      <c r="AW502">
        <f>单位属性!AS502</f>
        <v>0</v>
      </c>
      <c r="AX502">
        <f>单位属性!AT502</f>
        <v>0</v>
      </c>
      <c r="AY502">
        <f>单位属性!AU502</f>
        <v>0</v>
      </c>
      <c r="AZ502">
        <f>单位属性!AV502</f>
        <v>10</v>
      </c>
      <c r="BA502">
        <f>单位属性!AW502</f>
        <v>0</v>
      </c>
      <c r="BB502">
        <f>单位属性!AX502</f>
        <v>0</v>
      </c>
      <c r="BC502">
        <f>单位属性!AY502</f>
        <v>0</v>
      </c>
      <c r="BD502">
        <f>单位属性!AZ502</f>
        <v>0</v>
      </c>
      <c r="BE502">
        <f>单位属性!BA502</f>
        <v>0</v>
      </c>
      <c r="BF502" t="str">
        <f t="shared" si="143"/>
        <v>InitTypeState5('RM1D',0,0,0,0,10,0,0,0,0,0)</v>
      </c>
      <c r="BG502">
        <f>单位属性!BB502</f>
        <v>0</v>
      </c>
      <c r="BH502">
        <f>单位属性!BC502</f>
        <v>0</v>
      </c>
      <c r="BI502">
        <f>单位属性!BD502</f>
        <v>0</v>
      </c>
      <c r="BJ502">
        <f>单位属性!BE502</f>
        <v>0</v>
      </c>
      <c r="BK502">
        <f>单位属性!BF502</f>
        <v>0</v>
      </c>
      <c r="BL502">
        <f>单位属性!BG502</f>
        <v>0</v>
      </c>
      <c r="BM502">
        <f>单位属性!BH502</f>
        <v>0</v>
      </c>
      <c r="BN502">
        <f>单位属性!BI502</f>
        <v>0</v>
      </c>
      <c r="BO502">
        <f>单位属性!BJ502</f>
        <v>0</v>
      </c>
      <c r="BP502">
        <f>单位属性!BK502</f>
        <v>0</v>
      </c>
      <c r="BQ502" t="str">
        <f t="shared" si="144"/>
        <v>InitTypeState6('RM1D',0,0,0,0,0,0,0,0,0,0)</v>
      </c>
      <c r="BR502">
        <f>单位属性!BL502</f>
        <v>0</v>
      </c>
      <c r="BS502">
        <f>单位属性!BM502</f>
        <v>0</v>
      </c>
      <c r="BT502">
        <f>单位属性!BN502</f>
        <v>0</v>
      </c>
      <c r="BU502">
        <f>单位属性!BO502</f>
        <v>0</v>
      </c>
      <c r="BV502">
        <f>单位属性!BP502</f>
        <v>0</v>
      </c>
      <c r="BW502">
        <f>单位属性!BQ502</f>
        <v>0</v>
      </c>
      <c r="BX502">
        <f>单位属性!BR502</f>
        <v>0</v>
      </c>
      <c r="BY502">
        <f>单位属性!BS502</f>
        <v>0</v>
      </c>
      <c r="BZ502">
        <f>单位属性!BT502</f>
        <v>0</v>
      </c>
      <c r="CA502">
        <f>单位属性!BU502</f>
        <v>0</v>
      </c>
      <c r="CB502" t="str">
        <f t="shared" si="145"/>
        <v>InitTypeState7('RM1D',0,0,0,0,0,0,0,0,0,0)</v>
      </c>
      <c r="CC502" t="str">
        <f t="shared" si="146"/>
        <v/>
      </c>
      <c r="CD502" t="str">
        <f t="shared" si="147"/>
        <v/>
      </c>
      <c r="CE502" t="str">
        <f t="shared" si="148"/>
        <v/>
      </c>
      <c r="CF502" t="str">
        <f t="shared" si="149"/>
        <v/>
      </c>
      <c r="CG502" t="str">
        <f t="shared" si="150"/>
        <v>InitTypeState5('RM1D',0,0,0,0,10,0,0,0,0,0)</v>
      </c>
      <c r="CH502" t="str">
        <f t="shared" si="151"/>
        <v/>
      </c>
      <c r="CI502" t="str">
        <f t="shared" si="152"/>
        <v/>
      </c>
    </row>
    <row r="503" spans="1:87" ht="15.95" customHeight="1">
      <c r="A503" t="str">
        <f>单位属性!A503</f>
        <v>RM1E</v>
      </c>
      <c r="B503" t="str">
        <f t="shared" si="138"/>
        <v>'RM1E'</v>
      </c>
      <c r="C503" t="str">
        <f>单位属性!B503</f>
        <v>任脉 lv5</v>
      </c>
      <c r="D503">
        <f>ROUND(单位属性!D503,0)</f>
        <v>0</v>
      </c>
      <c r="E503">
        <f>ROUND(单位属性!E503,0)</f>
        <v>0</v>
      </c>
      <c r="F503">
        <f>ROUND(单位属性!F503,0)</f>
        <v>0</v>
      </c>
      <c r="G503">
        <f>ROUND(单位属性!G503,0)</f>
        <v>0</v>
      </c>
      <c r="H503">
        <f>ROUND(单位属性!H503,0)</f>
        <v>0</v>
      </c>
      <c r="I503">
        <f>ROUND(单位属性!I503,0)</f>
        <v>0</v>
      </c>
      <c r="J503">
        <f>ROUND(单位属性!J503,0)</f>
        <v>0</v>
      </c>
      <c r="K503">
        <f>ROUND(单位属性!K503,0)</f>
        <v>0</v>
      </c>
      <c r="L503">
        <f>ROUND(单位属性!L503,0)</f>
        <v>0</v>
      </c>
      <c r="M503">
        <f>ROUND(单位属性!M503,0)</f>
        <v>0</v>
      </c>
      <c r="N503" t="str">
        <f t="shared" si="139"/>
        <v>InitTypeState1('RM1E',0,0,0,0,0,0,0,0,0,0)</v>
      </c>
      <c r="O503">
        <f>ROUND(单位属性!N503,0)</f>
        <v>0</v>
      </c>
      <c r="P503">
        <f>ROUND(单位属性!O503,0)</f>
        <v>0</v>
      </c>
      <c r="Q503">
        <f>ROUND(单位属性!P503,0)</f>
        <v>0</v>
      </c>
      <c r="R503">
        <f>ROUND(单位属性!Q503,0)</f>
        <v>0</v>
      </c>
      <c r="S503">
        <f>ROUND(单位属性!R503,0)</f>
        <v>0</v>
      </c>
      <c r="T503">
        <f>ROUND(单位属性!S503,0)</f>
        <v>0</v>
      </c>
      <c r="U503">
        <f>ROUND(单位属性!T503,0)</f>
        <v>0</v>
      </c>
      <c r="V503">
        <f>ROUND(单位属性!U503,0)</f>
        <v>0</v>
      </c>
      <c r="W503">
        <f>ROUND(单位属性!V503,0)</f>
        <v>0</v>
      </c>
      <c r="X503">
        <f>ROUND(单位属性!W503,0)</f>
        <v>0</v>
      </c>
      <c r="Y503" t="str">
        <f t="shared" si="140"/>
        <v>InitTypeState2('RM1E',0,0,0,0,0,0,0,0,0,0)</v>
      </c>
      <c r="Z503">
        <f>ROUND(单位属性!X503,0)</f>
        <v>0</v>
      </c>
      <c r="AA503">
        <f>ROUND(单位属性!Y503,0)</f>
        <v>0</v>
      </c>
      <c r="AB503">
        <f>ROUND(单位属性!Z503,0)</f>
        <v>0</v>
      </c>
      <c r="AC503">
        <f>ROUND(单位属性!AA503,0)</f>
        <v>0</v>
      </c>
      <c r="AD503">
        <f>ROUND(单位属性!AB503,0)</f>
        <v>0</v>
      </c>
      <c r="AE503">
        <f>ROUND(单位属性!AC503,0)</f>
        <v>0</v>
      </c>
      <c r="AF503">
        <f>ROUND(单位属性!AD503,0)</f>
        <v>0</v>
      </c>
      <c r="AG503">
        <f>ROUND(单位属性!AE503,0)</f>
        <v>0</v>
      </c>
      <c r="AH503">
        <f>ROUND(单位属性!AF503,0)</f>
        <v>0</v>
      </c>
      <c r="AI503">
        <f>ROUND(单位属性!AG503,0)</f>
        <v>0</v>
      </c>
      <c r="AJ503" t="str">
        <f t="shared" si="141"/>
        <v>InitTypeState3('RM1E',0,0,0,0,0,0,0,0,0,0)</v>
      </c>
      <c r="AK503">
        <f>ROUND(单位属性!AH503,0)</f>
        <v>0</v>
      </c>
      <c r="AL503">
        <f>ROUND(单位属性!AI503,0)</f>
        <v>0</v>
      </c>
      <c r="AM503">
        <f>ROUND(单位属性!AJ503,0)</f>
        <v>0</v>
      </c>
      <c r="AN503">
        <f>ROUND(单位属性!AK503,0)</f>
        <v>0</v>
      </c>
      <c r="AO503">
        <f>ROUND(单位属性!AL503,0)</f>
        <v>0</v>
      </c>
      <c r="AP503">
        <f>ROUND(单位属性!AM503,0)</f>
        <v>0</v>
      </c>
      <c r="AQ503">
        <f>ROUND(单位属性!AN503,0)</f>
        <v>0</v>
      </c>
      <c r="AR503">
        <f>ROUND(单位属性!AO503,0)</f>
        <v>0</v>
      </c>
      <c r="AS503">
        <f>ROUND(单位属性!AP503,0)</f>
        <v>0</v>
      </c>
      <c r="AT503">
        <f>ROUND(单位属性!AQ503,0)</f>
        <v>0</v>
      </c>
      <c r="AU503" t="str">
        <f t="shared" si="142"/>
        <v>InitTypeState4('RM1E',0,0,0,0,0,0,0,0,0,0)</v>
      </c>
      <c r="AV503">
        <f>单位属性!AR503</f>
        <v>0</v>
      </c>
      <c r="AW503">
        <f>单位属性!AS503</f>
        <v>0</v>
      </c>
      <c r="AX503">
        <f>单位属性!AT503</f>
        <v>0</v>
      </c>
      <c r="AY503">
        <f>单位属性!AU503</f>
        <v>0</v>
      </c>
      <c r="AZ503">
        <f>单位属性!AV503</f>
        <v>0</v>
      </c>
      <c r="BA503">
        <f>单位属性!AW503</f>
        <v>0</v>
      </c>
      <c r="BB503">
        <f>单位属性!AX503</f>
        <v>0</v>
      </c>
      <c r="BC503">
        <f>单位属性!AY503</f>
        <v>0</v>
      </c>
      <c r="BD503">
        <f>单位属性!AZ503</f>
        <v>0</v>
      </c>
      <c r="BE503">
        <f>单位属性!BA503</f>
        <v>0</v>
      </c>
      <c r="BF503" t="str">
        <f t="shared" si="143"/>
        <v>InitTypeState5('RM1E',0,0,0,0,0,0,0,0,0,0)</v>
      </c>
      <c r="BG503">
        <f>单位属性!BB503</f>
        <v>0</v>
      </c>
      <c r="BH503">
        <f>单位属性!BC503</f>
        <v>0</v>
      </c>
      <c r="BI503">
        <f>单位属性!BD503</f>
        <v>0</v>
      </c>
      <c r="BJ503">
        <f>单位属性!BE503</f>
        <v>0</v>
      </c>
      <c r="BK503">
        <f>单位属性!BF503</f>
        <v>0</v>
      </c>
      <c r="BL503">
        <f>单位属性!BG503</f>
        <v>0</v>
      </c>
      <c r="BM503">
        <f>单位属性!BH503</f>
        <v>0</v>
      </c>
      <c r="BN503">
        <f>单位属性!BI503</f>
        <v>0</v>
      </c>
      <c r="BO503">
        <f>单位属性!BJ503</f>
        <v>0</v>
      </c>
      <c r="BP503">
        <f>单位属性!BK503</f>
        <v>0</v>
      </c>
      <c r="BQ503" t="str">
        <f t="shared" si="144"/>
        <v>InitTypeState6('RM1E',0,0,0,0,0,0,0,0,0,0)</v>
      </c>
      <c r="BR503">
        <f>单位属性!BL503</f>
        <v>0</v>
      </c>
      <c r="BS503">
        <f>单位属性!BM503</f>
        <v>0</v>
      </c>
      <c r="BT503">
        <f>单位属性!BN503</f>
        <v>0</v>
      </c>
      <c r="BU503">
        <f>单位属性!BO503</f>
        <v>0</v>
      </c>
      <c r="BV503">
        <f>单位属性!BP503</f>
        <v>0</v>
      </c>
      <c r="BW503">
        <f>单位属性!BQ503</f>
        <v>0</v>
      </c>
      <c r="BX503">
        <f>单位属性!BR503</f>
        <v>0</v>
      </c>
      <c r="BY503">
        <f>单位属性!BS503</f>
        <v>0</v>
      </c>
      <c r="BZ503">
        <f>单位属性!BT503</f>
        <v>0</v>
      </c>
      <c r="CA503">
        <f>单位属性!BU503</f>
        <v>0</v>
      </c>
      <c r="CB503" t="str">
        <f t="shared" si="145"/>
        <v>InitTypeState7('RM1E',0,0,0,0,0,0,0,0,0,0)</v>
      </c>
      <c r="CC503" t="str">
        <f t="shared" si="146"/>
        <v/>
      </c>
      <c r="CD503" t="str">
        <f t="shared" si="147"/>
        <v/>
      </c>
      <c r="CE503" t="str">
        <f t="shared" si="148"/>
        <v/>
      </c>
      <c r="CF503" t="str">
        <f t="shared" si="149"/>
        <v/>
      </c>
      <c r="CG503" t="str">
        <f t="shared" si="150"/>
        <v/>
      </c>
      <c r="CH503" t="str">
        <f t="shared" si="151"/>
        <v/>
      </c>
      <c r="CI503" t="str">
        <f t="shared" si="152"/>
        <v/>
      </c>
    </row>
    <row r="504" spans="1:87" ht="15.95" customHeight="1">
      <c r="A504" t="str">
        <f>单位属性!A504</f>
        <v>RM2A</v>
      </c>
      <c r="B504" t="str">
        <f t="shared" si="138"/>
        <v>'RM2A'</v>
      </c>
      <c r="C504" t="str">
        <f>单位属性!B504</f>
        <v>督脉 lv1</v>
      </c>
      <c r="D504">
        <f>ROUND(单位属性!D504,0)</f>
        <v>1000</v>
      </c>
      <c r="E504">
        <f>ROUND(单位属性!E504,0)</f>
        <v>0</v>
      </c>
      <c r="F504">
        <f>ROUND(单位属性!F504,0)</f>
        <v>0</v>
      </c>
      <c r="G504">
        <f>ROUND(单位属性!G504,0)</f>
        <v>0</v>
      </c>
      <c r="H504">
        <f>ROUND(单位属性!H504,0)</f>
        <v>0</v>
      </c>
      <c r="I504">
        <f>ROUND(单位属性!I504,0)</f>
        <v>0</v>
      </c>
      <c r="J504">
        <f>ROUND(单位属性!J504,0)</f>
        <v>0</v>
      </c>
      <c r="K504">
        <f>ROUND(单位属性!K504,0)</f>
        <v>0</v>
      </c>
      <c r="L504">
        <f>ROUND(单位属性!L504,0)</f>
        <v>0</v>
      </c>
      <c r="M504">
        <f>ROUND(单位属性!M504,0)</f>
        <v>0</v>
      </c>
      <c r="N504" t="str">
        <f t="shared" si="139"/>
        <v>InitTypeState1('RM2A',1000,0,0,0,0,0,0,0,0,0)</v>
      </c>
      <c r="O504">
        <f>ROUND(单位属性!N504,0)</f>
        <v>0</v>
      </c>
      <c r="P504">
        <f>ROUND(单位属性!O504,0)</f>
        <v>0</v>
      </c>
      <c r="Q504">
        <f>ROUND(单位属性!P504,0)</f>
        <v>0</v>
      </c>
      <c r="R504">
        <f>ROUND(单位属性!Q504,0)</f>
        <v>0</v>
      </c>
      <c r="S504">
        <f>ROUND(单位属性!R504,0)</f>
        <v>0</v>
      </c>
      <c r="T504">
        <f>ROUND(单位属性!S504,0)</f>
        <v>0</v>
      </c>
      <c r="U504">
        <f>ROUND(单位属性!T504,0)</f>
        <v>0</v>
      </c>
      <c r="V504">
        <f>ROUND(单位属性!U504,0)</f>
        <v>0</v>
      </c>
      <c r="W504">
        <f>ROUND(单位属性!V504,0)</f>
        <v>0</v>
      </c>
      <c r="X504">
        <f>ROUND(单位属性!W504,0)</f>
        <v>0</v>
      </c>
      <c r="Y504" t="str">
        <f t="shared" si="140"/>
        <v>InitTypeState2('RM2A',0,0,0,0,0,0,0,0,0,0)</v>
      </c>
      <c r="Z504">
        <f>ROUND(单位属性!X504,0)</f>
        <v>0</v>
      </c>
      <c r="AA504">
        <f>ROUND(单位属性!Y504,0)</f>
        <v>0</v>
      </c>
      <c r="AB504">
        <f>ROUND(单位属性!Z504,0)</f>
        <v>0</v>
      </c>
      <c r="AC504">
        <f>ROUND(单位属性!AA504,0)</f>
        <v>0</v>
      </c>
      <c r="AD504">
        <f>ROUND(单位属性!AB504,0)</f>
        <v>0</v>
      </c>
      <c r="AE504">
        <f>ROUND(单位属性!AC504,0)</f>
        <v>0</v>
      </c>
      <c r="AF504">
        <f>ROUND(单位属性!AD504,0)</f>
        <v>0</v>
      </c>
      <c r="AG504">
        <f>ROUND(单位属性!AE504,0)</f>
        <v>0</v>
      </c>
      <c r="AH504">
        <f>ROUND(单位属性!AF504,0)</f>
        <v>0</v>
      </c>
      <c r="AI504">
        <f>ROUND(单位属性!AG504,0)</f>
        <v>0</v>
      </c>
      <c r="AJ504" t="str">
        <f t="shared" si="141"/>
        <v>InitTypeState3('RM2A',0,0,0,0,0,0,0,0,0,0)</v>
      </c>
      <c r="AK504">
        <f>ROUND(单位属性!AH504,0)</f>
        <v>0</v>
      </c>
      <c r="AL504">
        <f>ROUND(单位属性!AI504,0)</f>
        <v>0</v>
      </c>
      <c r="AM504">
        <f>ROUND(单位属性!AJ504,0)</f>
        <v>0</v>
      </c>
      <c r="AN504">
        <f>ROUND(单位属性!AK504,0)</f>
        <v>0</v>
      </c>
      <c r="AO504">
        <f>ROUND(单位属性!AL504,0)</f>
        <v>0</v>
      </c>
      <c r="AP504">
        <f>ROUND(单位属性!AM504,0)</f>
        <v>0</v>
      </c>
      <c r="AQ504">
        <f>ROUND(单位属性!AN504,0)</f>
        <v>0</v>
      </c>
      <c r="AR504">
        <f>ROUND(单位属性!AO504,0)</f>
        <v>0</v>
      </c>
      <c r="AS504">
        <f>ROUND(单位属性!AP504,0)</f>
        <v>0</v>
      </c>
      <c r="AT504">
        <f>ROUND(单位属性!AQ504,0)</f>
        <v>0</v>
      </c>
      <c r="AU504" t="str">
        <f t="shared" si="142"/>
        <v>InitTypeState4('RM2A',0,0,0,0,0,0,0,0,0,0)</v>
      </c>
      <c r="AV504">
        <f>单位属性!AR504</f>
        <v>0</v>
      </c>
      <c r="AW504">
        <f>单位属性!AS504</f>
        <v>0</v>
      </c>
      <c r="AX504">
        <f>单位属性!AT504</f>
        <v>0</v>
      </c>
      <c r="AY504">
        <f>单位属性!AU504</f>
        <v>0</v>
      </c>
      <c r="AZ504">
        <f>单位属性!AV504</f>
        <v>0</v>
      </c>
      <c r="BA504">
        <f>单位属性!AW504</f>
        <v>0</v>
      </c>
      <c r="BB504">
        <f>单位属性!AX504</f>
        <v>0</v>
      </c>
      <c r="BC504">
        <f>单位属性!AY504</f>
        <v>0</v>
      </c>
      <c r="BD504">
        <f>单位属性!AZ504</f>
        <v>0</v>
      </c>
      <c r="BE504">
        <f>单位属性!BA504</f>
        <v>0</v>
      </c>
      <c r="BF504" t="str">
        <f t="shared" si="143"/>
        <v>InitTypeState5('RM2A',0,0,0,0,0,0,0,0,0,0)</v>
      </c>
      <c r="BG504">
        <f>单位属性!BB504</f>
        <v>0</v>
      </c>
      <c r="BH504">
        <f>单位属性!BC504</f>
        <v>0</v>
      </c>
      <c r="BI504">
        <f>单位属性!BD504</f>
        <v>0</v>
      </c>
      <c r="BJ504">
        <f>单位属性!BE504</f>
        <v>0</v>
      </c>
      <c r="BK504">
        <f>单位属性!BF504</f>
        <v>0</v>
      </c>
      <c r="BL504">
        <f>单位属性!BG504</f>
        <v>0</v>
      </c>
      <c r="BM504">
        <f>单位属性!BH504</f>
        <v>0</v>
      </c>
      <c r="BN504">
        <f>单位属性!BI504</f>
        <v>0</v>
      </c>
      <c r="BO504">
        <f>单位属性!BJ504</f>
        <v>0</v>
      </c>
      <c r="BP504">
        <f>单位属性!BK504</f>
        <v>0</v>
      </c>
      <c r="BQ504" t="str">
        <f t="shared" si="144"/>
        <v>InitTypeState6('RM2A',0,0,0,0,0,0,0,0,0,0)</v>
      </c>
      <c r="BR504">
        <f>单位属性!BL504</f>
        <v>0</v>
      </c>
      <c r="BS504">
        <f>单位属性!BM504</f>
        <v>0</v>
      </c>
      <c r="BT504">
        <f>单位属性!BN504</f>
        <v>0</v>
      </c>
      <c r="BU504">
        <f>单位属性!BO504</f>
        <v>0</v>
      </c>
      <c r="BV504">
        <f>单位属性!BP504</f>
        <v>0</v>
      </c>
      <c r="BW504">
        <f>单位属性!BQ504</f>
        <v>0</v>
      </c>
      <c r="BX504">
        <f>单位属性!BR504</f>
        <v>0</v>
      </c>
      <c r="BY504">
        <f>单位属性!BS504</f>
        <v>0</v>
      </c>
      <c r="BZ504">
        <f>单位属性!BT504</f>
        <v>0</v>
      </c>
      <c r="CA504">
        <f>单位属性!BU504</f>
        <v>0</v>
      </c>
      <c r="CB504" t="str">
        <f t="shared" si="145"/>
        <v>InitTypeState7('RM2A',0,0,0,0,0,0,0,0,0,0)</v>
      </c>
      <c r="CC504" t="str">
        <f t="shared" si="146"/>
        <v>InitTypeState1('RM2A',1000,0,0,0,0,0,0,0,0,0)</v>
      </c>
      <c r="CD504" t="str">
        <f t="shared" si="147"/>
        <v/>
      </c>
      <c r="CE504" t="str">
        <f t="shared" si="148"/>
        <v/>
      </c>
      <c r="CF504" t="str">
        <f t="shared" si="149"/>
        <v/>
      </c>
      <c r="CG504" t="str">
        <f t="shared" si="150"/>
        <v/>
      </c>
      <c r="CH504" t="str">
        <f t="shared" si="151"/>
        <v/>
      </c>
      <c r="CI504" t="str">
        <f t="shared" si="152"/>
        <v/>
      </c>
    </row>
    <row r="505" spans="1:87" ht="15.95" customHeight="1">
      <c r="A505" t="str">
        <f>单位属性!A505</f>
        <v>RM2B</v>
      </c>
      <c r="B505" t="str">
        <f t="shared" si="138"/>
        <v>'RM2B'</v>
      </c>
      <c r="C505" t="str">
        <f>单位属性!B505</f>
        <v>督脉 lv2</v>
      </c>
      <c r="D505">
        <f>ROUND(单位属性!D505,0)</f>
        <v>0</v>
      </c>
      <c r="E505">
        <f>ROUND(单位属性!E505,0)</f>
        <v>0</v>
      </c>
      <c r="F505">
        <f>ROUND(单位属性!F505,0)</f>
        <v>0</v>
      </c>
      <c r="G505">
        <f>ROUND(单位属性!G505,0)</f>
        <v>0</v>
      </c>
      <c r="H505">
        <f>ROUND(单位属性!H505,0)</f>
        <v>0</v>
      </c>
      <c r="I505">
        <f>ROUND(单位属性!I505,0)</f>
        <v>0</v>
      </c>
      <c r="J505">
        <f>ROUND(单位属性!J505,0)</f>
        <v>0</v>
      </c>
      <c r="K505">
        <f>ROUND(单位属性!K505,0)</f>
        <v>0</v>
      </c>
      <c r="L505">
        <f>ROUND(单位属性!L505,0)</f>
        <v>0</v>
      </c>
      <c r="M505">
        <f>ROUND(单位属性!M505,0)</f>
        <v>0</v>
      </c>
      <c r="N505" t="str">
        <f t="shared" si="139"/>
        <v>InitTypeState1('RM2B',0,0,0,0,0,0,0,0,0,0)</v>
      </c>
      <c r="O505">
        <f>ROUND(单位属性!N505,0)</f>
        <v>0</v>
      </c>
      <c r="P505">
        <f>ROUND(单位属性!O505,0)</f>
        <v>0</v>
      </c>
      <c r="Q505">
        <f>ROUND(单位属性!P505,0)</f>
        <v>0</v>
      </c>
      <c r="R505">
        <f>ROUND(单位属性!Q505,0)</f>
        <v>0</v>
      </c>
      <c r="S505">
        <f>ROUND(单位属性!R505,0)</f>
        <v>0</v>
      </c>
      <c r="T505">
        <f>ROUND(单位属性!S505,0)</f>
        <v>0</v>
      </c>
      <c r="U505">
        <f>ROUND(单位属性!T505,0)</f>
        <v>0</v>
      </c>
      <c r="V505">
        <f>ROUND(单位属性!U505,0)</f>
        <v>0</v>
      </c>
      <c r="W505">
        <f>ROUND(单位属性!V505,0)</f>
        <v>0</v>
      </c>
      <c r="X505">
        <f>ROUND(单位属性!W505,0)</f>
        <v>0</v>
      </c>
      <c r="Y505" t="str">
        <f t="shared" si="140"/>
        <v>InitTypeState2('RM2B',0,0,0,0,0,0,0,0,0,0)</v>
      </c>
      <c r="Z505">
        <f>ROUND(单位属性!X505,0)</f>
        <v>0</v>
      </c>
      <c r="AA505">
        <f>ROUND(单位属性!Y505,0)</f>
        <v>0</v>
      </c>
      <c r="AB505">
        <f>ROUND(单位属性!Z505,0)</f>
        <v>0</v>
      </c>
      <c r="AC505">
        <f>ROUND(单位属性!AA505,0)</f>
        <v>0</v>
      </c>
      <c r="AD505">
        <f>ROUND(单位属性!AB505,0)</f>
        <v>0</v>
      </c>
      <c r="AE505">
        <f>ROUND(单位属性!AC505,0)</f>
        <v>0</v>
      </c>
      <c r="AF505">
        <f>ROUND(单位属性!AD505,0)</f>
        <v>0</v>
      </c>
      <c r="AG505">
        <f>ROUND(单位属性!AE505,0)</f>
        <v>0</v>
      </c>
      <c r="AH505">
        <f>ROUND(单位属性!AF505,0)</f>
        <v>0</v>
      </c>
      <c r="AI505">
        <f>ROUND(单位属性!AG505,0)</f>
        <v>0</v>
      </c>
      <c r="AJ505" t="str">
        <f t="shared" si="141"/>
        <v>InitTypeState3('RM2B',0,0,0,0,0,0,0,0,0,0)</v>
      </c>
      <c r="AK505">
        <f>ROUND(单位属性!AH505,0)</f>
        <v>0</v>
      </c>
      <c r="AL505">
        <f>ROUND(单位属性!AI505,0)</f>
        <v>0</v>
      </c>
      <c r="AM505">
        <f>ROUND(单位属性!AJ505,0)</f>
        <v>0</v>
      </c>
      <c r="AN505">
        <f>ROUND(单位属性!AK505,0)</f>
        <v>0</v>
      </c>
      <c r="AO505">
        <f>ROUND(单位属性!AL505,0)</f>
        <v>0</v>
      </c>
      <c r="AP505">
        <f>ROUND(单位属性!AM505,0)</f>
        <v>0</v>
      </c>
      <c r="AQ505">
        <f>ROUND(单位属性!AN505,0)</f>
        <v>0</v>
      </c>
      <c r="AR505">
        <f>ROUND(单位属性!AO505,0)</f>
        <v>0</v>
      </c>
      <c r="AS505">
        <f>ROUND(单位属性!AP505,0)</f>
        <v>0</v>
      </c>
      <c r="AT505">
        <f>ROUND(单位属性!AQ505,0)</f>
        <v>0</v>
      </c>
      <c r="AU505" t="str">
        <f t="shared" si="142"/>
        <v>InitTypeState4('RM2B',0,0,0,0,0,0,0,0,0,0)</v>
      </c>
      <c r="AV505">
        <f>单位属性!AR505</f>
        <v>0</v>
      </c>
      <c r="AW505">
        <f>单位属性!AS505</f>
        <v>0</v>
      </c>
      <c r="AX505">
        <f>单位属性!AT505</f>
        <v>0</v>
      </c>
      <c r="AY505">
        <f>单位属性!AU505</f>
        <v>0</v>
      </c>
      <c r="AZ505">
        <f>单位属性!AV505</f>
        <v>0</v>
      </c>
      <c r="BA505">
        <f>单位属性!AW505</f>
        <v>0</v>
      </c>
      <c r="BB505">
        <f>单位属性!AX505</f>
        <v>3</v>
      </c>
      <c r="BC505">
        <f>单位属性!AY505</f>
        <v>0</v>
      </c>
      <c r="BD505">
        <f>单位属性!AZ505</f>
        <v>0</v>
      </c>
      <c r="BE505">
        <f>单位属性!BA505</f>
        <v>0</v>
      </c>
      <c r="BF505" t="str">
        <f t="shared" si="143"/>
        <v>InitTypeState5('RM2B',0,0,0,0,0,0,3,0,0,0)</v>
      </c>
      <c r="BG505">
        <f>单位属性!BB505</f>
        <v>0</v>
      </c>
      <c r="BH505">
        <f>单位属性!BC505</f>
        <v>0</v>
      </c>
      <c r="BI505">
        <f>单位属性!BD505</f>
        <v>0</v>
      </c>
      <c r="BJ505">
        <f>单位属性!BE505</f>
        <v>0</v>
      </c>
      <c r="BK505">
        <f>单位属性!BF505</f>
        <v>0</v>
      </c>
      <c r="BL505">
        <f>单位属性!BG505</f>
        <v>0</v>
      </c>
      <c r="BM505">
        <f>单位属性!BH505</f>
        <v>0</v>
      </c>
      <c r="BN505">
        <f>单位属性!BI505</f>
        <v>0</v>
      </c>
      <c r="BO505">
        <f>单位属性!BJ505</f>
        <v>0</v>
      </c>
      <c r="BP505">
        <f>单位属性!BK505</f>
        <v>0</v>
      </c>
      <c r="BQ505" t="str">
        <f t="shared" si="144"/>
        <v>InitTypeState6('RM2B',0,0,0,0,0,0,0,0,0,0)</v>
      </c>
      <c r="BR505">
        <f>单位属性!BL505</f>
        <v>0</v>
      </c>
      <c r="BS505">
        <f>单位属性!BM505</f>
        <v>0</v>
      </c>
      <c r="BT505">
        <f>单位属性!BN505</f>
        <v>0</v>
      </c>
      <c r="BU505">
        <f>单位属性!BO505</f>
        <v>0</v>
      </c>
      <c r="BV505">
        <f>单位属性!BP505</f>
        <v>0</v>
      </c>
      <c r="BW505">
        <f>单位属性!BQ505</f>
        <v>0</v>
      </c>
      <c r="BX505">
        <f>单位属性!BR505</f>
        <v>0</v>
      </c>
      <c r="BY505">
        <f>单位属性!BS505</f>
        <v>0</v>
      </c>
      <c r="BZ505">
        <f>单位属性!BT505</f>
        <v>0</v>
      </c>
      <c r="CA505">
        <f>单位属性!BU505</f>
        <v>0</v>
      </c>
      <c r="CB505" t="str">
        <f t="shared" si="145"/>
        <v>InitTypeState7('RM2B',0,0,0,0,0,0,0,0,0,0)</v>
      </c>
      <c r="CC505" t="str">
        <f t="shared" si="146"/>
        <v/>
      </c>
      <c r="CD505" t="str">
        <f t="shared" si="147"/>
        <v/>
      </c>
      <c r="CE505" t="str">
        <f t="shared" si="148"/>
        <v/>
      </c>
      <c r="CF505" t="str">
        <f t="shared" si="149"/>
        <v/>
      </c>
      <c r="CG505" t="str">
        <f t="shared" si="150"/>
        <v>InitTypeState5('RM2B',0,0,0,0,0,0,3,0,0,0)</v>
      </c>
      <c r="CH505" t="str">
        <f t="shared" si="151"/>
        <v/>
      </c>
      <c r="CI505" t="str">
        <f t="shared" si="152"/>
        <v/>
      </c>
    </row>
    <row r="506" spans="1:87" ht="15.95" customHeight="1">
      <c r="A506" t="str">
        <f>单位属性!A506</f>
        <v>RM2C</v>
      </c>
      <c r="B506" t="str">
        <f t="shared" si="138"/>
        <v>'RM2C'</v>
      </c>
      <c r="C506" t="str">
        <f>单位属性!B506</f>
        <v>督脉 lv3</v>
      </c>
      <c r="D506">
        <f>ROUND(单位属性!D506,0)</f>
        <v>0</v>
      </c>
      <c r="E506">
        <f>ROUND(单位属性!E506,0)</f>
        <v>0</v>
      </c>
      <c r="F506">
        <f>ROUND(单位属性!F506,0)</f>
        <v>0</v>
      </c>
      <c r="G506">
        <f>ROUND(单位属性!G506,0)</f>
        <v>0</v>
      </c>
      <c r="H506">
        <f>ROUND(单位属性!H506,0)</f>
        <v>0</v>
      </c>
      <c r="I506">
        <f>ROUND(单位属性!I506,0)</f>
        <v>0</v>
      </c>
      <c r="J506">
        <f>ROUND(单位属性!J506,0)</f>
        <v>0</v>
      </c>
      <c r="K506">
        <f>ROUND(单位属性!K506,0)</f>
        <v>0</v>
      </c>
      <c r="L506">
        <f>ROUND(单位属性!L506,0)</f>
        <v>0</v>
      </c>
      <c r="M506">
        <f>ROUND(单位属性!M506,0)</f>
        <v>0</v>
      </c>
      <c r="N506" t="str">
        <f t="shared" si="139"/>
        <v>InitTypeState1('RM2C',0,0,0,0,0,0,0,0,0,0)</v>
      </c>
      <c r="O506">
        <f>ROUND(单位属性!N506,0)</f>
        <v>0</v>
      </c>
      <c r="P506">
        <f>ROUND(单位属性!O506,0)</f>
        <v>0</v>
      </c>
      <c r="Q506">
        <f>ROUND(单位属性!P506,0)</f>
        <v>0</v>
      </c>
      <c r="R506">
        <f>ROUND(单位属性!Q506,0)</f>
        <v>0</v>
      </c>
      <c r="S506">
        <f>ROUND(单位属性!R506,0)</f>
        <v>0</v>
      </c>
      <c r="T506">
        <f>ROUND(单位属性!S506,0)</f>
        <v>0</v>
      </c>
      <c r="U506">
        <f>ROUND(单位属性!T506,0)</f>
        <v>0</v>
      </c>
      <c r="V506">
        <f>ROUND(单位属性!U506,0)</f>
        <v>0</v>
      </c>
      <c r="W506">
        <f>ROUND(单位属性!V506,0)</f>
        <v>0</v>
      </c>
      <c r="X506">
        <f>ROUND(单位属性!W506,0)</f>
        <v>0</v>
      </c>
      <c r="Y506" t="str">
        <f t="shared" si="140"/>
        <v>InitTypeState2('RM2C',0,0,0,0,0,0,0,0,0,0)</v>
      </c>
      <c r="Z506">
        <f>ROUND(单位属性!X506,0)</f>
        <v>0</v>
      </c>
      <c r="AA506">
        <f>ROUND(单位属性!Y506,0)</f>
        <v>0</v>
      </c>
      <c r="AB506">
        <f>ROUND(单位属性!Z506,0)</f>
        <v>0</v>
      </c>
      <c r="AC506">
        <f>ROUND(单位属性!AA506,0)</f>
        <v>0</v>
      </c>
      <c r="AD506">
        <f>ROUND(单位属性!AB506,0)</f>
        <v>0</v>
      </c>
      <c r="AE506">
        <f>ROUND(单位属性!AC506,0)</f>
        <v>0</v>
      </c>
      <c r="AF506">
        <f>ROUND(单位属性!AD506,0)</f>
        <v>0</v>
      </c>
      <c r="AG506">
        <f>ROUND(单位属性!AE506,0)</f>
        <v>0</v>
      </c>
      <c r="AH506">
        <f>ROUND(单位属性!AF506,0)</f>
        <v>0</v>
      </c>
      <c r="AI506">
        <f>ROUND(单位属性!AG506,0)</f>
        <v>0</v>
      </c>
      <c r="AJ506" t="str">
        <f t="shared" si="141"/>
        <v>InitTypeState3('RM2C',0,0,0,0,0,0,0,0,0,0)</v>
      </c>
      <c r="AK506">
        <f>ROUND(单位属性!AH506,0)</f>
        <v>0</v>
      </c>
      <c r="AL506">
        <f>ROUND(单位属性!AI506,0)</f>
        <v>3</v>
      </c>
      <c r="AM506">
        <f>ROUND(单位属性!AJ506,0)</f>
        <v>0</v>
      </c>
      <c r="AN506">
        <f>ROUND(单位属性!AK506,0)</f>
        <v>0</v>
      </c>
      <c r="AO506">
        <f>ROUND(单位属性!AL506,0)</f>
        <v>0</v>
      </c>
      <c r="AP506">
        <f>ROUND(单位属性!AM506,0)</f>
        <v>0</v>
      </c>
      <c r="AQ506">
        <f>ROUND(单位属性!AN506,0)</f>
        <v>0</v>
      </c>
      <c r="AR506">
        <f>ROUND(单位属性!AO506,0)</f>
        <v>0</v>
      </c>
      <c r="AS506">
        <f>ROUND(单位属性!AP506,0)</f>
        <v>0</v>
      </c>
      <c r="AT506">
        <f>ROUND(单位属性!AQ506,0)</f>
        <v>0</v>
      </c>
      <c r="AU506" t="str">
        <f t="shared" si="142"/>
        <v>InitTypeState4('RM2C',0,3,0,0,0,0,0,0,0,0)</v>
      </c>
      <c r="AV506">
        <f>单位属性!AR506</f>
        <v>0</v>
      </c>
      <c r="AW506">
        <f>单位属性!AS506</f>
        <v>0</v>
      </c>
      <c r="AX506">
        <f>单位属性!AT506</f>
        <v>0</v>
      </c>
      <c r="AY506">
        <f>单位属性!AU506</f>
        <v>0</v>
      </c>
      <c r="AZ506">
        <f>单位属性!AV506</f>
        <v>0</v>
      </c>
      <c r="BA506">
        <f>单位属性!AW506</f>
        <v>0</v>
      </c>
      <c r="BB506">
        <f>单位属性!AX506</f>
        <v>0</v>
      </c>
      <c r="BC506">
        <f>单位属性!AY506</f>
        <v>0</v>
      </c>
      <c r="BD506">
        <f>单位属性!AZ506</f>
        <v>0</v>
      </c>
      <c r="BE506">
        <f>单位属性!BA506</f>
        <v>0</v>
      </c>
      <c r="BF506" t="str">
        <f t="shared" si="143"/>
        <v>InitTypeState5('RM2C',0,0,0,0,0,0,0,0,0,0)</v>
      </c>
      <c r="BG506">
        <f>单位属性!BB506</f>
        <v>0</v>
      </c>
      <c r="BH506">
        <f>单位属性!BC506</f>
        <v>0</v>
      </c>
      <c r="BI506">
        <f>单位属性!BD506</f>
        <v>0</v>
      </c>
      <c r="BJ506">
        <f>单位属性!BE506</f>
        <v>0</v>
      </c>
      <c r="BK506">
        <f>单位属性!BF506</f>
        <v>0</v>
      </c>
      <c r="BL506">
        <f>单位属性!BG506</f>
        <v>0</v>
      </c>
      <c r="BM506">
        <f>单位属性!BH506</f>
        <v>0</v>
      </c>
      <c r="BN506">
        <f>单位属性!BI506</f>
        <v>0</v>
      </c>
      <c r="BO506">
        <f>单位属性!BJ506</f>
        <v>0</v>
      </c>
      <c r="BP506">
        <f>单位属性!BK506</f>
        <v>0</v>
      </c>
      <c r="BQ506" t="str">
        <f t="shared" si="144"/>
        <v>InitTypeState6('RM2C',0,0,0,0,0,0,0,0,0,0)</v>
      </c>
      <c r="BR506">
        <f>单位属性!BL506</f>
        <v>0</v>
      </c>
      <c r="BS506">
        <f>单位属性!BM506</f>
        <v>0</v>
      </c>
      <c r="BT506">
        <f>单位属性!BN506</f>
        <v>0</v>
      </c>
      <c r="BU506">
        <f>单位属性!BO506</f>
        <v>0</v>
      </c>
      <c r="BV506">
        <f>单位属性!BP506</f>
        <v>0</v>
      </c>
      <c r="BW506">
        <f>单位属性!BQ506</f>
        <v>0</v>
      </c>
      <c r="BX506">
        <f>单位属性!BR506</f>
        <v>0</v>
      </c>
      <c r="BY506">
        <f>单位属性!BS506</f>
        <v>0</v>
      </c>
      <c r="BZ506">
        <f>单位属性!BT506</f>
        <v>0</v>
      </c>
      <c r="CA506">
        <f>单位属性!BU506</f>
        <v>0</v>
      </c>
      <c r="CB506" t="str">
        <f t="shared" si="145"/>
        <v>InitTypeState7('RM2C',0,0,0,0,0,0,0,0,0,0)</v>
      </c>
      <c r="CC506" t="str">
        <f t="shared" si="146"/>
        <v/>
      </c>
      <c r="CD506" t="str">
        <f t="shared" si="147"/>
        <v/>
      </c>
      <c r="CE506" t="str">
        <f t="shared" si="148"/>
        <v/>
      </c>
      <c r="CF506" t="str">
        <f t="shared" si="149"/>
        <v>InitTypeState4('RM2C',0,3,0,0,0,0,0,0,0,0)</v>
      </c>
      <c r="CG506" t="str">
        <f t="shared" si="150"/>
        <v/>
      </c>
      <c r="CH506" t="str">
        <f t="shared" si="151"/>
        <v/>
      </c>
      <c r="CI506" t="str">
        <f t="shared" si="152"/>
        <v/>
      </c>
    </row>
    <row r="507" spans="1:87" ht="15.95" customHeight="1">
      <c r="A507" t="str">
        <f>单位属性!A507</f>
        <v>RM2D</v>
      </c>
      <c r="B507" t="str">
        <f t="shared" si="138"/>
        <v>'RM2D'</v>
      </c>
      <c r="C507" t="str">
        <f>单位属性!B507</f>
        <v>督脉 lv4</v>
      </c>
      <c r="D507">
        <f>ROUND(单位属性!D507,0)</f>
        <v>0</v>
      </c>
      <c r="E507">
        <f>ROUND(单位属性!E507,0)</f>
        <v>0</v>
      </c>
      <c r="F507">
        <f>ROUND(单位属性!F507,0)</f>
        <v>0</v>
      </c>
      <c r="G507">
        <f>ROUND(单位属性!G507,0)</f>
        <v>0</v>
      </c>
      <c r="H507">
        <f>ROUND(单位属性!H507,0)</f>
        <v>0</v>
      </c>
      <c r="I507">
        <f>ROUND(单位属性!I507,0)</f>
        <v>0</v>
      </c>
      <c r="J507">
        <f>ROUND(单位属性!J507,0)</f>
        <v>0</v>
      </c>
      <c r="K507">
        <f>ROUND(单位属性!K507,0)</f>
        <v>0</v>
      </c>
      <c r="L507">
        <f>ROUND(单位属性!L507,0)</f>
        <v>0</v>
      </c>
      <c r="M507">
        <f>ROUND(单位属性!M507,0)</f>
        <v>0</v>
      </c>
      <c r="N507" t="str">
        <f t="shared" si="139"/>
        <v>InitTypeState1('RM2D',0,0,0,0,0,0,0,0,0,0)</v>
      </c>
      <c r="O507">
        <f>ROUND(单位属性!N507,0)</f>
        <v>0</v>
      </c>
      <c r="P507">
        <f>ROUND(单位属性!O507,0)</f>
        <v>0</v>
      </c>
      <c r="Q507">
        <f>ROUND(单位属性!P507,0)</f>
        <v>1</v>
      </c>
      <c r="R507">
        <f>ROUND(单位属性!Q507,0)</f>
        <v>0</v>
      </c>
      <c r="S507">
        <f>ROUND(单位属性!R507,0)</f>
        <v>0</v>
      </c>
      <c r="T507">
        <f>ROUND(单位属性!S507,0)</f>
        <v>0</v>
      </c>
      <c r="U507">
        <f>ROUND(单位属性!T507,0)</f>
        <v>0</v>
      </c>
      <c r="V507">
        <f>ROUND(单位属性!U507,0)</f>
        <v>0</v>
      </c>
      <c r="W507">
        <f>ROUND(单位属性!V507,0)</f>
        <v>0</v>
      </c>
      <c r="X507">
        <f>ROUND(单位属性!W507,0)</f>
        <v>0</v>
      </c>
      <c r="Y507" t="str">
        <f t="shared" si="140"/>
        <v>InitTypeState2('RM2D',0,0,1,0,0,0,0,0,0,0)</v>
      </c>
      <c r="Z507">
        <f>ROUND(单位属性!X507,0)</f>
        <v>0</v>
      </c>
      <c r="AA507">
        <f>ROUND(单位属性!Y507,0)</f>
        <v>0</v>
      </c>
      <c r="AB507">
        <f>ROUND(单位属性!Z507,0)</f>
        <v>0</v>
      </c>
      <c r="AC507">
        <f>ROUND(单位属性!AA507,0)</f>
        <v>0</v>
      </c>
      <c r="AD507">
        <f>ROUND(单位属性!AB507,0)</f>
        <v>0</v>
      </c>
      <c r="AE507">
        <f>ROUND(单位属性!AC507,0)</f>
        <v>0</v>
      </c>
      <c r="AF507">
        <f>ROUND(单位属性!AD507,0)</f>
        <v>0</v>
      </c>
      <c r="AG507">
        <f>ROUND(单位属性!AE507,0)</f>
        <v>0</v>
      </c>
      <c r="AH507">
        <f>ROUND(单位属性!AF507,0)</f>
        <v>0</v>
      </c>
      <c r="AI507">
        <f>ROUND(单位属性!AG507,0)</f>
        <v>0</v>
      </c>
      <c r="AJ507" t="str">
        <f t="shared" si="141"/>
        <v>InitTypeState3('RM2D',0,0,0,0,0,0,0,0,0,0)</v>
      </c>
      <c r="AK507">
        <f>ROUND(单位属性!AH507,0)</f>
        <v>0</v>
      </c>
      <c r="AL507">
        <f>ROUND(单位属性!AI507,0)</f>
        <v>0</v>
      </c>
      <c r="AM507">
        <f>ROUND(单位属性!AJ507,0)</f>
        <v>0</v>
      </c>
      <c r="AN507">
        <f>ROUND(单位属性!AK507,0)</f>
        <v>0</v>
      </c>
      <c r="AO507">
        <f>ROUND(单位属性!AL507,0)</f>
        <v>0</v>
      </c>
      <c r="AP507">
        <f>ROUND(单位属性!AM507,0)</f>
        <v>0</v>
      </c>
      <c r="AQ507">
        <f>ROUND(单位属性!AN507,0)</f>
        <v>0</v>
      </c>
      <c r="AR507">
        <f>ROUND(单位属性!AO507,0)</f>
        <v>0</v>
      </c>
      <c r="AS507">
        <f>ROUND(单位属性!AP507,0)</f>
        <v>0</v>
      </c>
      <c r="AT507">
        <f>ROUND(单位属性!AQ507,0)</f>
        <v>0</v>
      </c>
      <c r="AU507" t="str">
        <f t="shared" si="142"/>
        <v>InitTypeState4('RM2D',0,0,0,0,0,0,0,0,0,0)</v>
      </c>
      <c r="AV507">
        <f>单位属性!AR507</f>
        <v>0</v>
      </c>
      <c r="AW507">
        <f>单位属性!AS507</f>
        <v>0</v>
      </c>
      <c r="AX507">
        <f>单位属性!AT507</f>
        <v>0</v>
      </c>
      <c r="AY507">
        <f>单位属性!AU507</f>
        <v>0</v>
      </c>
      <c r="AZ507">
        <f>单位属性!AV507</f>
        <v>0</v>
      </c>
      <c r="BA507">
        <f>单位属性!AW507</f>
        <v>0</v>
      </c>
      <c r="BB507">
        <f>单位属性!AX507</f>
        <v>0</v>
      </c>
      <c r="BC507">
        <f>单位属性!AY507</f>
        <v>0</v>
      </c>
      <c r="BD507">
        <f>单位属性!AZ507</f>
        <v>0</v>
      </c>
      <c r="BE507">
        <f>单位属性!BA507</f>
        <v>0</v>
      </c>
      <c r="BF507" t="str">
        <f t="shared" si="143"/>
        <v>InitTypeState5('RM2D',0,0,0,0,0,0,0,0,0,0)</v>
      </c>
      <c r="BG507">
        <f>单位属性!BB507</f>
        <v>0</v>
      </c>
      <c r="BH507">
        <f>单位属性!BC507</f>
        <v>0</v>
      </c>
      <c r="BI507">
        <f>单位属性!BD507</f>
        <v>0</v>
      </c>
      <c r="BJ507">
        <f>单位属性!BE507</f>
        <v>0</v>
      </c>
      <c r="BK507">
        <f>单位属性!BF507</f>
        <v>0</v>
      </c>
      <c r="BL507">
        <f>单位属性!BG507</f>
        <v>0</v>
      </c>
      <c r="BM507">
        <f>单位属性!BH507</f>
        <v>0</v>
      </c>
      <c r="BN507">
        <f>单位属性!BI507</f>
        <v>0</v>
      </c>
      <c r="BO507">
        <f>单位属性!BJ507</f>
        <v>0</v>
      </c>
      <c r="BP507">
        <f>单位属性!BK507</f>
        <v>0</v>
      </c>
      <c r="BQ507" t="str">
        <f t="shared" si="144"/>
        <v>InitTypeState6('RM2D',0,0,0,0,0,0,0,0,0,0)</v>
      </c>
      <c r="BR507">
        <f>单位属性!BL507</f>
        <v>0</v>
      </c>
      <c r="BS507">
        <f>单位属性!BM507</f>
        <v>0</v>
      </c>
      <c r="BT507">
        <f>单位属性!BN507</f>
        <v>0</v>
      </c>
      <c r="BU507">
        <f>单位属性!BO507</f>
        <v>0</v>
      </c>
      <c r="BV507">
        <f>单位属性!BP507</f>
        <v>0</v>
      </c>
      <c r="BW507">
        <f>单位属性!BQ507</f>
        <v>0</v>
      </c>
      <c r="BX507">
        <f>单位属性!BR507</f>
        <v>0</v>
      </c>
      <c r="BY507">
        <f>单位属性!BS507</f>
        <v>0</v>
      </c>
      <c r="BZ507">
        <f>单位属性!BT507</f>
        <v>0</v>
      </c>
      <c r="CA507">
        <f>单位属性!BU507</f>
        <v>0</v>
      </c>
      <c r="CB507" t="str">
        <f t="shared" si="145"/>
        <v>InitTypeState7('RM2D',0,0,0,0,0,0,0,0,0,0)</v>
      </c>
      <c r="CC507" t="str">
        <f t="shared" si="146"/>
        <v/>
      </c>
      <c r="CD507" t="str">
        <f t="shared" si="147"/>
        <v>InitTypeState2('RM2D',0,0,1,0,0,0,0,0,0,0)</v>
      </c>
      <c r="CE507" t="str">
        <f t="shared" si="148"/>
        <v/>
      </c>
      <c r="CF507" t="str">
        <f t="shared" si="149"/>
        <v/>
      </c>
      <c r="CG507" t="str">
        <f t="shared" si="150"/>
        <v/>
      </c>
      <c r="CH507" t="str">
        <f t="shared" si="151"/>
        <v/>
      </c>
      <c r="CI507" t="str">
        <f t="shared" si="152"/>
        <v/>
      </c>
    </row>
    <row r="508" spans="1:87" ht="15.95" customHeight="1">
      <c r="A508" t="str">
        <f>单位属性!A508</f>
        <v>RM2E</v>
      </c>
      <c r="B508" t="str">
        <f t="shared" si="138"/>
        <v>'RM2E'</v>
      </c>
      <c r="C508" t="str">
        <f>单位属性!B508</f>
        <v>督脉 lv5</v>
      </c>
      <c r="D508">
        <f>ROUND(单位属性!D508,0)</f>
        <v>0</v>
      </c>
      <c r="E508">
        <f>ROUND(单位属性!E508,0)</f>
        <v>0</v>
      </c>
      <c r="F508">
        <f>ROUND(单位属性!F508,0)</f>
        <v>0</v>
      </c>
      <c r="G508">
        <f>ROUND(单位属性!G508,0)</f>
        <v>0</v>
      </c>
      <c r="H508">
        <f>ROUND(单位属性!H508,0)</f>
        <v>0</v>
      </c>
      <c r="I508">
        <f>ROUND(单位属性!I508,0)</f>
        <v>0</v>
      </c>
      <c r="J508">
        <f>ROUND(单位属性!J508,0)</f>
        <v>0</v>
      </c>
      <c r="K508">
        <f>ROUND(单位属性!K508,0)</f>
        <v>0</v>
      </c>
      <c r="L508">
        <f>ROUND(单位属性!L508,0)</f>
        <v>0</v>
      </c>
      <c r="M508">
        <f>ROUND(单位属性!M508,0)</f>
        <v>0</v>
      </c>
      <c r="N508" t="str">
        <f t="shared" si="139"/>
        <v>InitTypeState1('RM2E',0,0,0,0,0,0,0,0,0,0)</v>
      </c>
      <c r="O508">
        <f>ROUND(单位属性!N508,0)</f>
        <v>0</v>
      </c>
      <c r="P508">
        <f>ROUND(单位属性!O508,0)</f>
        <v>0</v>
      </c>
      <c r="Q508">
        <f>ROUND(单位属性!P508,0)</f>
        <v>0</v>
      </c>
      <c r="R508">
        <f>ROUND(单位属性!Q508,0)</f>
        <v>0</v>
      </c>
      <c r="S508">
        <f>ROUND(单位属性!R508,0)</f>
        <v>0</v>
      </c>
      <c r="T508">
        <f>ROUND(单位属性!S508,0)</f>
        <v>0</v>
      </c>
      <c r="U508">
        <f>ROUND(单位属性!T508,0)</f>
        <v>0</v>
      </c>
      <c r="V508">
        <f>ROUND(单位属性!U508,0)</f>
        <v>0</v>
      </c>
      <c r="W508">
        <f>ROUND(单位属性!V508,0)</f>
        <v>0</v>
      </c>
      <c r="X508">
        <f>ROUND(单位属性!W508,0)</f>
        <v>0</v>
      </c>
      <c r="Y508" t="str">
        <f t="shared" si="140"/>
        <v>InitTypeState2('RM2E',0,0,0,0,0,0,0,0,0,0)</v>
      </c>
      <c r="Z508">
        <f>ROUND(单位属性!X508,0)</f>
        <v>0</v>
      </c>
      <c r="AA508">
        <f>ROUND(单位属性!Y508,0)</f>
        <v>0</v>
      </c>
      <c r="AB508">
        <f>ROUND(单位属性!Z508,0)</f>
        <v>0</v>
      </c>
      <c r="AC508">
        <f>ROUND(单位属性!AA508,0)</f>
        <v>0</v>
      </c>
      <c r="AD508">
        <f>ROUND(单位属性!AB508,0)</f>
        <v>0</v>
      </c>
      <c r="AE508">
        <f>ROUND(单位属性!AC508,0)</f>
        <v>0</v>
      </c>
      <c r="AF508">
        <f>ROUND(单位属性!AD508,0)</f>
        <v>0</v>
      </c>
      <c r="AG508">
        <f>ROUND(单位属性!AE508,0)</f>
        <v>0</v>
      </c>
      <c r="AH508">
        <f>ROUND(单位属性!AF508,0)</f>
        <v>0</v>
      </c>
      <c r="AI508">
        <f>ROUND(单位属性!AG508,0)</f>
        <v>0</v>
      </c>
      <c r="AJ508" t="str">
        <f t="shared" si="141"/>
        <v>InitTypeState3('RM2E',0,0,0,0,0,0,0,0,0,0)</v>
      </c>
      <c r="AK508">
        <f>ROUND(单位属性!AH508,0)</f>
        <v>0</v>
      </c>
      <c r="AL508">
        <f>ROUND(单位属性!AI508,0)</f>
        <v>0</v>
      </c>
      <c r="AM508">
        <f>ROUND(单位属性!AJ508,0)</f>
        <v>0</v>
      </c>
      <c r="AN508">
        <f>ROUND(单位属性!AK508,0)</f>
        <v>0</v>
      </c>
      <c r="AO508">
        <f>ROUND(单位属性!AL508,0)</f>
        <v>0</v>
      </c>
      <c r="AP508">
        <f>ROUND(单位属性!AM508,0)</f>
        <v>0</v>
      </c>
      <c r="AQ508">
        <f>ROUND(单位属性!AN508,0)</f>
        <v>0</v>
      </c>
      <c r="AR508">
        <f>ROUND(单位属性!AO508,0)</f>
        <v>0</v>
      </c>
      <c r="AS508">
        <f>ROUND(单位属性!AP508,0)</f>
        <v>0</v>
      </c>
      <c r="AT508">
        <f>ROUND(单位属性!AQ508,0)</f>
        <v>0</v>
      </c>
      <c r="AU508" t="str">
        <f t="shared" si="142"/>
        <v>InitTypeState4('RM2E',0,0,0,0,0,0,0,0,0,0)</v>
      </c>
      <c r="AV508">
        <f>单位属性!AR508</f>
        <v>0</v>
      </c>
      <c r="AW508">
        <f>单位属性!AS508</f>
        <v>0</v>
      </c>
      <c r="AX508">
        <f>单位属性!AT508</f>
        <v>0</v>
      </c>
      <c r="AY508">
        <f>单位属性!AU508</f>
        <v>0</v>
      </c>
      <c r="AZ508">
        <f>单位属性!AV508</f>
        <v>0</v>
      </c>
      <c r="BA508">
        <f>单位属性!AW508</f>
        <v>0</v>
      </c>
      <c r="BB508">
        <f>单位属性!AX508</f>
        <v>0</v>
      </c>
      <c r="BC508">
        <f>单位属性!AY508</f>
        <v>0</v>
      </c>
      <c r="BD508">
        <f>单位属性!AZ508</f>
        <v>0</v>
      </c>
      <c r="BE508">
        <f>单位属性!BA508</f>
        <v>0</v>
      </c>
      <c r="BF508" t="str">
        <f t="shared" si="143"/>
        <v>InitTypeState5('RM2E',0,0,0,0,0,0,0,0,0,0)</v>
      </c>
      <c r="BG508">
        <f>单位属性!BB508</f>
        <v>0</v>
      </c>
      <c r="BH508">
        <f>单位属性!BC508</f>
        <v>0</v>
      </c>
      <c r="BI508">
        <f>单位属性!BD508</f>
        <v>0</v>
      </c>
      <c r="BJ508">
        <f>单位属性!BE508</f>
        <v>0</v>
      </c>
      <c r="BK508">
        <f>单位属性!BF508</f>
        <v>0</v>
      </c>
      <c r="BL508">
        <f>单位属性!BG508</f>
        <v>0</v>
      </c>
      <c r="BM508">
        <f>单位属性!BH508</f>
        <v>0</v>
      </c>
      <c r="BN508">
        <f>单位属性!BI508</f>
        <v>0</v>
      </c>
      <c r="BO508">
        <f>单位属性!BJ508</f>
        <v>0</v>
      </c>
      <c r="BP508">
        <f>单位属性!BK508</f>
        <v>0</v>
      </c>
      <c r="BQ508" t="str">
        <f t="shared" si="144"/>
        <v>InitTypeState6('RM2E',0,0,0,0,0,0,0,0,0,0)</v>
      </c>
      <c r="BR508">
        <f>单位属性!BL508</f>
        <v>0</v>
      </c>
      <c r="BS508">
        <f>单位属性!BM508</f>
        <v>0</v>
      </c>
      <c r="BT508">
        <f>单位属性!BN508</f>
        <v>0</v>
      </c>
      <c r="BU508">
        <f>单位属性!BO508</f>
        <v>0</v>
      </c>
      <c r="BV508">
        <f>单位属性!BP508</f>
        <v>0</v>
      </c>
      <c r="BW508">
        <f>单位属性!BQ508</f>
        <v>0</v>
      </c>
      <c r="BX508">
        <f>单位属性!BR508</f>
        <v>0</v>
      </c>
      <c r="BY508">
        <f>单位属性!BS508</f>
        <v>0</v>
      </c>
      <c r="BZ508">
        <f>单位属性!BT508</f>
        <v>0</v>
      </c>
      <c r="CA508">
        <f>单位属性!BU508</f>
        <v>0</v>
      </c>
      <c r="CB508" t="str">
        <f t="shared" si="145"/>
        <v>InitTypeState7('RM2E',0,0,0,0,0,0,0,0,0,0)</v>
      </c>
      <c r="CC508" t="str">
        <f t="shared" si="146"/>
        <v/>
      </c>
      <c r="CD508" t="str">
        <f t="shared" si="147"/>
        <v/>
      </c>
      <c r="CE508" t="str">
        <f t="shared" si="148"/>
        <v/>
      </c>
      <c r="CF508" t="str">
        <f t="shared" si="149"/>
        <v/>
      </c>
      <c r="CG508" t="str">
        <f t="shared" si="150"/>
        <v/>
      </c>
      <c r="CH508" t="str">
        <f t="shared" si="151"/>
        <v/>
      </c>
      <c r="CI508" t="str">
        <f t="shared" si="152"/>
        <v/>
      </c>
    </row>
    <row r="509" spans="1:87" ht="15.95" customHeight="1">
      <c r="A509" t="str">
        <f>单位属性!A509</f>
        <v>RM3A</v>
      </c>
      <c r="B509" t="str">
        <f t="shared" si="138"/>
        <v>'RM3A'</v>
      </c>
      <c r="C509" t="str">
        <f>单位属性!B509</f>
        <v>冲脉 lv1</v>
      </c>
      <c r="D509">
        <f>ROUND(单位属性!D509,0)</f>
        <v>0</v>
      </c>
      <c r="E509">
        <f>ROUND(单位属性!E509,0)</f>
        <v>0</v>
      </c>
      <c r="F509">
        <f>ROUND(单位属性!F509,0)</f>
        <v>0</v>
      </c>
      <c r="G509">
        <f>ROUND(单位属性!G509,0)</f>
        <v>0</v>
      </c>
      <c r="H509">
        <f>ROUND(单位属性!H509,0)</f>
        <v>0</v>
      </c>
      <c r="I509">
        <f>ROUND(单位属性!I509,0)</f>
        <v>0</v>
      </c>
      <c r="J509">
        <f>ROUND(单位属性!J509,0)</f>
        <v>0</v>
      </c>
      <c r="K509">
        <f>ROUND(单位属性!K509,0)</f>
        <v>0</v>
      </c>
      <c r="L509">
        <f>ROUND(单位属性!L509,0)</f>
        <v>0</v>
      </c>
      <c r="M509">
        <f>ROUND(单位属性!M509,0)</f>
        <v>0</v>
      </c>
      <c r="N509" t="str">
        <f t="shared" si="139"/>
        <v>InitTypeState1('RM3A',0,0,0,0,0,0,0,0,0,0)</v>
      </c>
      <c r="O509">
        <f>ROUND(单位属性!N509,0)</f>
        <v>0</v>
      </c>
      <c r="P509">
        <f>ROUND(单位属性!O509,0)</f>
        <v>0</v>
      </c>
      <c r="Q509">
        <f>ROUND(单位属性!P509,0)</f>
        <v>0</v>
      </c>
      <c r="R509">
        <f>ROUND(单位属性!Q509,0)</f>
        <v>0</v>
      </c>
      <c r="S509">
        <f>ROUND(单位属性!R509,0)</f>
        <v>0</v>
      </c>
      <c r="T509">
        <f>ROUND(单位属性!S509,0)</f>
        <v>0</v>
      </c>
      <c r="U509">
        <f>ROUND(单位属性!T509,0)</f>
        <v>0</v>
      </c>
      <c r="V509">
        <f>ROUND(单位属性!U509,0)</f>
        <v>0</v>
      </c>
      <c r="W509">
        <f>ROUND(单位属性!V509,0)</f>
        <v>0</v>
      </c>
      <c r="X509">
        <f>ROUND(单位属性!W509,0)</f>
        <v>0</v>
      </c>
      <c r="Y509" t="str">
        <f t="shared" si="140"/>
        <v>InitTypeState2('RM3A',0,0,0,0,0,0,0,0,0,0)</v>
      </c>
      <c r="Z509">
        <f>ROUND(单位属性!X509,0)</f>
        <v>0</v>
      </c>
      <c r="AA509">
        <f>ROUND(单位属性!Y509,0)</f>
        <v>0</v>
      </c>
      <c r="AB509">
        <f>ROUND(单位属性!Z509,0)</f>
        <v>0</v>
      </c>
      <c r="AC509">
        <f>ROUND(单位属性!AA509,0)</f>
        <v>0</v>
      </c>
      <c r="AD509">
        <f>ROUND(单位属性!AB509,0)</f>
        <v>0</v>
      </c>
      <c r="AE509">
        <f>ROUND(单位属性!AC509,0)</f>
        <v>0</v>
      </c>
      <c r="AF509">
        <f>ROUND(单位属性!AD509,0)</f>
        <v>0</v>
      </c>
      <c r="AG509">
        <f>ROUND(单位属性!AE509,0)</f>
        <v>0</v>
      </c>
      <c r="AH509">
        <f>ROUND(单位属性!AF509,0)</f>
        <v>0</v>
      </c>
      <c r="AI509">
        <f>ROUND(单位属性!AG509,0)</f>
        <v>0</v>
      </c>
      <c r="AJ509" t="str">
        <f t="shared" si="141"/>
        <v>InitTypeState3('RM3A',0,0,0,0,0,0,0,0,0,0)</v>
      </c>
      <c r="AK509">
        <f>ROUND(单位属性!AH509,0)</f>
        <v>0</v>
      </c>
      <c r="AL509">
        <f>ROUND(单位属性!AI509,0)</f>
        <v>0</v>
      </c>
      <c r="AM509">
        <f>ROUND(单位属性!AJ509,0)</f>
        <v>0</v>
      </c>
      <c r="AN509">
        <f>ROUND(单位属性!AK509,0)</f>
        <v>0</v>
      </c>
      <c r="AO509">
        <f>ROUND(单位属性!AL509,0)</f>
        <v>0</v>
      </c>
      <c r="AP509">
        <f>ROUND(单位属性!AM509,0)</f>
        <v>0</v>
      </c>
      <c r="AQ509">
        <f>ROUND(单位属性!AN509,0)</f>
        <v>0</v>
      </c>
      <c r="AR509">
        <f>ROUND(单位属性!AO509,0)</f>
        <v>0</v>
      </c>
      <c r="AS509">
        <f>ROUND(单位属性!AP509,0)</f>
        <v>0</v>
      </c>
      <c r="AT509">
        <f>ROUND(单位属性!AQ509,0)</f>
        <v>0</v>
      </c>
      <c r="AU509" t="str">
        <f t="shared" si="142"/>
        <v>InitTypeState4('RM3A',0,0,0,0,0,0,0,0,0,0)</v>
      </c>
      <c r="AV509">
        <f>单位属性!AR509</f>
        <v>0</v>
      </c>
      <c r="AW509">
        <f>单位属性!AS509</f>
        <v>0</v>
      </c>
      <c r="AX509">
        <f>单位属性!AT509</f>
        <v>1</v>
      </c>
      <c r="AY509">
        <f>单位属性!AU509</f>
        <v>0</v>
      </c>
      <c r="AZ509">
        <f>单位属性!AV509</f>
        <v>0</v>
      </c>
      <c r="BA509">
        <f>单位属性!AW509</f>
        <v>0</v>
      </c>
      <c r="BB509">
        <f>单位属性!AX509</f>
        <v>0</v>
      </c>
      <c r="BC509">
        <f>单位属性!AY509</f>
        <v>0</v>
      </c>
      <c r="BD509">
        <f>单位属性!AZ509</f>
        <v>0</v>
      </c>
      <c r="BE509">
        <f>单位属性!BA509</f>
        <v>0</v>
      </c>
      <c r="BF509" t="str">
        <f t="shared" si="143"/>
        <v>InitTypeState5('RM3A',0,0,1,0,0,0,0,0,0,0)</v>
      </c>
      <c r="BG509">
        <f>单位属性!BB509</f>
        <v>0</v>
      </c>
      <c r="BH509">
        <f>单位属性!BC509</f>
        <v>0</v>
      </c>
      <c r="BI509">
        <f>单位属性!BD509</f>
        <v>0</v>
      </c>
      <c r="BJ509">
        <f>单位属性!BE509</f>
        <v>0</v>
      </c>
      <c r="BK509">
        <f>单位属性!BF509</f>
        <v>0</v>
      </c>
      <c r="BL509">
        <f>单位属性!BG509</f>
        <v>0</v>
      </c>
      <c r="BM509">
        <f>单位属性!BH509</f>
        <v>0</v>
      </c>
      <c r="BN509">
        <f>单位属性!BI509</f>
        <v>0</v>
      </c>
      <c r="BO509">
        <f>单位属性!BJ509</f>
        <v>0</v>
      </c>
      <c r="BP509">
        <f>单位属性!BK509</f>
        <v>0</v>
      </c>
      <c r="BQ509" t="str">
        <f t="shared" si="144"/>
        <v>InitTypeState6('RM3A',0,0,0,0,0,0,0,0,0,0)</v>
      </c>
      <c r="BR509">
        <f>单位属性!BL509</f>
        <v>0</v>
      </c>
      <c r="BS509">
        <f>单位属性!BM509</f>
        <v>0</v>
      </c>
      <c r="BT509">
        <f>单位属性!BN509</f>
        <v>0</v>
      </c>
      <c r="BU509">
        <f>单位属性!BO509</f>
        <v>0</v>
      </c>
      <c r="BV509">
        <f>单位属性!BP509</f>
        <v>0</v>
      </c>
      <c r="BW509">
        <f>单位属性!BQ509</f>
        <v>0</v>
      </c>
      <c r="BX509">
        <f>单位属性!BR509</f>
        <v>0</v>
      </c>
      <c r="BY509">
        <f>单位属性!BS509</f>
        <v>0</v>
      </c>
      <c r="BZ509">
        <f>单位属性!BT509</f>
        <v>0</v>
      </c>
      <c r="CA509">
        <f>单位属性!BU509</f>
        <v>0</v>
      </c>
      <c r="CB509" t="str">
        <f t="shared" si="145"/>
        <v>InitTypeState7('RM3A',0,0,0,0,0,0,0,0,0,0)</v>
      </c>
      <c r="CC509" t="str">
        <f t="shared" si="146"/>
        <v/>
      </c>
      <c r="CD509" t="str">
        <f t="shared" si="147"/>
        <v/>
      </c>
      <c r="CE509" t="str">
        <f t="shared" si="148"/>
        <v/>
      </c>
      <c r="CF509" t="str">
        <f t="shared" si="149"/>
        <v/>
      </c>
      <c r="CG509" t="str">
        <f t="shared" si="150"/>
        <v>InitTypeState5('RM3A',0,0,1,0,0,0,0,0,0,0)</v>
      </c>
      <c r="CH509" t="str">
        <f t="shared" si="151"/>
        <v/>
      </c>
      <c r="CI509" t="str">
        <f t="shared" si="152"/>
        <v/>
      </c>
    </row>
    <row r="510" spans="1:87" ht="15.95" customHeight="1">
      <c r="A510" t="str">
        <f>单位属性!A510</f>
        <v>RM3B</v>
      </c>
      <c r="B510" t="str">
        <f t="shared" si="138"/>
        <v>'RM3B'</v>
      </c>
      <c r="C510" t="str">
        <f>单位属性!B510</f>
        <v>冲脉 lv2</v>
      </c>
      <c r="D510">
        <f>ROUND(单位属性!D510,0)</f>
        <v>0</v>
      </c>
      <c r="E510">
        <f>ROUND(单位属性!E510,0)</f>
        <v>0</v>
      </c>
      <c r="F510">
        <f>ROUND(单位属性!F510,0)</f>
        <v>0</v>
      </c>
      <c r="G510">
        <f>ROUND(单位属性!G510,0)</f>
        <v>0</v>
      </c>
      <c r="H510">
        <f>ROUND(单位属性!H510,0)</f>
        <v>0</v>
      </c>
      <c r="I510">
        <f>ROUND(单位属性!I510,0)</f>
        <v>0</v>
      </c>
      <c r="J510">
        <f>ROUND(单位属性!J510,0)</f>
        <v>0</v>
      </c>
      <c r="K510">
        <f>ROUND(单位属性!K510,0)</f>
        <v>0</v>
      </c>
      <c r="L510">
        <f>ROUND(单位属性!L510,0)</f>
        <v>0</v>
      </c>
      <c r="M510">
        <f>ROUND(单位属性!M510,0)</f>
        <v>0</v>
      </c>
      <c r="N510" t="str">
        <f t="shared" si="139"/>
        <v>InitTypeState1('RM3B',0,0,0,0,0,0,0,0,0,0)</v>
      </c>
      <c r="O510">
        <f>ROUND(单位属性!N510,0)</f>
        <v>0</v>
      </c>
      <c r="P510">
        <f>ROUND(单位属性!O510,0)</f>
        <v>0</v>
      </c>
      <c r="Q510">
        <f>ROUND(单位属性!P510,0)</f>
        <v>0</v>
      </c>
      <c r="R510">
        <f>ROUND(单位属性!Q510,0)</f>
        <v>0</v>
      </c>
      <c r="S510">
        <f>ROUND(单位属性!R510,0)</f>
        <v>0</v>
      </c>
      <c r="T510">
        <f>ROUND(单位属性!S510,0)</f>
        <v>0</v>
      </c>
      <c r="U510">
        <f>ROUND(单位属性!T510,0)</f>
        <v>0</v>
      </c>
      <c r="V510">
        <f>ROUND(单位属性!U510,0)</f>
        <v>0</v>
      </c>
      <c r="W510">
        <f>ROUND(单位属性!V510,0)</f>
        <v>0</v>
      </c>
      <c r="X510">
        <f>ROUND(单位属性!W510,0)</f>
        <v>0</v>
      </c>
      <c r="Y510" t="str">
        <f t="shared" si="140"/>
        <v>InitTypeState2('RM3B',0,0,0,0,0,0,0,0,0,0)</v>
      </c>
      <c r="Z510">
        <f>ROUND(单位属性!X510,0)</f>
        <v>0</v>
      </c>
      <c r="AA510">
        <f>ROUND(单位属性!Y510,0)</f>
        <v>0</v>
      </c>
      <c r="AB510">
        <f>ROUND(单位属性!Z510,0)</f>
        <v>0</v>
      </c>
      <c r="AC510">
        <f>ROUND(单位属性!AA510,0)</f>
        <v>0</v>
      </c>
      <c r="AD510">
        <f>ROUND(单位属性!AB510,0)</f>
        <v>0</v>
      </c>
      <c r="AE510">
        <f>ROUND(单位属性!AC510,0)</f>
        <v>0</v>
      </c>
      <c r="AF510">
        <f>ROUND(单位属性!AD510,0)</f>
        <v>0</v>
      </c>
      <c r="AG510">
        <f>ROUND(单位属性!AE510,0)</f>
        <v>0</v>
      </c>
      <c r="AH510">
        <f>ROUND(单位属性!AF510,0)</f>
        <v>0</v>
      </c>
      <c r="AI510">
        <f>ROUND(单位属性!AG510,0)</f>
        <v>0</v>
      </c>
      <c r="AJ510" t="str">
        <f t="shared" si="141"/>
        <v>InitTypeState3('RM3B',0,0,0,0,0,0,0,0,0,0)</v>
      </c>
      <c r="AK510">
        <f>ROUND(单位属性!AH510,0)</f>
        <v>0</v>
      </c>
      <c r="AL510">
        <f>ROUND(单位属性!AI510,0)</f>
        <v>0</v>
      </c>
      <c r="AM510">
        <f>ROUND(单位属性!AJ510,0)</f>
        <v>0</v>
      </c>
      <c r="AN510">
        <f>ROUND(单位属性!AK510,0)</f>
        <v>0</v>
      </c>
      <c r="AO510">
        <f>ROUND(单位属性!AL510,0)</f>
        <v>0</v>
      </c>
      <c r="AP510">
        <f>ROUND(单位属性!AM510,0)</f>
        <v>0</v>
      </c>
      <c r="AQ510">
        <f>ROUND(单位属性!AN510,0)</f>
        <v>0</v>
      </c>
      <c r="AR510">
        <f>ROUND(单位属性!AO510,0)</f>
        <v>0</v>
      </c>
      <c r="AS510">
        <f>ROUND(单位属性!AP510,0)</f>
        <v>0</v>
      </c>
      <c r="AT510">
        <f>ROUND(单位属性!AQ510,0)</f>
        <v>0</v>
      </c>
      <c r="AU510" t="str">
        <f t="shared" si="142"/>
        <v>InitTypeState4('RM3B',0,0,0,0,0,0,0,0,0,0)</v>
      </c>
      <c r="AV510">
        <f>单位属性!AR510</f>
        <v>0</v>
      </c>
      <c r="AW510">
        <f>单位属性!AS510</f>
        <v>0</v>
      </c>
      <c r="AX510">
        <f>单位属性!AT510</f>
        <v>2</v>
      </c>
      <c r="AY510">
        <f>单位属性!AU510</f>
        <v>0</v>
      </c>
      <c r="AZ510">
        <f>单位属性!AV510</f>
        <v>0</v>
      </c>
      <c r="BA510">
        <f>单位属性!AW510</f>
        <v>0</v>
      </c>
      <c r="BB510">
        <f>单位属性!AX510</f>
        <v>0</v>
      </c>
      <c r="BC510">
        <f>单位属性!AY510</f>
        <v>0</v>
      </c>
      <c r="BD510">
        <f>单位属性!AZ510</f>
        <v>0</v>
      </c>
      <c r="BE510">
        <f>单位属性!BA510</f>
        <v>0</v>
      </c>
      <c r="BF510" t="str">
        <f t="shared" si="143"/>
        <v>InitTypeState5('RM3B',0,0,2,0,0,0,0,0,0,0)</v>
      </c>
      <c r="BG510">
        <f>单位属性!BB510</f>
        <v>0</v>
      </c>
      <c r="BH510">
        <f>单位属性!BC510</f>
        <v>0</v>
      </c>
      <c r="BI510">
        <f>单位属性!BD510</f>
        <v>0</v>
      </c>
      <c r="BJ510">
        <f>单位属性!BE510</f>
        <v>0</v>
      </c>
      <c r="BK510">
        <f>单位属性!BF510</f>
        <v>0</v>
      </c>
      <c r="BL510">
        <f>单位属性!BG510</f>
        <v>0</v>
      </c>
      <c r="BM510">
        <f>单位属性!BH510</f>
        <v>0</v>
      </c>
      <c r="BN510">
        <f>单位属性!BI510</f>
        <v>0</v>
      </c>
      <c r="BO510">
        <f>单位属性!BJ510</f>
        <v>0</v>
      </c>
      <c r="BP510">
        <f>单位属性!BK510</f>
        <v>0</v>
      </c>
      <c r="BQ510" t="str">
        <f t="shared" si="144"/>
        <v>InitTypeState6('RM3B',0,0,0,0,0,0,0,0,0,0)</v>
      </c>
      <c r="BR510">
        <f>单位属性!BL510</f>
        <v>0</v>
      </c>
      <c r="BS510">
        <f>单位属性!BM510</f>
        <v>0</v>
      </c>
      <c r="BT510">
        <f>单位属性!BN510</f>
        <v>0</v>
      </c>
      <c r="BU510">
        <f>单位属性!BO510</f>
        <v>0</v>
      </c>
      <c r="BV510">
        <f>单位属性!BP510</f>
        <v>0</v>
      </c>
      <c r="BW510">
        <f>单位属性!BQ510</f>
        <v>0</v>
      </c>
      <c r="BX510">
        <f>单位属性!BR510</f>
        <v>0</v>
      </c>
      <c r="BY510">
        <f>单位属性!BS510</f>
        <v>0</v>
      </c>
      <c r="BZ510">
        <f>单位属性!BT510</f>
        <v>0</v>
      </c>
      <c r="CA510">
        <f>单位属性!BU510</f>
        <v>0</v>
      </c>
      <c r="CB510" t="str">
        <f t="shared" si="145"/>
        <v>InitTypeState7('RM3B',0,0,0,0,0,0,0,0,0,0)</v>
      </c>
      <c r="CC510" t="str">
        <f t="shared" si="146"/>
        <v/>
      </c>
      <c r="CD510" t="str">
        <f t="shared" si="147"/>
        <v/>
      </c>
      <c r="CE510" t="str">
        <f t="shared" si="148"/>
        <v/>
      </c>
      <c r="CF510" t="str">
        <f t="shared" si="149"/>
        <v/>
      </c>
      <c r="CG510" t="str">
        <f t="shared" si="150"/>
        <v>InitTypeState5('RM3B',0,0,2,0,0,0,0,0,0,0)</v>
      </c>
      <c r="CH510" t="str">
        <f t="shared" si="151"/>
        <v/>
      </c>
      <c r="CI510" t="str">
        <f t="shared" si="152"/>
        <v/>
      </c>
    </row>
    <row r="511" spans="1:87" ht="15.95" customHeight="1">
      <c r="A511" t="str">
        <f>单位属性!A511</f>
        <v>RM3C</v>
      </c>
      <c r="B511" t="str">
        <f t="shared" si="138"/>
        <v>'RM3C'</v>
      </c>
      <c r="C511" t="str">
        <f>单位属性!B511</f>
        <v>冲脉 lv3</v>
      </c>
      <c r="D511">
        <f>ROUND(单位属性!D511,0)</f>
        <v>0</v>
      </c>
      <c r="E511">
        <f>ROUND(单位属性!E511,0)</f>
        <v>0</v>
      </c>
      <c r="F511">
        <f>ROUND(单位属性!F511,0)</f>
        <v>0</v>
      </c>
      <c r="G511">
        <f>ROUND(单位属性!G511,0)</f>
        <v>0</v>
      </c>
      <c r="H511">
        <f>ROUND(单位属性!H511,0)</f>
        <v>0</v>
      </c>
      <c r="I511">
        <f>ROUND(单位属性!I511,0)</f>
        <v>0</v>
      </c>
      <c r="J511">
        <f>ROUND(单位属性!J511,0)</f>
        <v>0</v>
      </c>
      <c r="K511">
        <f>ROUND(单位属性!K511,0)</f>
        <v>0</v>
      </c>
      <c r="L511">
        <f>ROUND(单位属性!L511,0)</f>
        <v>0</v>
      </c>
      <c r="M511">
        <f>ROUND(单位属性!M511,0)</f>
        <v>0</v>
      </c>
      <c r="N511" t="str">
        <f t="shared" si="139"/>
        <v>InitTypeState1('RM3C',0,0,0,0,0,0,0,0,0,0)</v>
      </c>
      <c r="O511">
        <f>ROUND(单位属性!N511,0)</f>
        <v>0</v>
      </c>
      <c r="P511">
        <f>ROUND(单位属性!O511,0)</f>
        <v>0</v>
      </c>
      <c r="Q511">
        <f>ROUND(单位属性!P511,0)</f>
        <v>0</v>
      </c>
      <c r="R511">
        <f>ROUND(单位属性!Q511,0)</f>
        <v>0</v>
      </c>
      <c r="S511">
        <f>ROUND(单位属性!R511,0)</f>
        <v>1</v>
      </c>
      <c r="T511">
        <f>ROUND(单位属性!S511,0)</f>
        <v>0</v>
      </c>
      <c r="U511">
        <f>ROUND(单位属性!T511,0)</f>
        <v>0</v>
      </c>
      <c r="V511">
        <f>ROUND(单位属性!U511,0)</f>
        <v>0</v>
      </c>
      <c r="W511">
        <f>ROUND(单位属性!V511,0)</f>
        <v>0</v>
      </c>
      <c r="X511">
        <f>ROUND(单位属性!W511,0)</f>
        <v>0</v>
      </c>
      <c r="Y511" t="str">
        <f t="shared" si="140"/>
        <v>InitTypeState2('RM3C',0,0,0,0,1,0,0,0,0,0)</v>
      </c>
      <c r="Z511">
        <f>ROUND(单位属性!X511,0)</f>
        <v>0</v>
      </c>
      <c r="AA511">
        <f>ROUND(单位属性!Y511,0)</f>
        <v>0</v>
      </c>
      <c r="AB511">
        <f>ROUND(单位属性!Z511,0)</f>
        <v>0</v>
      </c>
      <c r="AC511">
        <f>ROUND(单位属性!AA511,0)</f>
        <v>0</v>
      </c>
      <c r="AD511">
        <f>ROUND(单位属性!AB511,0)</f>
        <v>0</v>
      </c>
      <c r="AE511">
        <f>ROUND(单位属性!AC511,0)</f>
        <v>0</v>
      </c>
      <c r="AF511">
        <f>ROUND(单位属性!AD511,0)</f>
        <v>0</v>
      </c>
      <c r="AG511">
        <f>ROUND(单位属性!AE511,0)</f>
        <v>0</v>
      </c>
      <c r="AH511">
        <f>ROUND(单位属性!AF511,0)</f>
        <v>0</v>
      </c>
      <c r="AI511">
        <f>ROUND(单位属性!AG511,0)</f>
        <v>0</v>
      </c>
      <c r="AJ511" t="str">
        <f t="shared" si="141"/>
        <v>InitTypeState3('RM3C',0,0,0,0,0,0,0,0,0,0)</v>
      </c>
      <c r="AK511">
        <f>ROUND(单位属性!AH511,0)</f>
        <v>0</v>
      </c>
      <c r="AL511">
        <f>ROUND(单位属性!AI511,0)</f>
        <v>0</v>
      </c>
      <c r="AM511">
        <f>ROUND(单位属性!AJ511,0)</f>
        <v>0</v>
      </c>
      <c r="AN511">
        <f>ROUND(单位属性!AK511,0)</f>
        <v>0</v>
      </c>
      <c r="AO511">
        <f>ROUND(单位属性!AL511,0)</f>
        <v>0</v>
      </c>
      <c r="AP511">
        <f>ROUND(单位属性!AM511,0)</f>
        <v>0</v>
      </c>
      <c r="AQ511">
        <f>ROUND(单位属性!AN511,0)</f>
        <v>0</v>
      </c>
      <c r="AR511">
        <f>ROUND(单位属性!AO511,0)</f>
        <v>0</v>
      </c>
      <c r="AS511">
        <f>ROUND(单位属性!AP511,0)</f>
        <v>0</v>
      </c>
      <c r="AT511">
        <f>ROUND(单位属性!AQ511,0)</f>
        <v>0</v>
      </c>
      <c r="AU511" t="str">
        <f t="shared" si="142"/>
        <v>InitTypeState4('RM3C',0,0,0,0,0,0,0,0,0,0)</v>
      </c>
      <c r="AV511">
        <f>单位属性!AR511</f>
        <v>0</v>
      </c>
      <c r="AW511">
        <f>单位属性!AS511</f>
        <v>0</v>
      </c>
      <c r="AX511">
        <f>单位属性!AT511</f>
        <v>0</v>
      </c>
      <c r="AY511">
        <f>单位属性!AU511</f>
        <v>0</v>
      </c>
      <c r="AZ511">
        <f>单位属性!AV511</f>
        <v>0</v>
      </c>
      <c r="BA511">
        <f>单位属性!AW511</f>
        <v>0</v>
      </c>
      <c r="BB511">
        <f>单位属性!AX511</f>
        <v>0</v>
      </c>
      <c r="BC511">
        <f>单位属性!AY511</f>
        <v>0</v>
      </c>
      <c r="BD511">
        <f>单位属性!AZ511</f>
        <v>0</v>
      </c>
      <c r="BE511">
        <f>单位属性!BA511</f>
        <v>0</v>
      </c>
      <c r="BF511" t="str">
        <f t="shared" si="143"/>
        <v>InitTypeState5('RM3C',0,0,0,0,0,0,0,0,0,0)</v>
      </c>
      <c r="BG511">
        <f>单位属性!BB511</f>
        <v>0</v>
      </c>
      <c r="BH511">
        <f>单位属性!BC511</f>
        <v>0</v>
      </c>
      <c r="BI511">
        <f>单位属性!BD511</f>
        <v>0</v>
      </c>
      <c r="BJ511">
        <f>单位属性!BE511</f>
        <v>0</v>
      </c>
      <c r="BK511">
        <f>单位属性!BF511</f>
        <v>0</v>
      </c>
      <c r="BL511">
        <f>单位属性!BG511</f>
        <v>0</v>
      </c>
      <c r="BM511">
        <f>单位属性!BH511</f>
        <v>0</v>
      </c>
      <c r="BN511">
        <f>单位属性!BI511</f>
        <v>0</v>
      </c>
      <c r="BO511">
        <f>单位属性!BJ511</f>
        <v>0</v>
      </c>
      <c r="BP511">
        <f>单位属性!BK511</f>
        <v>0</v>
      </c>
      <c r="BQ511" t="str">
        <f t="shared" si="144"/>
        <v>InitTypeState6('RM3C',0,0,0,0,0,0,0,0,0,0)</v>
      </c>
      <c r="BR511">
        <f>单位属性!BL511</f>
        <v>0</v>
      </c>
      <c r="BS511">
        <f>单位属性!BM511</f>
        <v>0</v>
      </c>
      <c r="BT511">
        <f>单位属性!BN511</f>
        <v>0</v>
      </c>
      <c r="BU511">
        <f>单位属性!BO511</f>
        <v>0</v>
      </c>
      <c r="BV511">
        <f>单位属性!BP511</f>
        <v>0</v>
      </c>
      <c r="BW511">
        <f>单位属性!BQ511</f>
        <v>0</v>
      </c>
      <c r="BX511">
        <f>单位属性!BR511</f>
        <v>0</v>
      </c>
      <c r="BY511">
        <f>单位属性!BS511</f>
        <v>0</v>
      </c>
      <c r="BZ511">
        <f>单位属性!BT511</f>
        <v>0</v>
      </c>
      <c r="CA511">
        <f>单位属性!BU511</f>
        <v>0</v>
      </c>
      <c r="CB511" t="str">
        <f t="shared" si="145"/>
        <v>InitTypeState7('RM3C',0,0,0,0,0,0,0,0,0,0)</v>
      </c>
      <c r="CC511" t="str">
        <f t="shared" si="146"/>
        <v/>
      </c>
      <c r="CD511" t="str">
        <f t="shared" si="147"/>
        <v>InitTypeState2('RM3C',0,0,0,0,1,0,0,0,0,0)</v>
      </c>
      <c r="CE511" t="str">
        <f t="shared" si="148"/>
        <v/>
      </c>
      <c r="CF511" t="str">
        <f t="shared" si="149"/>
        <v/>
      </c>
      <c r="CG511" t="str">
        <f t="shared" si="150"/>
        <v/>
      </c>
      <c r="CH511" t="str">
        <f t="shared" si="151"/>
        <v/>
      </c>
      <c r="CI511" t="str">
        <f t="shared" si="152"/>
        <v/>
      </c>
    </row>
    <row r="512" spans="1:87" ht="15.95" customHeight="1">
      <c r="A512" t="str">
        <f>单位属性!A512</f>
        <v>RM3D</v>
      </c>
      <c r="B512" t="str">
        <f t="shared" si="138"/>
        <v>'RM3D'</v>
      </c>
      <c r="C512" t="str">
        <f>单位属性!B512</f>
        <v>冲脉 lv4</v>
      </c>
      <c r="D512">
        <f>ROUND(单位属性!D512,0)</f>
        <v>0</v>
      </c>
      <c r="E512">
        <f>ROUND(单位属性!E512,0)</f>
        <v>0</v>
      </c>
      <c r="F512">
        <f>ROUND(单位属性!F512,0)</f>
        <v>0</v>
      </c>
      <c r="G512">
        <f>ROUND(单位属性!G512,0)</f>
        <v>0</v>
      </c>
      <c r="H512">
        <f>ROUND(单位属性!H512,0)</f>
        <v>0</v>
      </c>
      <c r="I512">
        <f>ROUND(单位属性!I512,0)</f>
        <v>0</v>
      </c>
      <c r="J512">
        <f>ROUND(单位属性!J512,0)</f>
        <v>0</v>
      </c>
      <c r="K512">
        <f>ROUND(单位属性!K512,0)</f>
        <v>0</v>
      </c>
      <c r="L512">
        <f>ROUND(单位属性!L512,0)</f>
        <v>0</v>
      </c>
      <c r="M512">
        <f>ROUND(单位属性!M512,0)</f>
        <v>0</v>
      </c>
      <c r="N512" t="str">
        <f t="shared" si="139"/>
        <v>InitTypeState1('RM3D',0,0,0,0,0,0,0,0,0,0)</v>
      </c>
      <c r="O512">
        <f>ROUND(单位属性!N512,0)</f>
        <v>0</v>
      </c>
      <c r="P512">
        <f>ROUND(单位属性!O512,0)</f>
        <v>0</v>
      </c>
      <c r="Q512">
        <f>ROUND(单位属性!P512,0)</f>
        <v>0</v>
      </c>
      <c r="R512">
        <f>ROUND(单位属性!Q512,0)</f>
        <v>0</v>
      </c>
      <c r="S512">
        <f>ROUND(单位属性!R512,0)</f>
        <v>2</v>
      </c>
      <c r="T512">
        <f>ROUND(单位属性!S512,0)</f>
        <v>0</v>
      </c>
      <c r="U512">
        <f>ROUND(单位属性!T512,0)</f>
        <v>0</v>
      </c>
      <c r="V512">
        <f>ROUND(单位属性!U512,0)</f>
        <v>0</v>
      </c>
      <c r="W512">
        <f>ROUND(单位属性!V512,0)</f>
        <v>0</v>
      </c>
      <c r="X512">
        <f>ROUND(单位属性!W512,0)</f>
        <v>0</v>
      </c>
      <c r="Y512" t="str">
        <f t="shared" si="140"/>
        <v>InitTypeState2('RM3D',0,0,0,0,2,0,0,0,0,0)</v>
      </c>
      <c r="Z512">
        <f>ROUND(单位属性!X512,0)</f>
        <v>0</v>
      </c>
      <c r="AA512">
        <f>ROUND(单位属性!Y512,0)</f>
        <v>0</v>
      </c>
      <c r="AB512">
        <f>ROUND(单位属性!Z512,0)</f>
        <v>0</v>
      </c>
      <c r="AC512">
        <f>ROUND(单位属性!AA512,0)</f>
        <v>0</v>
      </c>
      <c r="AD512">
        <f>ROUND(单位属性!AB512,0)</f>
        <v>0</v>
      </c>
      <c r="AE512">
        <f>ROUND(单位属性!AC512,0)</f>
        <v>0</v>
      </c>
      <c r="AF512">
        <f>ROUND(单位属性!AD512,0)</f>
        <v>0</v>
      </c>
      <c r="AG512">
        <f>ROUND(单位属性!AE512,0)</f>
        <v>0</v>
      </c>
      <c r="AH512">
        <f>ROUND(单位属性!AF512,0)</f>
        <v>0</v>
      </c>
      <c r="AI512">
        <f>ROUND(单位属性!AG512,0)</f>
        <v>0</v>
      </c>
      <c r="AJ512" t="str">
        <f t="shared" si="141"/>
        <v>InitTypeState3('RM3D',0,0,0,0,0,0,0,0,0,0)</v>
      </c>
      <c r="AK512">
        <f>ROUND(单位属性!AH512,0)</f>
        <v>0</v>
      </c>
      <c r="AL512">
        <f>ROUND(单位属性!AI512,0)</f>
        <v>0</v>
      </c>
      <c r="AM512">
        <f>ROUND(单位属性!AJ512,0)</f>
        <v>0</v>
      </c>
      <c r="AN512">
        <f>ROUND(单位属性!AK512,0)</f>
        <v>0</v>
      </c>
      <c r="AO512">
        <f>ROUND(单位属性!AL512,0)</f>
        <v>0</v>
      </c>
      <c r="AP512">
        <f>ROUND(单位属性!AM512,0)</f>
        <v>0</v>
      </c>
      <c r="AQ512">
        <f>ROUND(单位属性!AN512,0)</f>
        <v>0</v>
      </c>
      <c r="AR512">
        <f>ROUND(单位属性!AO512,0)</f>
        <v>0</v>
      </c>
      <c r="AS512">
        <f>ROUND(单位属性!AP512,0)</f>
        <v>0</v>
      </c>
      <c r="AT512">
        <f>ROUND(单位属性!AQ512,0)</f>
        <v>0</v>
      </c>
      <c r="AU512" t="str">
        <f t="shared" si="142"/>
        <v>InitTypeState4('RM3D',0,0,0,0,0,0,0,0,0,0)</v>
      </c>
      <c r="AV512">
        <f>单位属性!AR512</f>
        <v>0</v>
      </c>
      <c r="AW512">
        <f>单位属性!AS512</f>
        <v>0</v>
      </c>
      <c r="AX512">
        <f>单位属性!AT512</f>
        <v>0</v>
      </c>
      <c r="AY512">
        <f>单位属性!AU512</f>
        <v>0</v>
      </c>
      <c r="AZ512">
        <f>单位属性!AV512</f>
        <v>0</v>
      </c>
      <c r="BA512">
        <f>单位属性!AW512</f>
        <v>0</v>
      </c>
      <c r="BB512">
        <f>单位属性!AX512</f>
        <v>0</v>
      </c>
      <c r="BC512">
        <f>单位属性!AY512</f>
        <v>0</v>
      </c>
      <c r="BD512">
        <f>单位属性!AZ512</f>
        <v>0</v>
      </c>
      <c r="BE512">
        <f>单位属性!BA512</f>
        <v>0</v>
      </c>
      <c r="BF512" t="str">
        <f t="shared" si="143"/>
        <v>InitTypeState5('RM3D',0,0,0,0,0,0,0,0,0,0)</v>
      </c>
      <c r="BG512">
        <f>单位属性!BB512</f>
        <v>0</v>
      </c>
      <c r="BH512">
        <f>单位属性!BC512</f>
        <v>0</v>
      </c>
      <c r="BI512">
        <f>单位属性!BD512</f>
        <v>0</v>
      </c>
      <c r="BJ512">
        <f>单位属性!BE512</f>
        <v>0</v>
      </c>
      <c r="BK512">
        <f>单位属性!BF512</f>
        <v>0</v>
      </c>
      <c r="BL512">
        <f>单位属性!BG512</f>
        <v>0</v>
      </c>
      <c r="BM512">
        <f>单位属性!BH512</f>
        <v>0</v>
      </c>
      <c r="BN512">
        <f>单位属性!BI512</f>
        <v>0</v>
      </c>
      <c r="BO512">
        <f>单位属性!BJ512</f>
        <v>0</v>
      </c>
      <c r="BP512">
        <f>单位属性!BK512</f>
        <v>0</v>
      </c>
      <c r="BQ512" t="str">
        <f t="shared" si="144"/>
        <v>InitTypeState6('RM3D',0,0,0,0,0,0,0,0,0,0)</v>
      </c>
      <c r="BR512">
        <f>单位属性!BL512</f>
        <v>0</v>
      </c>
      <c r="BS512">
        <f>单位属性!BM512</f>
        <v>0</v>
      </c>
      <c r="BT512">
        <f>单位属性!BN512</f>
        <v>0</v>
      </c>
      <c r="BU512">
        <f>单位属性!BO512</f>
        <v>0</v>
      </c>
      <c r="BV512">
        <f>单位属性!BP512</f>
        <v>0</v>
      </c>
      <c r="BW512">
        <f>单位属性!BQ512</f>
        <v>0</v>
      </c>
      <c r="BX512">
        <f>单位属性!BR512</f>
        <v>0</v>
      </c>
      <c r="BY512">
        <f>单位属性!BS512</f>
        <v>0</v>
      </c>
      <c r="BZ512">
        <f>单位属性!BT512</f>
        <v>0</v>
      </c>
      <c r="CA512">
        <f>单位属性!BU512</f>
        <v>0</v>
      </c>
      <c r="CB512" t="str">
        <f t="shared" si="145"/>
        <v>InitTypeState7('RM3D',0,0,0,0,0,0,0,0,0,0)</v>
      </c>
      <c r="CC512" t="str">
        <f t="shared" si="146"/>
        <v/>
      </c>
      <c r="CD512" t="str">
        <f t="shared" si="147"/>
        <v>InitTypeState2('RM3D',0,0,0,0,2,0,0,0,0,0)</v>
      </c>
      <c r="CE512" t="str">
        <f t="shared" si="148"/>
        <v/>
      </c>
      <c r="CF512" t="str">
        <f t="shared" si="149"/>
        <v/>
      </c>
      <c r="CG512" t="str">
        <f t="shared" si="150"/>
        <v/>
      </c>
      <c r="CH512" t="str">
        <f t="shared" si="151"/>
        <v/>
      </c>
      <c r="CI512" t="str">
        <f t="shared" si="152"/>
        <v/>
      </c>
    </row>
    <row r="513" spans="1:87" ht="15.95" customHeight="1">
      <c r="A513" t="str">
        <f>单位属性!A513</f>
        <v>RM3E</v>
      </c>
      <c r="B513" t="str">
        <f t="shared" si="138"/>
        <v>'RM3E'</v>
      </c>
      <c r="C513" t="str">
        <f>单位属性!B513</f>
        <v>冲脉 lv5</v>
      </c>
      <c r="D513">
        <f>ROUND(单位属性!D513,0)</f>
        <v>0</v>
      </c>
      <c r="E513">
        <f>ROUND(单位属性!E513,0)</f>
        <v>0</v>
      </c>
      <c r="F513">
        <f>ROUND(单位属性!F513,0)</f>
        <v>0</v>
      </c>
      <c r="G513">
        <f>ROUND(单位属性!G513,0)</f>
        <v>0</v>
      </c>
      <c r="H513">
        <f>ROUND(单位属性!H513,0)</f>
        <v>0</v>
      </c>
      <c r="I513">
        <f>ROUND(单位属性!I513,0)</f>
        <v>0</v>
      </c>
      <c r="J513">
        <f>ROUND(单位属性!J513,0)</f>
        <v>0</v>
      </c>
      <c r="K513">
        <f>ROUND(单位属性!K513,0)</f>
        <v>0</v>
      </c>
      <c r="L513">
        <f>ROUND(单位属性!L513,0)</f>
        <v>0</v>
      </c>
      <c r="M513">
        <f>ROUND(单位属性!M513,0)</f>
        <v>0</v>
      </c>
      <c r="N513" t="str">
        <f t="shared" si="139"/>
        <v>InitTypeState1('RM3E',0,0,0,0,0,0,0,0,0,0)</v>
      </c>
      <c r="O513">
        <f>ROUND(单位属性!N513,0)</f>
        <v>0</v>
      </c>
      <c r="P513">
        <f>ROUND(单位属性!O513,0)</f>
        <v>0</v>
      </c>
      <c r="Q513">
        <f>ROUND(单位属性!P513,0)</f>
        <v>0</v>
      </c>
      <c r="R513">
        <f>ROUND(单位属性!Q513,0)</f>
        <v>0</v>
      </c>
      <c r="S513">
        <f>ROUND(单位属性!R513,0)</f>
        <v>0</v>
      </c>
      <c r="T513">
        <f>ROUND(单位属性!S513,0)</f>
        <v>0</v>
      </c>
      <c r="U513">
        <f>ROUND(单位属性!T513,0)</f>
        <v>0</v>
      </c>
      <c r="V513">
        <f>ROUND(单位属性!U513,0)</f>
        <v>0</v>
      </c>
      <c r="W513">
        <f>ROUND(单位属性!V513,0)</f>
        <v>0</v>
      </c>
      <c r="X513">
        <f>ROUND(单位属性!W513,0)</f>
        <v>0</v>
      </c>
      <c r="Y513" t="str">
        <f t="shared" si="140"/>
        <v>InitTypeState2('RM3E',0,0,0,0,0,0,0,0,0,0)</v>
      </c>
      <c r="Z513">
        <f>ROUND(单位属性!X513,0)</f>
        <v>0</v>
      </c>
      <c r="AA513">
        <f>ROUND(单位属性!Y513,0)</f>
        <v>0</v>
      </c>
      <c r="AB513">
        <f>ROUND(单位属性!Z513,0)</f>
        <v>0</v>
      </c>
      <c r="AC513">
        <f>ROUND(单位属性!AA513,0)</f>
        <v>0</v>
      </c>
      <c r="AD513">
        <f>ROUND(单位属性!AB513,0)</f>
        <v>0</v>
      </c>
      <c r="AE513">
        <f>ROUND(单位属性!AC513,0)</f>
        <v>0</v>
      </c>
      <c r="AF513">
        <f>ROUND(单位属性!AD513,0)</f>
        <v>0</v>
      </c>
      <c r="AG513">
        <f>ROUND(单位属性!AE513,0)</f>
        <v>0</v>
      </c>
      <c r="AH513">
        <f>ROUND(单位属性!AF513,0)</f>
        <v>0</v>
      </c>
      <c r="AI513">
        <f>ROUND(单位属性!AG513,0)</f>
        <v>0</v>
      </c>
      <c r="AJ513" t="str">
        <f t="shared" si="141"/>
        <v>InitTypeState3('RM3E',0,0,0,0,0,0,0,0,0,0)</v>
      </c>
      <c r="AK513">
        <f>ROUND(单位属性!AH513,0)</f>
        <v>0</v>
      </c>
      <c r="AL513">
        <f>ROUND(单位属性!AI513,0)</f>
        <v>0</v>
      </c>
      <c r="AM513">
        <f>ROUND(单位属性!AJ513,0)</f>
        <v>0</v>
      </c>
      <c r="AN513">
        <f>ROUND(单位属性!AK513,0)</f>
        <v>0</v>
      </c>
      <c r="AO513">
        <f>ROUND(单位属性!AL513,0)</f>
        <v>0</v>
      </c>
      <c r="AP513">
        <f>ROUND(单位属性!AM513,0)</f>
        <v>0</v>
      </c>
      <c r="AQ513">
        <f>ROUND(单位属性!AN513,0)</f>
        <v>0</v>
      </c>
      <c r="AR513">
        <f>ROUND(单位属性!AO513,0)</f>
        <v>0</v>
      </c>
      <c r="AS513">
        <f>ROUND(单位属性!AP513,0)</f>
        <v>0</v>
      </c>
      <c r="AT513">
        <f>ROUND(单位属性!AQ513,0)</f>
        <v>0</v>
      </c>
      <c r="AU513" t="str">
        <f t="shared" si="142"/>
        <v>InitTypeState4('RM3E',0,0,0,0,0,0,0,0,0,0)</v>
      </c>
      <c r="AV513">
        <f>单位属性!AR513</f>
        <v>0</v>
      </c>
      <c r="AW513">
        <f>单位属性!AS513</f>
        <v>0</v>
      </c>
      <c r="AX513">
        <f>单位属性!AT513</f>
        <v>0</v>
      </c>
      <c r="AY513">
        <f>单位属性!AU513</f>
        <v>0</v>
      </c>
      <c r="AZ513">
        <f>单位属性!AV513</f>
        <v>0</v>
      </c>
      <c r="BA513">
        <f>单位属性!AW513</f>
        <v>0</v>
      </c>
      <c r="BB513">
        <f>单位属性!AX513</f>
        <v>0</v>
      </c>
      <c r="BC513">
        <f>单位属性!AY513</f>
        <v>0</v>
      </c>
      <c r="BD513">
        <f>单位属性!AZ513</f>
        <v>0</v>
      </c>
      <c r="BE513">
        <f>单位属性!BA513</f>
        <v>0</v>
      </c>
      <c r="BF513" t="str">
        <f t="shared" si="143"/>
        <v>InitTypeState5('RM3E',0,0,0,0,0,0,0,0,0,0)</v>
      </c>
      <c r="BG513">
        <f>单位属性!BB513</f>
        <v>0</v>
      </c>
      <c r="BH513">
        <f>单位属性!BC513</f>
        <v>0</v>
      </c>
      <c r="BI513">
        <f>单位属性!BD513</f>
        <v>0</v>
      </c>
      <c r="BJ513">
        <f>单位属性!BE513</f>
        <v>0</v>
      </c>
      <c r="BK513">
        <f>单位属性!BF513</f>
        <v>0</v>
      </c>
      <c r="BL513">
        <f>单位属性!BG513</f>
        <v>0</v>
      </c>
      <c r="BM513">
        <f>单位属性!BH513</f>
        <v>0</v>
      </c>
      <c r="BN513">
        <f>单位属性!BI513</f>
        <v>0</v>
      </c>
      <c r="BO513">
        <f>单位属性!BJ513</f>
        <v>0</v>
      </c>
      <c r="BP513">
        <f>单位属性!BK513</f>
        <v>0</v>
      </c>
      <c r="BQ513" t="str">
        <f t="shared" si="144"/>
        <v>InitTypeState6('RM3E',0,0,0,0,0,0,0,0,0,0)</v>
      </c>
      <c r="BR513">
        <f>单位属性!BL513</f>
        <v>0</v>
      </c>
      <c r="BS513">
        <f>单位属性!BM513</f>
        <v>0</v>
      </c>
      <c r="BT513">
        <f>单位属性!BN513</f>
        <v>0</v>
      </c>
      <c r="BU513">
        <f>单位属性!BO513</f>
        <v>0</v>
      </c>
      <c r="BV513">
        <f>单位属性!BP513</f>
        <v>0</v>
      </c>
      <c r="BW513">
        <f>单位属性!BQ513</f>
        <v>0</v>
      </c>
      <c r="BX513">
        <f>单位属性!BR513</f>
        <v>0</v>
      </c>
      <c r="BY513">
        <f>单位属性!BS513</f>
        <v>0</v>
      </c>
      <c r="BZ513">
        <f>单位属性!BT513</f>
        <v>0</v>
      </c>
      <c r="CA513">
        <f>单位属性!BU513</f>
        <v>0</v>
      </c>
      <c r="CB513" t="str">
        <f t="shared" si="145"/>
        <v>InitTypeState7('RM3E',0,0,0,0,0,0,0,0,0,0)</v>
      </c>
      <c r="CC513" t="str">
        <f t="shared" si="146"/>
        <v/>
      </c>
      <c r="CD513" t="str">
        <f t="shared" si="147"/>
        <v/>
      </c>
      <c r="CE513" t="str">
        <f t="shared" si="148"/>
        <v/>
      </c>
      <c r="CF513" t="str">
        <f t="shared" si="149"/>
        <v/>
      </c>
      <c r="CG513" t="str">
        <f t="shared" si="150"/>
        <v/>
      </c>
      <c r="CH513" t="str">
        <f t="shared" si="151"/>
        <v/>
      </c>
      <c r="CI513" t="str">
        <f t="shared" si="152"/>
        <v/>
      </c>
    </row>
    <row r="514" spans="1:87" ht="15.95" customHeight="1">
      <c r="A514" t="str">
        <f>单位属性!A514</f>
        <v>RM4A</v>
      </c>
      <c r="B514" t="str">
        <f t="shared" si="138"/>
        <v>'RM4A'</v>
      </c>
      <c r="C514" t="str">
        <f>单位属性!B514</f>
        <v>带脉 lv1</v>
      </c>
      <c r="D514">
        <f>ROUND(单位属性!D514,0)</f>
        <v>0</v>
      </c>
      <c r="E514">
        <f>ROUND(单位属性!E514,0)</f>
        <v>0</v>
      </c>
      <c r="F514">
        <f>ROUND(单位属性!F514,0)</f>
        <v>10</v>
      </c>
      <c r="G514">
        <f>ROUND(单位属性!G514,0)</f>
        <v>0</v>
      </c>
      <c r="H514">
        <f>ROUND(单位属性!H514,0)</f>
        <v>0</v>
      </c>
      <c r="I514">
        <f>ROUND(单位属性!I514,0)</f>
        <v>0</v>
      </c>
      <c r="J514">
        <f>ROUND(单位属性!J514,0)</f>
        <v>0</v>
      </c>
      <c r="K514">
        <f>ROUND(单位属性!K514,0)</f>
        <v>0</v>
      </c>
      <c r="L514">
        <f>ROUND(单位属性!L514,0)</f>
        <v>0</v>
      </c>
      <c r="M514">
        <f>ROUND(单位属性!M514,0)</f>
        <v>0</v>
      </c>
      <c r="N514" t="str">
        <f t="shared" si="139"/>
        <v>InitTypeState1('RM4A',0,0,10,0,0,0,0,0,0,0)</v>
      </c>
      <c r="O514">
        <f>ROUND(单位属性!N514,0)</f>
        <v>0</v>
      </c>
      <c r="P514">
        <f>ROUND(单位属性!O514,0)</f>
        <v>0</v>
      </c>
      <c r="Q514">
        <f>ROUND(单位属性!P514,0)</f>
        <v>0</v>
      </c>
      <c r="R514">
        <f>ROUND(单位属性!Q514,0)</f>
        <v>0</v>
      </c>
      <c r="S514">
        <f>ROUND(单位属性!R514,0)</f>
        <v>0</v>
      </c>
      <c r="T514">
        <f>ROUND(单位属性!S514,0)</f>
        <v>0</v>
      </c>
      <c r="U514">
        <f>ROUND(单位属性!T514,0)</f>
        <v>0</v>
      </c>
      <c r="V514">
        <f>ROUND(单位属性!U514,0)</f>
        <v>0</v>
      </c>
      <c r="W514">
        <f>ROUND(单位属性!V514,0)</f>
        <v>0</v>
      </c>
      <c r="X514">
        <f>ROUND(单位属性!W514,0)</f>
        <v>0</v>
      </c>
      <c r="Y514" t="str">
        <f t="shared" si="140"/>
        <v>InitTypeState2('RM4A',0,0,0,0,0,0,0,0,0,0)</v>
      </c>
      <c r="Z514">
        <f>ROUND(单位属性!X514,0)</f>
        <v>0</v>
      </c>
      <c r="AA514">
        <f>ROUND(单位属性!Y514,0)</f>
        <v>0</v>
      </c>
      <c r="AB514">
        <f>ROUND(单位属性!Z514,0)</f>
        <v>0</v>
      </c>
      <c r="AC514">
        <f>ROUND(单位属性!AA514,0)</f>
        <v>0</v>
      </c>
      <c r="AD514">
        <f>ROUND(单位属性!AB514,0)</f>
        <v>0</v>
      </c>
      <c r="AE514">
        <f>ROUND(单位属性!AC514,0)</f>
        <v>0</v>
      </c>
      <c r="AF514">
        <f>ROUND(单位属性!AD514,0)</f>
        <v>0</v>
      </c>
      <c r="AG514">
        <f>ROUND(单位属性!AE514,0)</f>
        <v>0</v>
      </c>
      <c r="AH514">
        <f>ROUND(单位属性!AF514,0)</f>
        <v>0</v>
      </c>
      <c r="AI514">
        <f>ROUND(单位属性!AG514,0)</f>
        <v>0</v>
      </c>
      <c r="AJ514" t="str">
        <f t="shared" si="141"/>
        <v>InitTypeState3('RM4A',0,0,0,0,0,0,0,0,0,0)</v>
      </c>
      <c r="AK514">
        <f>ROUND(单位属性!AH514,0)</f>
        <v>0</v>
      </c>
      <c r="AL514">
        <f>ROUND(单位属性!AI514,0)</f>
        <v>0</v>
      </c>
      <c r="AM514">
        <f>ROUND(单位属性!AJ514,0)</f>
        <v>0</v>
      </c>
      <c r="AN514">
        <f>ROUND(单位属性!AK514,0)</f>
        <v>0</v>
      </c>
      <c r="AO514">
        <f>ROUND(单位属性!AL514,0)</f>
        <v>0</v>
      </c>
      <c r="AP514">
        <f>ROUND(单位属性!AM514,0)</f>
        <v>0</v>
      </c>
      <c r="AQ514">
        <f>ROUND(单位属性!AN514,0)</f>
        <v>0</v>
      </c>
      <c r="AR514">
        <f>ROUND(单位属性!AO514,0)</f>
        <v>0</v>
      </c>
      <c r="AS514">
        <f>ROUND(单位属性!AP514,0)</f>
        <v>0</v>
      </c>
      <c r="AT514">
        <f>ROUND(单位属性!AQ514,0)</f>
        <v>0</v>
      </c>
      <c r="AU514" t="str">
        <f t="shared" si="142"/>
        <v>InitTypeState4('RM4A',0,0,0,0,0,0,0,0,0,0)</v>
      </c>
      <c r="AV514">
        <f>单位属性!AR514</f>
        <v>0</v>
      </c>
      <c r="AW514">
        <f>单位属性!AS514</f>
        <v>0</v>
      </c>
      <c r="AX514">
        <f>单位属性!AT514</f>
        <v>0</v>
      </c>
      <c r="AY514">
        <f>单位属性!AU514</f>
        <v>0</v>
      </c>
      <c r="AZ514">
        <f>单位属性!AV514</f>
        <v>0</v>
      </c>
      <c r="BA514">
        <f>单位属性!AW514</f>
        <v>0</v>
      </c>
      <c r="BB514">
        <f>单位属性!AX514</f>
        <v>0</v>
      </c>
      <c r="BC514">
        <f>单位属性!AY514</f>
        <v>0</v>
      </c>
      <c r="BD514">
        <f>单位属性!AZ514</f>
        <v>0</v>
      </c>
      <c r="BE514">
        <f>单位属性!BA514</f>
        <v>0</v>
      </c>
      <c r="BF514" t="str">
        <f t="shared" si="143"/>
        <v>InitTypeState5('RM4A',0,0,0,0,0,0,0,0,0,0)</v>
      </c>
      <c r="BG514">
        <f>单位属性!BB514</f>
        <v>0</v>
      </c>
      <c r="BH514">
        <f>单位属性!BC514</f>
        <v>0</v>
      </c>
      <c r="BI514">
        <f>单位属性!BD514</f>
        <v>0</v>
      </c>
      <c r="BJ514">
        <f>单位属性!BE514</f>
        <v>0</v>
      </c>
      <c r="BK514">
        <f>单位属性!BF514</f>
        <v>0</v>
      </c>
      <c r="BL514">
        <f>单位属性!BG514</f>
        <v>0</v>
      </c>
      <c r="BM514">
        <f>单位属性!BH514</f>
        <v>0</v>
      </c>
      <c r="BN514">
        <f>单位属性!BI514</f>
        <v>0</v>
      </c>
      <c r="BO514">
        <f>单位属性!BJ514</f>
        <v>0</v>
      </c>
      <c r="BP514">
        <f>单位属性!BK514</f>
        <v>0</v>
      </c>
      <c r="BQ514" t="str">
        <f t="shared" si="144"/>
        <v>InitTypeState6('RM4A',0,0,0,0,0,0,0,0,0,0)</v>
      </c>
      <c r="BR514">
        <f>单位属性!BL514</f>
        <v>0</v>
      </c>
      <c r="BS514">
        <f>单位属性!BM514</f>
        <v>0</v>
      </c>
      <c r="BT514">
        <f>单位属性!BN514</f>
        <v>0</v>
      </c>
      <c r="BU514">
        <f>单位属性!BO514</f>
        <v>0</v>
      </c>
      <c r="BV514">
        <f>单位属性!BP514</f>
        <v>0</v>
      </c>
      <c r="BW514">
        <f>单位属性!BQ514</f>
        <v>0</v>
      </c>
      <c r="BX514">
        <f>单位属性!BR514</f>
        <v>0</v>
      </c>
      <c r="BY514">
        <f>单位属性!BS514</f>
        <v>0</v>
      </c>
      <c r="BZ514">
        <f>单位属性!BT514</f>
        <v>0</v>
      </c>
      <c r="CA514">
        <f>单位属性!BU514</f>
        <v>0</v>
      </c>
      <c r="CB514" t="str">
        <f t="shared" si="145"/>
        <v>InitTypeState7('RM4A',0,0,0,0,0,0,0,0,0,0)</v>
      </c>
      <c r="CC514" t="str">
        <f t="shared" si="146"/>
        <v>InitTypeState1('RM4A',0,0,10,0,0,0,0,0,0,0)</v>
      </c>
      <c r="CD514" t="str">
        <f t="shared" si="147"/>
        <v/>
      </c>
      <c r="CE514" t="str">
        <f t="shared" si="148"/>
        <v/>
      </c>
      <c r="CF514" t="str">
        <f t="shared" si="149"/>
        <v/>
      </c>
      <c r="CG514" t="str">
        <f t="shared" si="150"/>
        <v/>
      </c>
      <c r="CH514" t="str">
        <f t="shared" si="151"/>
        <v/>
      </c>
      <c r="CI514" t="str">
        <f t="shared" si="152"/>
        <v/>
      </c>
    </row>
    <row r="515" spans="1:87" ht="15.95" customHeight="1">
      <c r="A515" t="str">
        <f>单位属性!A515</f>
        <v>RM4B</v>
      </c>
      <c r="B515" t="str">
        <f t="shared" si="138"/>
        <v>'RM4B'</v>
      </c>
      <c r="C515" t="str">
        <f>单位属性!B515</f>
        <v>带脉 lv2</v>
      </c>
      <c r="D515">
        <f>ROUND(单位属性!D515,0)</f>
        <v>0</v>
      </c>
      <c r="E515">
        <f>ROUND(单位属性!E515,0)</f>
        <v>0</v>
      </c>
      <c r="F515">
        <f>ROUND(单位属性!F515,0)</f>
        <v>0</v>
      </c>
      <c r="G515">
        <f>ROUND(单位属性!G515,0)</f>
        <v>0</v>
      </c>
      <c r="H515">
        <f>ROUND(单位属性!H515,0)</f>
        <v>0</v>
      </c>
      <c r="I515">
        <f>ROUND(单位属性!I515,0)</f>
        <v>0</v>
      </c>
      <c r="J515">
        <f>ROUND(单位属性!J515,0)</f>
        <v>0</v>
      </c>
      <c r="K515">
        <f>ROUND(单位属性!K515,0)</f>
        <v>0</v>
      </c>
      <c r="L515">
        <f>ROUND(单位属性!L515,0)</f>
        <v>0</v>
      </c>
      <c r="M515">
        <f>ROUND(单位属性!M515,0)</f>
        <v>0</v>
      </c>
      <c r="N515" t="str">
        <f t="shared" si="139"/>
        <v>InitTypeState1('RM4B',0,0,0,0,0,0,0,0,0,0)</v>
      </c>
      <c r="O515">
        <f>ROUND(单位属性!N515,0)</f>
        <v>0</v>
      </c>
      <c r="P515">
        <f>ROUND(单位属性!O515,0)</f>
        <v>0</v>
      </c>
      <c r="Q515">
        <f>ROUND(单位属性!P515,0)</f>
        <v>0</v>
      </c>
      <c r="R515">
        <f>ROUND(单位属性!Q515,0)</f>
        <v>0</v>
      </c>
      <c r="S515">
        <f>ROUND(单位属性!R515,0)</f>
        <v>0</v>
      </c>
      <c r="T515">
        <f>ROUND(单位属性!S515,0)</f>
        <v>0</v>
      </c>
      <c r="U515">
        <f>ROUND(单位属性!T515,0)</f>
        <v>0</v>
      </c>
      <c r="V515">
        <f>ROUND(单位属性!U515,0)</f>
        <v>0</v>
      </c>
      <c r="W515">
        <f>ROUND(单位属性!V515,0)</f>
        <v>0</v>
      </c>
      <c r="X515">
        <f>ROUND(单位属性!W515,0)</f>
        <v>0</v>
      </c>
      <c r="Y515" t="str">
        <f t="shared" si="140"/>
        <v>InitTypeState2('RM4B',0,0,0,0,0,0,0,0,0,0)</v>
      </c>
      <c r="Z515">
        <f>ROUND(单位属性!X515,0)</f>
        <v>0</v>
      </c>
      <c r="AA515">
        <f>ROUND(单位属性!Y515,0)</f>
        <v>3</v>
      </c>
      <c r="AB515">
        <f>ROUND(单位属性!Z515,0)</f>
        <v>0</v>
      </c>
      <c r="AC515">
        <f>ROUND(单位属性!AA515,0)</f>
        <v>0</v>
      </c>
      <c r="AD515">
        <f>ROUND(单位属性!AB515,0)</f>
        <v>0</v>
      </c>
      <c r="AE515">
        <f>ROUND(单位属性!AC515,0)</f>
        <v>0</v>
      </c>
      <c r="AF515">
        <f>ROUND(单位属性!AD515,0)</f>
        <v>0</v>
      </c>
      <c r="AG515">
        <f>ROUND(单位属性!AE515,0)</f>
        <v>0</v>
      </c>
      <c r="AH515">
        <f>ROUND(单位属性!AF515,0)</f>
        <v>0</v>
      </c>
      <c r="AI515">
        <f>ROUND(单位属性!AG515,0)</f>
        <v>0</v>
      </c>
      <c r="AJ515" t="str">
        <f t="shared" si="141"/>
        <v>InitTypeState3('RM4B',0,3,0,0,0,0,0,0,0,0)</v>
      </c>
      <c r="AK515">
        <f>ROUND(单位属性!AH515,0)</f>
        <v>0</v>
      </c>
      <c r="AL515">
        <f>ROUND(单位属性!AI515,0)</f>
        <v>0</v>
      </c>
      <c r="AM515">
        <f>ROUND(单位属性!AJ515,0)</f>
        <v>0</v>
      </c>
      <c r="AN515">
        <f>ROUND(单位属性!AK515,0)</f>
        <v>0</v>
      </c>
      <c r="AO515">
        <f>ROUND(单位属性!AL515,0)</f>
        <v>0</v>
      </c>
      <c r="AP515">
        <f>ROUND(单位属性!AM515,0)</f>
        <v>0</v>
      </c>
      <c r="AQ515">
        <f>ROUND(单位属性!AN515,0)</f>
        <v>0</v>
      </c>
      <c r="AR515">
        <f>ROUND(单位属性!AO515,0)</f>
        <v>0</v>
      </c>
      <c r="AS515">
        <f>ROUND(单位属性!AP515,0)</f>
        <v>0</v>
      </c>
      <c r="AT515">
        <f>ROUND(单位属性!AQ515,0)</f>
        <v>0</v>
      </c>
      <c r="AU515" t="str">
        <f t="shared" si="142"/>
        <v>InitTypeState4('RM4B',0,0,0,0,0,0,0,0,0,0)</v>
      </c>
      <c r="AV515">
        <f>单位属性!AR515</f>
        <v>0</v>
      </c>
      <c r="AW515">
        <f>单位属性!AS515</f>
        <v>0</v>
      </c>
      <c r="AX515">
        <f>单位属性!AT515</f>
        <v>0</v>
      </c>
      <c r="AY515">
        <f>单位属性!AU515</f>
        <v>0</v>
      </c>
      <c r="AZ515">
        <f>单位属性!AV515</f>
        <v>0</v>
      </c>
      <c r="BA515">
        <f>单位属性!AW515</f>
        <v>0</v>
      </c>
      <c r="BB515">
        <f>单位属性!AX515</f>
        <v>0</v>
      </c>
      <c r="BC515">
        <f>单位属性!AY515</f>
        <v>0</v>
      </c>
      <c r="BD515">
        <f>单位属性!AZ515</f>
        <v>0</v>
      </c>
      <c r="BE515">
        <f>单位属性!BA515</f>
        <v>0</v>
      </c>
      <c r="BF515" t="str">
        <f t="shared" si="143"/>
        <v>InitTypeState5('RM4B',0,0,0,0,0,0,0,0,0,0)</v>
      </c>
      <c r="BG515">
        <f>单位属性!BB515</f>
        <v>0</v>
      </c>
      <c r="BH515">
        <f>单位属性!BC515</f>
        <v>0</v>
      </c>
      <c r="BI515">
        <f>单位属性!BD515</f>
        <v>0</v>
      </c>
      <c r="BJ515">
        <f>单位属性!BE515</f>
        <v>0</v>
      </c>
      <c r="BK515">
        <f>单位属性!BF515</f>
        <v>0</v>
      </c>
      <c r="BL515">
        <f>单位属性!BG515</f>
        <v>0</v>
      </c>
      <c r="BM515">
        <f>单位属性!BH515</f>
        <v>0</v>
      </c>
      <c r="BN515">
        <f>单位属性!BI515</f>
        <v>0</v>
      </c>
      <c r="BO515">
        <f>单位属性!BJ515</f>
        <v>0</v>
      </c>
      <c r="BP515">
        <f>单位属性!BK515</f>
        <v>0</v>
      </c>
      <c r="BQ515" t="str">
        <f t="shared" si="144"/>
        <v>InitTypeState6('RM4B',0,0,0,0,0,0,0,0,0,0)</v>
      </c>
      <c r="BR515">
        <f>单位属性!BL515</f>
        <v>0</v>
      </c>
      <c r="BS515">
        <f>单位属性!BM515</f>
        <v>0</v>
      </c>
      <c r="BT515">
        <f>单位属性!BN515</f>
        <v>0</v>
      </c>
      <c r="BU515">
        <f>单位属性!BO515</f>
        <v>0</v>
      </c>
      <c r="BV515">
        <f>单位属性!BP515</f>
        <v>0</v>
      </c>
      <c r="BW515">
        <f>单位属性!BQ515</f>
        <v>0</v>
      </c>
      <c r="BX515">
        <f>单位属性!BR515</f>
        <v>0</v>
      </c>
      <c r="BY515">
        <f>单位属性!BS515</f>
        <v>0</v>
      </c>
      <c r="BZ515">
        <f>单位属性!BT515</f>
        <v>0</v>
      </c>
      <c r="CA515">
        <f>单位属性!BU515</f>
        <v>0</v>
      </c>
      <c r="CB515" t="str">
        <f t="shared" si="145"/>
        <v>InitTypeState7('RM4B',0,0,0,0,0,0,0,0,0,0)</v>
      </c>
      <c r="CC515" t="str">
        <f t="shared" si="146"/>
        <v/>
      </c>
      <c r="CD515" t="str">
        <f t="shared" si="147"/>
        <v/>
      </c>
      <c r="CE515" t="str">
        <f t="shared" si="148"/>
        <v>InitTypeState3('RM4B',0,3,0,0,0,0,0,0,0,0)</v>
      </c>
      <c r="CF515" t="str">
        <f t="shared" si="149"/>
        <v/>
      </c>
      <c r="CG515" t="str">
        <f t="shared" si="150"/>
        <v/>
      </c>
      <c r="CH515" t="str">
        <f t="shared" si="151"/>
        <v/>
      </c>
      <c r="CI515" t="str">
        <f t="shared" si="152"/>
        <v/>
      </c>
    </row>
    <row r="516" spans="1:87" ht="15.95" customHeight="1">
      <c r="A516" t="str">
        <f>单位属性!A516</f>
        <v>RM4C</v>
      </c>
      <c r="B516" t="str">
        <f t="shared" si="138"/>
        <v>'RM4C'</v>
      </c>
      <c r="C516" t="str">
        <f>单位属性!B516</f>
        <v>带脉 lv3</v>
      </c>
      <c r="D516">
        <f>ROUND(单位属性!D516,0)</f>
        <v>0</v>
      </c>
      <c r="E516">
        <f>ROUND(单位属性!E516,0)</f>
        <v>0</v>
      </c>
      <c r="F516">
        <f>ROUND(单位属性!F516,0)</f>
        <v>0</v>
      </c>
      <c r="G516">
        <f>ROUND(单位属性!G516,0)</f>
        <v>0</v>
      </c>
      <c r="H516">
        <f>ROUND(单位属性!H516,0)</f>
        <v>0</v>
      </c>
      <c r="I516">
        <f>ROUND(单位属性!I516,0)</f>
        <v>0</v>
      </c>
      <c r="J516">
        <f>ROUND(单位属性!J516,0)</f>
        <v>1000</v>
      </c>
      <c r="K516">
        <f>ROUND(单位属性!K516,0)</f>
        <v>0</v>
      </c>
      <c r="L516">
        <f>ROUND(单位属性!L516,0)</f>
        <v>0</v>
      </c>
      <c r="M516">
        <f>ROUND(单位属性!M516,0)</f>
        <v>0</v>
      </c>
      <c r="N516" t="str">
        <f t="shared" si="139"/>
        <v>InitTypeState1('RM4C',0,0,0,0,0,0,1000,0,0,0)</v>
      </c>
      <c r="O516">
        <f>ROUND(单位属性!N516,0)</f>
        <v>0</v>
      </c>
      <c r="P516">
        <f>ROUND(单位属性!O516,0)</f>
        <v>0</v>
      </c>
      <c r="Q516">
        <f>ROUND(单位属性!P516,0)</f>
        <v>0</v>
      </c>
      <c r="R516">
        <f>ROUND(单位属性!Q516,0)</f>
        <v>0</v>
      </c>
      <c r="S516">
        <f>ROUND(单位属性!R516,0)</f>
        <v>0</v>
      </c>
      <c r="T516">
        <f>ROUND(单位属性!S516,0)</f>
        <v>0</v>
      </c>
      <c r="U516">
        <f>ROUND(单位属性!T516,0)</f>
        <v>0</v>
      </c>
      <c r="V516">
        <f>ROUND(单位属性!U516,0)</f>
        <v>0</v>
      </c>
      <c r="W516">
        <f>ROUND(单位属性!V516,0)</f>
        <v>0</v>
      </c>
      <c r="X516">
        <f>ROUND(单位属性!W516,0)</f>
        <v>0</v>
      </c>
      <c r="Y516" t="str">
        <f t="shared" si="140"/>
        <v>InitTypeState2('RM4C',0,0,0,0,0,0,0,0,0,0)</v>
      </c>
      <c r="Z516">
        <f>ROUND(单位属性!X516,0)</f>
        <v>0</v>
      </c>
      <c r="AA516">
        <f>ROUND(单位属性!Y516,0)</f>
        <v>0</v>
      </c>
      <c r="AB516">
        <f>ROUND(单位属性!Z516,0)</f>
        <v>0</v>
      </c>
      <c r="AC516">
        <f>ROUND(单位属性!AA516,0)</f>
        <v>0</v>
      </c>
      <c r="AD516">
        <f>ROUND(单位属性!AB516,0)</f>
        <v>0</v>
      </c>
      <c r="AE516">
        <f>ROUND(单位属性!AC516,0)</f>
        <v>0</v>
      </c>
      <c r="AF516">
        <f>ROUND(单位属性!AD516,0)</f>
        <v>0</v>
      </c>
      <c r="AG516">
        <f>ROUND(单位属性!AE516,0)</f>
        <v>0</v>
      </c>
      <c r="AH516">
        <f>ROUND(单位属性!AF516,0)</f>
        <v>0</v>
      </c>
      <c r="AI516">
        <f>ROUND(单位属性!AG516,0)</f>
        <v>0</v>
      </c>
      <c r="AJ516" t="str">
        <f t="shared" si="141"/>
        <v>InitTypeState3('RM4C',0,0,0,0,0,0,0,0,0,0)</v>
      </c>
      <c r="AK516">
        <f>ROUND(单位属性!AH516,0)</f>
        <v>0</v>
      </c>
      <c r="AL516">
        <f>ROUND(单位属性!AI516,0)</f>
        <v>0</v>
      </c>
      <c r="AM516">
        <f>ROUND(单位属性!AJ516,0)</f>
        <v>0</v>
      </c>
      <c r="AN516">
        <f>ROUND(单位属性!AK516,0)</f>
        <v>0</v>
      </c>
      <c r="AO516">
        <f>ROUND(单位属性!AL516,0)</f>
        <v>0</v>
      </c>
      <c r="AP516">
        <f>ROUND(单位属性!AM516,0)</f>
        <v>0</v>
      </c>
      <c r="AQ516">
        <f>ROUND(单位属性!AN516,0)</f>
        <v>0</v>
      </c>
      <c r="AR516">
        <f>ROUND(单位属性!AO516,0)</f>
        <v>0</v>
      </c>
      <c r="AS516">
        <f>ROUND(单位属性!AP516,0)</f>
        <v>0</v>
      </c>
      <c r="AT516">
        <f>ROUND(单位属性!AQ516,0)</f>
        <v>0</v>
      </c>
      <c r="AU516" t="str">
        <f t="shared" si="142"/>
        <v>InitTypeState4('RM4C',0,0,0,0,0,0,0,0,0,0)</v>
      </c>
      <c r="AV516">
        <f>单位属性!AR516</f>
        <v>0</v>
      </c>
      <c r="AW516">
        <f>单位属性!AS516</f>
        <v>0</v>
      </c>
      <c r="AX516">
        <f>单位属性!AT516</f>
        <v>0</v>
      </c>
      <c r="AY516">
        <f>单位属性!AU516</f>
        <v>0</v>
      </c>
      <c r="AZ516">
        <f>单位属性!AV516</f>
        <v>0</v>
      </c>
      <c r="BA516">
        <f>单位属性!AW516</f>
        <v>0</v>
      </c>
      <c r="BB516">
        <f>单位属性!AX516</f>
        <v>0</v>
      </c>
      <c r="BC516">
        <f>单位属性!AY516</f>
        <v>0</v>
      </c>
      <c r="BD516">
        <f>单位属性!AZ516</f>
        <v>0</v>
      </c>
      <c r="BE516">
        <f>单位属性!BA516</f>
        <v>0</v>
      </c>
      <c r="BF516" t="str">
        <f t="shared" si="143"/>
        <v>InitTypeState5('RM4C',0,0,0,0,0,0,0,0,0,0)</v>
      </c>
      <c r="BG516">
        <f>单位属性!BB516</f>
        <v>0</v>
      </c>
      <c r="BH516">
        <f>单位属性!BC516</f>
        <v>0</v>
      </c>
      <c r="BI516">
        <f>单位属性!BD516</f>
        <v>0</v>
      </c>
      <c r="BJ516">
        <f>单位属性!BE516</f>
        <v>0</v>
      </c>
      <c r="BK516">
        <f>单位属性!BF516</f>
        <v>0</v>
      </c>
      <c r="BL516">
        <f>单位属性!BG516</f>
        <v>0</v>
      </c>
      <c r="BM516">
        <f>单位属性!BH516</f>
        <v>0</v>
      </c>
      <c r="BN516">
        <f>单位属性!BI516</f>
        <v>0</v>
      </c>
      <c r="BO516">
        <f>单位属性!BJ516</f>
        <v>0</v>
      </c>
      <c r="BP516">
        <f>单位属性!BK516</f>
        <v>0</v>
      </c>
      <c r="BQ516" t="str">
        <f t="shared" si="144"/>
        <v>InitTypeState6('RM4C',0,0,0,0,0,0,0,0,0,0)</v>
      </c>
      <c r="BR516">
        <f>单位属性!BL516</f>
        <v>0</v>
      </c>
      <c r="BS516">
        <f>单位属性!BM516</f>
        <v>0</v>
      </c>
      <c r="BT516">
        <f>单位属性!BN516</f>
        <v>0</v>
      </c>
      <c r="BU516">
        <f>单位属性!BO516</f>
        <v>0</v>
      </c>
      <c r="BV516">
        <f>单位属性!BP516</f>
        <v>0</v>
      </c>
      <c r="BW516">
        <f>单位属性!BQ516</f>
        <v>0</v>
      </c>
      <c r="BX516">
        <f>单位属性!BR516</f>
        <v>0</v>
      </c>
      <c r="BY516">
        <f>单位属性!BS516</f>
        <v>0</v>
      </c>
      <c r="BZ516">
        <f>单位属性!BT516</f>
        <v>0</v>
      </c>
      <c r="CA516">
        <f>单位属性!BU516</f>
        <v>0</v>
      </c>
      <c r="CB516" t="str">
        <f t="shared" si="145"/>
        <v>InitTypeState7('RM4C',0,0,0,0,0,0,0,0,0,0)</v>
      </c>
      <c r="CC516" t="str">
        <f t="shared" si="146"/>
        <v>InitTypeState1('RM4C',0,0,0,0,0,0,1000,0,0,0)</v>
      </c>
      <c r="CD516" t="str">
        <f t="shared" si="147"/>
        <v/>
      </c>
      <c r="CE516" t="str">
        <f t="shared" si="148"/>
        <v/>
      </c>
      <c r="CF516" t="str">
        <f t="shared" si="149"/>
        <v/>
      </c>
      <c r="CG516" t="str">
        <f t="shared" si="150"/>
        <v/>
      </c>
      <c r="CH516" t="str">
        <f t="shared" si="151"/>
        <v/>
      </c>
      <c r="CI516" t="str">
        <f t="shared" si="152"/>
        <v/>
      </c>
    </row>
    <row r="517" spans="1:87" ht="15.95" customHeight="1">
      <c r="A517" t="str">
        <f>单位属性!A517</f>
        <v>RM4D</v>
      </c>
      <c r="B517" t="str">
        <f t="shared" si="138"/>
        <v>'RM4D'</v>
      </c>
      <c r="C517" t="str">
        <f>单位属性!B517</f>
        <v>带脉 lv4</v>
      </c>
      <c r="D517">
        <f>ROUND(单位属性!D517,0)</f>
        <v>0</v>
      </c>
      <c r="E517">
        <f>ROUND(单位属性!E517,0)</f>
        <v>0</v>
      </c>
      <c r="F517">
        <f>ROUND(单位属性!F517,0)</f>
        <v>0</v>
      </c>
      <c r="G517">
        <f>ROUND(单位属性!G517,0)</f>
        <v>0</v>
      </c>
      <c r="H517">
        <f>ROUND(单位属性!H517,0)</f>
        <v>0</v>
      </c>
      <c r="I517">
        <f>ROUND(单位属性!I517,0)</f>
        <v>0</v>
      </c>
      <c r="J517">
        <f>ROUND(单位属性!J517,0)</f>
        <v>0</v>
      </c>
      <c r="K517">
        <f>ROUND(单位属性!K517,0)</f>
        <v>0</v>
      </c>
      <c r="L517">
        <f>ROUND(单位属性!L517,0)</f>
        <v>0</v>
      </c>
      <c r="M517">
        <f>ROUND(单位属性!M517,0)</f>
        <v>0</v>
      </c>
      <c r="N517" t="str">
        <f t="shared" si="139"/>
        <v>InitTypeState1('RM4D',0,0,0,0,0,0,0,0,0,0)</v>
      </c>
      <c r="O517">
        <f>ROUND(单位属性!N517,0)</f>
        <v>0</v>
      </c>
      <c r="P517">
        <f>ROUND(单位属性!O517,0)</f>
        <v>0</v>
      </c>
      <c r="Q517">
        <f>ROUND(单位属性!P517,0)</f>
        <v>0</v>
      </c>
      <c r="R517">
        <f>ROUND(单位属性!Q517,0)</f>
        <v>0</v>
      </c>
      <c r="S517">
        <f>ROUND(单位属性!R517,0)</f>
        <v>0</v>
      </c>
      <c r="T517">
        <f>ROUND(单位属性!S517,0)</f>
        <v>0</v>
      </c>
      <c r="U517">
        <f>ROUND(单位属性!T517,0)</f>
        <v>0</v>
      </c>
      <c r="V517">
        <f>ROUND(单位属性!U517,0)</f>
        <v>0</v>
      </c>
      <c r="W517">
        <f>ROUND(单位属性!V517,0)</f>
        <v>0</v>
      </c>
      <c r="X517">
        <f>ROUND(单位属性!W517,0)</f>
        <v>0</v>
      </c>
      <c r="Y517" t="str">
        <f t="shared" si="140"/>
        <v>InitTypeState2('RM4D',0,0,0,0,0,0,0,0,0,0)</v>
      </c>
      <c r="Z517">
        <f>ROUND(单位属性!X517,0)</f>
        <v>0</v>
      </c>
      <c r="AA517">
        <f>ROUND(单位属性!Y517,0)</f>
        <v>0</v>
      </c>
      <c r="AB517">
        <f>ROUND(单位属性!Z517,0)</f>
        <v>0</v>
      </c>
      <c r="AC517">
        <f>ROUND(单位属性!AA517,0)</f>
        <v>0</v>
      </c>
      <c r="AD517">
        <f>ROUND(单位属性!AB517,0)</f>
        <v>0</v>
      </c>
      <c r="AE517">
        <f>ROUND(单位属性!AC517,0)</f>
        <v>0</v>
      </c>
      <c r="AF517">
        <f>ROUND(单位属性!AD517,0)</f>
        <v>0</v>
      </c>
      <c r="AG517">
        <f>ROUND(单位属性!AE517,0)</f>
        <v>1</v>
      </c>
      <c r="AH517">
        <f>ROUND(单位属性!AF517,0)</f>
        <v>0</v>
      </c>
      <c r="AI517">
        <f>ROUND(单位属性!AG517,0)</f>
        <v>0</v>
      </c>
      <c r="AJ517" t="str">
        <f t="shared" si="141"/>
        <v>InitTypeState3('RM4D',0,0,0,0,0,0,0,1,0,0)</v>
      </c>
      <c r="AK517">
        <f>ROUND(单位属性!AH517,0)</f>
        <v>0</v>
      </c>
      <c r="AL517">
        <f>ROUND(单位属性!AI517,0)</f>
        <v>0</v>
      </c>
      <c r="AM517">
        <f>ROUND(单位属性!AJ517,0)</f>
        <v>0</v>
      </c>
      <c r="AN517">
        <f>ROUND(单位属性!AK517,0)</f>
        <v>0</v>
      </c>
      <c r="AO517">
        <f>ROUND(单位属性!AL517,0)</f>
        <v>0</v>
      </c>
      <c r="AP517">
        <f>ROUND(单位属性!AM517,0)</f>
        <v>0</v>
      </c>
      <c r="AQ517">
        <f>ROUND(单位属性!AN517,0)</f>
        <v>0</v>
      </c>
      <c r="AR517">
        <f>ROUND(单位属性!AO517,0)</f>
        <v>0</v>
      </c>
      <c r="AS517">
        <f>ROUND(单位属性!AP517,0)</f>
        <v>0</v>
      </c>
      <c r="AT517">
        <f>ROUND(单位属性!AQ517,0)</f>
        <v>0</v>
      </c>
      <c r="AU517" t="str">
        <f t="shared" si="142"/>
        <v>InitTypeState4('RM4D',0,0,0,0,0,0,0,0,0,0)</v>
      </c>
      <c r="AV517">
        <f>单位属性!AR517</f>
        <v>0</v>
      </c>
      <c r="AW517">
        <f>单位属性!AS517</f>
        <v>0</v>
      </c>
      <c r="AX517">
        <f>单位属性!AT517</f>
        <v>0</v>
      </c>
      <c r="AY517">
        <f>单位属性!AU517</f>
        <v>0</v>
      </c>
      <c r="AZ517">
        <f>单位属性!AV517</f>
        <v>0</v>
      </c>
      <c r="BA517">
        <f>单位属性!AW517</f>
        <v>0</v>
      </c>
      <c r="BB517">
        <f>单位属性!AX517</f>
        <v>0</v>
      </c>
      <c r="BC517">
        <f>单位属性!AY517</f>
        <v>0</v>
      </c>
      <c r="BD517">
        <f>单位属性!AZ517</f>
        <v>0</v>
      </c>
      <c r="BE517">
        <f>单位属性!BA517</f>
        <v>0</v>
      </c>
      <c r="BF517" t="str">
        <f t="shared" si="143"/>
        <v>InitTypeState5('RM4D',0,0,0,0,0,0,0,0,0,0)</v>
      </c>
      <c r="BG517">
        <f>单位属性!BB517</f>
        <v>0</v>
      </c>
      <c r="BH517">
        <f>单位属性!BC517</f>
        <v>0</v>
      </c>
      <c r="BI517">
        <f>单位属性!BD517</f>
        <v>0</v>
      </c>
      <c r="BJ517">
        <f>单位属性!BE517</f>
        <v>0</v>
      </c>
      <c r="BK517">
        <f>单位属性!BF517</f>
        <v>0</v>
      </c>
      <c r="BL517">
        <f>单位属性!BG517</f>
        <v>0</v>
      </c>
      <c r="BM517">
        <f>单位属性!BH517</f>
        <v>0</v>
      </c>
      <c r="BN517">
        <f>单位属性!BI517</f>
        <v>0</v>
      </c>
      <c r="BO517">
        <f>单位属性!BJ517</f>
        <v>0</v>
      </c>
      <c r="BP517">
        <f>单位属性!BK517</f>
        <v>0</v>
      </c>
      <c r="BQ517" t="str">
        <f t="shared" si="144"/>
        <v>InitTypeState6('RM4D',0,0,0,0,0,0,0,0,0,0)</v>
      </c>
      <c r="BR517">
        <f>单位属性!BL517</f>
        <v>0</v>
      </c>
      <c r="BS517">
        <f>单位属性!BM517</f>
        <v>0</v>
      </c>
      <c r="BT517">
        <f>单位属性!BN517</f>
        <v>0</v>
      </c>
      <c r="BU517">
        <f>单位属性!BO517</f>
        <v>0</v>
      </c>
      <c r="BV517">
        <f>单位属性!BP517</f>
        <v>0</v>
      </c>
      <c r="BW517">
        <f>单位属性!BQ517</f>
        <v>0</v>
      </c>
      <c r="BX517">
        <f>单位属性!BR517</f>
        <v>0</v>
      </c>
      <c r="BY517">
        <f>单位属性!BS517</f>
        <v>0</v>
      </c>
      <c r="BZ517">
        <f>单位属性!BT517</f>
        <v>0</v>
      </c>
      <c r="CA517">
        <f>单位属性!BU517</f>
        <v>0</v>
      </c>
      <c r="CB517" t="str">
        <f t="shared" si="145"/>
        <v>InitTypeState7('RM4D',0,0,0,0,0,0,0,0,0,0)</v>
      </c>
      <c r="CC517" t="str">
        <f t="shared" si="146"/>
        <v/>
      </c>
      <c r="CD517" t="str">
        <f t="shared" si="147"/>
        <v/>
      </c>
      <c r="CE517" t="str">
        <f t="shared" si="148"/>
        <v>InitTypeState3('RM4D',0,0,0,0,0,0,0,1,0,0)</v>
      </c>
      <c r="CF517" t="str">
        <f t="shared" si="149"/>
        <v/>
      </c>
      <c r="CG517" t="str">
        <f t="shared" si="150"/>
        <v/>
      </c>
      <c r="CH517" t="str">
        <f t="shared" si="151"/>
        <v/>
      </c>
      <c r="CI517" t="str">
        <f t="shared" si="152"/>
        <v/>
      </c>
    </row>
    <row r="518" spans="1:87" ht="15.95" customHeight="1">
      <c r="A518" t="str">
        <f>单位属性!A518</f>
        <v>RM4E</v>
      </c>
      <c r="B518" t="str">
        <f t="shared" si="138"/>
        <v>'RM4E'</v>
      </c>
      <c r="C518" t="str">
        <f>单位属性!B518</f>
        <v>带脉 lv5</v>
      </c>
      <c r="D518">
        <f>ROUND(单位属性!D518,0)</f>
        <v>0</v>
      </c>
      <c r="E518">
        <f>ROUND(单位属性!E518,0)</f>
        <v>0</v>
      </c>
      <c r="F518">
        <f>ROUND(单位属性!F518,0)</f>
        <v>0</v>
      </c>
      <c r="G518">
        <f>ROUND(单位属性!G518,0)</f>
        <v>0</v>
      </c>
      <c r="H518">
        <f>ROUND(单位属性!H518,0)</f>
        <v>0</v>
      </c>
      <c r="I518">
        <f>ROUND(单位属性!I518,0)</f>
        <v>0</v>
      </c>
      <c r="J518">
        <f>ROUND(单位属性!J518,0)</f>
        <v>0</v>
      </c>
      <c r="K518">
        <f>ROUND(单位属性!K518,0)</f>
        <v>0</v>
      </c>
      <c r="L518">
        <f>ROUND(单位属性!L518,0)</f>
        <v>0</v>
      </c>
      <c r="M518">
        <f>ROUND(单位属性!M518,0)</f>
        <v>0</v>
      </c>
      <c r="N518" t="str">
        <f t="shared" si="139"/>
        <v>InitTypeState1('RM4E',0,0,0,0,0,0,0,0,0,0)</v>
      </c>
      <c r="O518">
        <f>ROUND(单位属性!N518,0)</f>
        <v>0</v>
      </c>
      <c r="P518">
        <f>ROUND(单位属性!O518,0)</f>
        <v>0</v>
      </c>
      <c r="Q518">
        <f>ROUND(单位属性!P518,0)</f>
        <v>0</v>
      </c>
      <c r="R518">
        <f>ROUND(单位属性!Q518,0)</f>
        <v>0</v>
      </c>
      <c r="S518">
        <f>ROUND(单位属性!R518,0)</f>
        <v>0</v>
      </c>
      <c r="T518">
        <f>ROUND(单位属性!S518,0)</f>
        <v>0</v>
      </c>
      <c r="U518">
        <f>ROUND(单位属性!T518,0)</f>
        <v>0</v>
      </c>
      <c r="V518">
        <f>ROUND(单位属性!U518,0)</f>
        <v>0</v>
      </c>
      <c r="W518">
        <f>ROUND(单位属性!V518,0)</f>
        <v>0</v>
      </c>
      <c r="X518">
        <f>ROUND(单位属性!W518,0)</f>
        <v>0</v>
      </c>
      <c r="Y518" t="str">
        <f t="shared" si="140"/>
        <v>InitTypeState2('RM4E',0,0,0,0,0,0,0,0,0,0)</v>
      </c>
      <c r="Z518">
        <f>ROUND(单位属性!X518,0)</f>
        <v>0</v>
      </c>
      <c r="AA518">
        <f>ROUND(单位属性!Y518,0)</f>
        <v>0</v>
      </c>
      <c r="AB518">
        <f>ROUND(单位属性!Z518,0)</f>
        <v>0</v>
      </c>
      <c r="AC518">
        <f>ROUND(单位属性!AA518,0)</f>
        <v>0</v>
      </c>
      <c r="AD518">
        <f>ROUND(单位属性!AB518,0)</f>
        <v>0</v>
      </c>
      <c r="AE518">
        <f>ROUND(单位属性!AC518,0)</f>
        <v>0</v>
      </c>
      <c r="AF518">
        <f>ROUND(单位属性!AD518,0)</f>
        <v>0</v>
      </c>
      <c r="AG518">
        <f>ROUND(单位属性!AE518,0)</f>
        <v>0</v>
      </c>
      <c r="AH518">
        <f>ROUND(单位属性!AF518,0)</f>
        <v>0</v>
      </c>
      <c r="AI518">
        <f>ROUND(单位属性!AG518,0)</f>
        <v>0</v>
      </c>
      <c r="AJ518" t="str">
        <f t="shared" si="141"/>
        <v>InitTypeState3('RM4E',0,0,0,0,0,0,0,0,0,0)</v>
      </c>
      <c r="AK518">
        <f>ROUND(单位属性!AH518,0)</f>
        <v>0</v>
      </c>
      <c r="AL518">
        <f>ROUND(单位属性!AI518,0)</f>
        <v>0</v>
      </c>
      <c r="AM518">
        <f>ROUND(单位属性!AJ518,0)</f>
        <v>0</v>
      </c>
      <c r="AN518">
        <f>ROUND(单位属性!AK518,0)</f>
        <v>0</v>
      </c>
      <c r="AO518">
        <f>ROUND(单位属性!AL518,0)</f>
        <v>0</v>
      </c>
      <c r="AP518">
        <f>ROUND(单位属性!AM518,0)</f>
        <v>0</v>
      </c>
      <c r="AQ518">
        <f>ROUND(单位属性!AN518,0)</f>
        <v>0</v>
      </c>
      <c r="AR518">
        <f>ROUND(单位属性!AO518,0)</f>
        <v>0</v>
      </c>
      <c r="AS518">
        <f>ROUND(单位属性!AP518,0)</f>
        <v>0</v>
      </c>
      <c r="AT518">
        <f>ROUND(单位属性!AQ518,0)</f>
        <v>0</v>
      </c>
      <c r="AU518" t="str">
        <f t="shared" si="142"/>
        <v>InitTypeState4('RM4E',0,0,0,0,0,0,0,0,0,0)</v>
      </c>
      <c r="AV518">
        <f>单位属性!AR518</f>
        <v>0</v>
      </c>
      <c r="AW518">
        <f>单位属性!AS518</f>
        <v>0</v>
      </c>
      <c r="AX518">
        <f>单位属性!AT518</f>
        <v>0</v>
      </c>
      <c r="AY518">
        <f>单位属性!AU518</f>
        <v>0</v>
      </c>
      <c r="AZ518">
        <f>单位属性!AV518</f>
        <v>0</v>
      </c>
      <c r="BA518">
        <f>单位属性!AW518</f>
        <v>0</v>
      </c>
      <c r="BB518">
        <f>单位属性!AX518</f>
        <v>0</v>
      </c>
      <c r="BC518">
        <f>单位属性!AY518</f>
        <v>0</v>
      </c>
      <c r="BD518">
        <f>单位属性!AZ518</f>
        <v>0</v>
      </c>
      <c r="BE518">
        <f>单位属性!BA518</f>
        <v>0</v>
      </c>
      <c r="BF518" t="str">
        <f t="shared" si="143"/>
        <v>InitTypeState5('RM4E',0,0,0,0,0,0,0,0,0,0)</v>
      </c>
      <c r="BG518">
        <f>单位属性!BB518</f>
        <v>0</v>
      </c>
      <c r="BH518">
        <f>单位属性!BC518</f>
        <v>0</v>
      </c>
      <c r="BI518">
        <f>单位属性!BD518</f>
        <v>0</v>
      </c>
      <c r="BJ518">
        <f>单位属性!BE518</f>
        <v>0</v>
      </c>
      <c r="BK518">
        <f>单位属性!BF518</f>
        <v>0</v>
      </c>
      <c r="BL518">
        <f>单位属性!BG518</f>
        <v>0</v>
      </c>
      <c r="BM518">
        <f>单位属性!BH518</f>
        <v>0</v>
      </c>
      <c r="BN518">
        <f>单位属性!BI518</f>
        <v>0</v>
      </c>
      <c r="BO518">
        <f>单位属性!BJ518</f>
        <v>0</v>
      </c>
      <c r="BP518">
        <f>单位属性!BK518</f>
        <v>0</v>
      </c>
      <c r="BQ518" t="str">
        <f t="shared" si="144"/>
        <v>InitTypeState6('RM4E',0,0,0,0,0,0,0,0,0,0)</v>
      </c>
      <c r="BR518">
        <f>单位属性!BL518</f>
        <v>0</v>
      </c>
      <c r="BS518">
        <f>单位属性!BM518</f>
        <v>0</v>
      </c>
      <c r="BT518">
        <f>单位属性!BN518</f>
        <v>0</v>
      </c>
      <c r="BU518">
        <f>单位属性!BO518</f>
        <v>0</v>
      </c>
      <c r="BV518">
        <f>单位属性!BP518</f>
        <v>0</v>
      </c>
      <c r="BW518">
        <f>单位属性!BQ518</f>
        <v>0</v>
      </c>
      <c r="BX518">
        <f>单位属性!BR518</f>
        <v>0</v>
      </c>
      <c r="BY518">
        <f>单位属性!BS518</f>
        <v>0</v>
      </c>
      <c r="BZ518">
        <f>单位属性!BT518</f>
        <v>0</v>
      </c>
      <c r="CA518">
        <f>单位属性!BU518</f>
        <v>0</v>
      </c>
      <c r="CB518" t="str">
        <f t="shared" si="145"/>
        <v>InitTypeState7('RM4E',0,0,0,0,0,0,0,0,0,0)</v>
      </c>
      <c r="CC518" t="str">
        <f t="shared" si="146"/>
        <v/>
      </c>
      <c r="CD518" t="str">
        <f t="shared" si="147"/>
        <v/>
      </c>
      <c r="CE518" t="str">
        <f t="shared" si="148"/>
        <v/>
      </c>
      <c r="CF518" t="str">
        <f t="shared" si="149"/>
        <v/>
      </c>
      <c r="CG518" t="str">
        <f t="shared" si="150"/>
        <v/>
      </c>
      <c r="CH518" t="str">
        <f t="shared" si="151"/>
        <v/>
      </c>
      <c r="CI518" t="str">
        <f t="shared" si="152"/>
        <v/>
      </c>
    </row>
    <row r="519" spans="1:87" ht="15.95" customHeight="1">
      <c r="A519" t="str">
        <f>单位属性!A519</f>
        <v>RM5A</v>
      </c>
      <c r="B519" t="str">
        <f t="shared" si="138"/>
        <v>'RM5A'</v>
      </c>
      <c r="C519" t="str">
        <f>单位属性!B519</f>
        <v>阴跷脉 lv1</v>
      </c>
      <c r="D519">
        <f>ROUND(单位属性!D519,0)</f>
        <v>0</v>
      </c>
      <c r="E519">
        <f>ROUND(单位属性!E519,0)</f>
        <v>0</v>
      </c>
      <c r="F519">
        <f>ROUND(单位属性!F519,0)</f>
        <v>0</v>
      </c>
      <c r="G519">
        <f>ROUND(单位属性!G519,0)</f>
        <v>0</v>
      </c>
      <c r="H519">
        <f>ROUND(单位属性!H519,0)</f>
        <v>0</v>
      </c>
      <c r="I519">
        <f>ROUND(单位属性!I519,0)</f>
        <v>0</v>
      </c>
      <c r="J519">
        <f>ROUND(单位属性!J519,0)</f>
        <v>0</v>
      </c>
      <c r="K519">
        <f>ROUND(单位属性!K519,0)</f>
        <v>0</v>
      </c>
      <c r="L519">
        <f>ROUND(单位属性!L519,0)</f>
        <v>0</v>
      </c>
      <c r="M519">
        <f>ROUND(单位属性!M519,0)</f>
        <v>0</v>
      </c>
      <c r="N519" t="str">
        <f t="shared" si="139"/>
        <v>InitTypeState1('RM5A',0,0,0,0,0,0,0,0,0,0)</v>
      </c>
      <c r="O519">
        <f>ROUND(单位属性!N519,0)</f>
        <v>0</v>
      </c>
      <c r="P519">
        <f>ROUND(单位属性!O519,0)</f>
        <v>0</v>
      </c>
      <c r="Q519">
        <f>ROUND(单位属性!P519,0)</f>
        <v>0</v>
      </c>
      <c r="R519">
        <f>ROUND(单位属性!Q519,0)</f>
        <v>0</v>
      </c>
      <c r="S519">
        <f>ROUND(单位属性!R519,0)</f>
        <v>0</v>
      </c>
      <c r="T519">
        <f>ROUND(单位属性!S519,0)</f>
        <v>0</v>
      </c>
      <c r="U519">
        <f>ROUND(单位属性!T519,0)</f>
        <v>0</v>
      </c>
      <c r="V519">
        <f>ROUND(单位属性!U519,0)</f>
        <v>0</v>
      </c>
      <c r="W519">
        <f>ROUND(单位属性!V519,0)</f>
        <v>0</v>
      </c>
      <c r="X519">
        <f>ROUND(单位属性!W519,0)</f>
        <v>3</v>
      </c>
      <c r="Y519" t="str">
        <f t="shared" si="140"/>
        <v>InitTypeState2('RM5A',0,0,0,0,0,0,0,0,0,3)</v>
      </c>
      <c r="Z519">
        <f>ROUND(单位属性!X519,0)</f>
        <v>0</v>
      </c>
      <c r="AA519">
        <f>ROUND(单位属性!Y519,0)</f>
        <v>0</v>
      </c>
      <c r="AB519">
        <f>ROUND(单位属性!Z519,0)</f>
        <v>0</v>
      </c>
      <c r="AC519">
        <f>ROUND(单位属性!AA519,0)</f>
        <v>0</v>
      </c>
      <c r="AD519">
        <f>ROUND(单位属性!AB519,0)</f>
        <v>0</v>
      </c>
      <c r="AE519">
        <f>ROUND(单位属性!AC519,0)</f>
        <v>0</v>
      </c>
      <c r="AF519">
        <f>ROUND(单位属性!AD519,0)</f>
        <v>0</v>
      </c>
      <c r="AG519">
        <f>ROUND(单位属性!AE519,0)</f>
        <v>0</v>
      </c>
      <c r="AH519">
        <f>ROUND(单位属性!AF519,0)</f>
        <v>0</v>
      </c>
      <c r="AI519">
        <f>ROUND(单位属性!AG519,0)</f>
        <v>0</v>
      </c>
      <c r="AJ519" t="str">
        <f t="shared" si="141"/>
        <v>InitTypeState3('RM5A',0,0,0,0,0,0,0,0,0,0)</v>
      </c>
      <c r="AK519">
        <f>ROUND(单位属性!AH519,0)</f>
        <v>0</v>
      </c>
      <c r="AL519">
        <f>ROUND(单位属性!AI519,0)</f>
        <v>0</v>
      </c>
      <c r="AM519">
        <f>ROUND(单位属性!AJ519,0)</f>
        <v>0</v>
      </c>
      <c r="AN519">
        <f>ROUND(单位属性!AK519,0)</f>
        <v>0</v>
      </c>
      <c r="AO519">
        <f>ROUND(单位属性!AL519,0)</f>
        <v>0</v>
      </c>
      <c r="AP519">
        <f>ROUND(单位属性!AM519,0)</f>
        <v>0</v>
      </c>
      <c r="AQ519">
        <f>ROUND(单位属性!AN519,0)</f>
        <v>0</v>
      </c>
      <c r="AR519">
        <f>ROUND(单位属性!AO519,0)</f>
        <v>0</v>
      </c>
      <c r="AS519">
        <f>ROUND(单位属性!AP519,0)</f>
        <v>0</v>
      </c>
      <c r="AT519">
        <f>ROUND(单位属性!AQ519,0)</f>
        <v>0</v>
      </c>
      <c r="AU519" t="str">
        <f t="shared" si="142"/>
        <v>InitTypeState4('RM5A',0,0,0,0,0,0,0,0,0,0)</v>
      </c>
      <c r="AV519">
        <f>单位属性!AR519</f>
        <v>0</v>
      </c>
      <c r="AW519">
        <f>单位属性!AS519</f>
        <v>0</v>
      </c>
      <c r="AX519">
        <f>单位属性!AT519</f>
        <v>0</v>
      </c>
      <c r="AY519">
        <f>单位属性!AU519</f>
        <v>0</v>
      </c>
      <c r="AZ519">
        <f>单位属性!AV519</f>
        <v>0</v>
      </c>
      <c r="BA519">
        <f>单位属性!AW519</f>
        <v>0</v>
      </c>
      <c r="BB519">
        <f>单位属性!AX519</f>
        <v>0</v>
      </c>
      <c r="BC519">
        <f>单位属性!AY519</f>
        <v>0</v>
      </c>
      <c r="BD519">
        <f>单位属性!AZ519</f>
        <v>0</v>
      </c>
      <c r="BE519">
        <f>单位属性!BA519</f>
        <v>0</v>
      </c>
      <c r="BF519" t="str">
        <f t="shared" si="143"/>
        <v>InitTypeState5('RM5A',0,0,0,0,0,0,0,0,0,0)</v>
      </c>
      <c r="BG519">
        <f>单位属性!BB519</f>
        <v>0</v>
      </c>
      <c r="BH519">
        <f>单位属性!BC519</f>
        <v>0</v>
      </c>
      <c r="BI519">
        <f>单位属性!BD519</f>
        <v>0</v>
      </c>
      <c r="BJ519">
        <f>单位属性!BE519</f>
        <v>0</v>
      </c>
      <c r="BK519">
        <f>单位属性!BF519</f>
        <v>0</v>
      </c>
      <c r="BL519">
        <f>单位属性!BG519</f>
        <v>0</v>
      </c>
      <c r="BM519">
        <f>单位属性!BH519</f>
        <v>0</v>
      </c>
      <c r="BN519">
        <f>单位属性!BI519</f>
        <v>0</v>
      </c>
      <c r="BO519">
        <f>单位属性!BJ519</f>
        <v>0</v>
      </c>
      <c r="BP519">
        <f>单位属性!BK519</f>
        <v>0</v>
      </c>
      <c r="BQ519" t="str">
        <f t="shared" si="144"/>
        <v>InitTypeState6('RM5A',0,0,0,0,0,0,0,0,0,0)</v>
      </c>
      <c r="BR519">
        <f>单位属性!BL519</f>
        <v>0</v>
      </c>
      <c r="BS519">
        <f>单位属性!BM519</f>
        <v>0</v>
      </c>
      <c r="BT519">
        <f>单位属性!BN519</f>
        <v>0</v>
      </c>
      <c r="BU519">
        <f>单位属性!BO519</f>
        <v>0</v>
      </c>
      <c r="BV519">
        <f>单位属性!BP519</f>
        <v>0</v>
      </c>
      <c r="BW519">
        <f>单位属性!BQ519</f>
        <v>0</v>
      </c>
      <c r="BX519">
        <f>单位属性!BR519</f>
        <v>0</v>
      </c>
      <c r="BY519">
        <f>单位属性!BS519</f>
        <v>0</v>
      </c>
      <c r="BZ519">
        <f>单位属性!BT519</f>
        <v>0</v>
      </c>
      <c r="CA519">
        <f>单位属性!BU519</f>
        <v>0</v>
      </c>
      <c r="CB519" t="str">
        <f t="shared" si="145"/>
        <v>InitTypeState7('RM5A',0,0,0,0,0,0,0,0,0,0)</v>
      </c>
      <c r="CC519" t="str">
        <f t="shared" si="146"/>
        <v/>
      </c>
      <c r="CD519" t="str">
        <f t="shared" si="147"/>
        <v>InitTypeState2('RM5A',0,0,0,0,0,0,0,0,0,3)</v>
      </c>
      <c r="CE519" t="str">
        <f t="shared" si="148"/>
        <v/>
      </c>
      <c r="CF519" t="str">
        <f t="shared" si="149"/>
        <v/>
      </c>
      <c r="CG519" t="str">
        <f t="shared" si="150"/>
        <v/>
      </c>
      <c r="CH519" t="str">
        <f t="shared" si="151"/>
        <v/>
      </c>
      <c r="CI519" t="str">
        <f t="shared" si="152"/>
        <v/>
      </c>
    </row>
    <row r="520" spans="1:87" ht="15.95" customHeight="1">
      <c r="A520" t="str">
        <f>单位属性!A520</f>
        <v>RM5B</v>
      </c>
      <c r="B520" t="str">
        <f t="shared" si="138"/>
        <v>'RM5B'</v>
      </c>
      <c r="C520" t="str">
        <f>单位属性!B520</f>
        <v>阴跷脉 lv2</v>
      </c>
      <c r="D520">
        <f>ROUND(单位属性!D520,0)</f>
        <v>0</v>
      </c>
      <c r="E520">
        <f>ROUND(单位属性!E520,0)</f>
        <v>0</v>
      </c>
      <c r="F520">
        <f>ROUND(单位属性!F520,0)</f>
        <v>0</v>
      </c>
      <c r="G520">
        <f>ROUND(单位属性!G520,0)</f>
        <v>0</v>
      </c>
      <c r="H520">
        <f>ROUND(单位属性!H520,0)</f>
        <v>0</v>
      </c>
      <c r="I520">
        <f>ROUND(单位属性!I520,0)</f>
        <v>0</v>
      </c>
      <c r="J520">
        <f>ROUND(单位属性!J520,0)</f>
        <v>0</v>
      </c>
      <c r="K520">
        <f>ROUND(单位属性!K520,0)</f>
        <v>0</v>
      </c>
      <c r="L520">
        <f>ROUND(单位属性!L520,0)</f>
        <v>0</v>
      </c>
      <c r="M520">
        <f>ROUND(单位属性!M520,0)</f>
        <v>0</v>
      </c>
      <c r="N520" t="str">
        <f t="shared" si="139"/>
        <v>InitTypeState1('RM5B',0,0,0,0,0,0,0,0,0,0)</v>
      </c>
      <c r="O520">
        <f>ROUND(单位属性!N520,0)</f>
        <v>0</v>
      </c>
      <c r="P520">
        <f>ROUND(单位属性!O520,0)</f>
        <v>0</v>
      </c>
      <c r="Q520">
        <f>ROUND(单位属性!P520,0)</f>
        <v>0</v>
      </c>
      <c r="R520">
        <f>ROUND(单位属性!Q520,0)</f>
        <v>0</v>
      </c>
      <c r="S520">
        <f>ROUND(单位属性!R520,0)</f>
        <v>0</v>
      </c>
      <c r="T520">
        <f>ROUND(单位属性!S520,0)</f>
        <v>0</v>
      </c>
      <c r="U520">
        <f>ROUND(单位属性!T520,0)</f>
        <v>0</v>
      </c>
      <c r="V520">
        <f>ROUND(单位属性!U520,0)</f>
        <v>0</v>
      </c>
      <c r="W520">
        <f>ROUND(单位属性!V520,0)</f>
        <v>0</v>
      </c>
      <c r="X520">
        <f>ROUND(单位属性!W520,0)</f>
        <v>5</v>
      </c>
      <c r="Y520" t="str">
        <f t="shared" si="140"/>
        <v>InitTypeState2('RM5B',0,0,0,0,0,0,0,0,0,5)</v>
      </c>
      <c r="Z520">
        <f>ROUND(单位属性!X520,0)</f>
        <v>0</v>
      </c>
      <c r="AA520">
        <f>ROUND(单位属性!Y520,0)</f>
        <v>0</v>
      </c>
      <c r="AB520">
        <f>ROUND(单位属性!Z520,0)</f>
        <v>0</v>
      </c>
      <c r="AC520">
        <f>ROUND(单位属性!AA520,0)</f>
        <v>0</v>
      </c>
      <c r="AD520">
        <f>ROUND(单位属性!AB520,0)</f>
        <v>0</v>
      </c>
      <c r="AE520">
        <f>ROUND(单位属性!AC520,0)</f>
        <v>0</v>
      </c>
      <c r="AF520">
        <f>ROUND(单位属性!AD520,0)</f>
        <v>0</v>
      </c>
      <c r="AG520">
        <f>ROUND(单位属性!AE520,0)</f>
        <v>0</v>
      </c>
      <c r="AH520">
        <f>ROUND(单位属性!AF520,0)</f>
        <v>0</v>
      </c>
      <c r="AI520">
        <f>ROUND(单位属性!AG520,0)</f>
        <v>0</v>
      </c>
      <c r="AJ520" t="str">
        <f t="shared" si="141"/>
        <v>InitTypeState3('RM5B',0,0,0,0,0,0,0,0,0,0)</v>
      </c>
      <c r="AK520">
        <f>ROUND(单位属性!AH520,0)</f>
        <v>0</v>
      </c>
      <c r="AL520">
        <f>ROUND(单位属性!AI520,0)</f>
        <v>0</v>
      </c>
      <c r="AM520">
        <f>ROUND(单位属性!AJ520,0)</f>
        <v>0</v>
      </c>
      <c r="AN520">
        <f>ROUND(单位属性!AK520,0)</f>
        <v>0</v>
      </c>
      <c r="AO520">
        <f>ROUND(单位属性!AL520,0)</f>
        <v>0</v>
      </c>
      <c r="AP520">
        <f>ROUND(单位属性!AM520,0)</f>
        <v>0</v>
      </c>
      <c r="AQ520">
        <f>ROUND(单位属性!AN520,0)</f>
        <v>0</v>
      </c>
      <c r="AR520">
        <f>ROUND(单位属性!AO520,0)</f>
        <v>0</v>
      </c>
      <c r="AS520">
        <f>ROUND(单位属性!AP520,0)</f>
        <v>0</v>
      </c>
      <c r="AT520">
        <f>ROUND(单位属性!AQ520,0)</f>
        <v>0</v>
      </c>
      <c r="AU520" t="str">
        <f t="shared" si="142"/>
        <v>InitTypeState4('RM5B',0,0,0,0,0,0,0,0,0,0)</v>
      </c>
      <c r="AV520">
        <f>单位属性!AR520</f>
        <v>0</v>
      </c>
      <c r="AW520">
        <f>单位属性!AS520</f>
        <v>0</v>
      </c>
      <c r="AX520">
        <f>单位属性!AT520</f>
        <v>0</v>
      </c>
      <c r="AY520">
        <f>单位属性!AU520</f>
        <v>0</v>
      </c>
      <c r="AZ520">
        <f>单位属性!AV520</f>
        <v>0</v>
      </c>
      <c r="BA520">
        <f>单位属性!AW520</f>
        <v>0</v>
      </c>
      <c r="BB520">
        <f>单位属性!AX520</f>
        <v>0</v>
      </c>
      <c r="BC520">
        <f>单位属性!AY520</f>
        <v>0</v>
      </c>
      <c r="BD520">
        <f>单位属性!AZ520</f>
        <v>0</v>
      </c>
      <c r="BE520">
        <f>单位属性!BA520</f>
        <v>0</v>
      </c>
      <c r="BF520" t="str">
        <f t="shared" si="143"/>
        <v>InitTypeState5('RM5B',0,0,0,0,0,0,0,0,0,0)</v>
      </c>
      <c r="BG520">
        <f>单位属性!BB520</f>
        <v>0</v>
      </c>
      <c r="BH520">
        <f>单位属性!BC520</f>
        <v>0</v>
      </c>
      <c r="BI520">
        <f>单位属性!BD520</f>
        <v>0</v>
      </c>
      <c r="BJ520">
        <f>单位属性!BE520</f>
        <v>0</v>
      </c>
      <c r="BK520">
        <f>单位属性!BF520</f>
        <v>0</v>
      </c>
      <c r="BL520">
        <f>单位属性!BG520</f>
        <v>0</v>
      </c>
      <c r="BM520">
        <f>单位属性!BH520</f>
        <v>0</v>
      </c>
      <c r="BN520">
        <f>单位属性!BI520</f>
        <v>0</v>
      </c>
      <c r="BO520">
        <f>单位属性!BJ520</f>
        <v>0</v>
      </c>
      <c r="BP520">
        <f>单位属性!BK520</f>
        <v>0</v>
      </c>
      <c r="BQ520" t="str">
        <f t="shared" si="144"/>
        <v>InitTypeState6('RM5B',0,0,0,0,0,0,0,0,0,0)</v>
      </c>
      <c r="BR520">
        <f>单位属性!BL520</f>
        <v>0</v>
      </c>
      <c r="BS520">
        <f>单位属性!BM520</f>
        <v>0</v>
      </c>
      <c r="BT520">
        <f>单位属性!BN520</f>
        <v>0</v>
      </c>
      <c r="BU520">
        <f>单位属性!BO520</f>
        <v>0</v>
      </c>
      <c r="BV520">
        <f>单位属性!BP520</f>
        <v>0</v>
      </c>
      <c r="BW520">
        <f>单位属性!BQ520</f>
        <v>0</v>
      </c>
      <c r="BX520">
        <f>单位属性!BR520</f>
        <v>0</v>
      </c>
      <c r="BY520">
        <f>单位属性!BS520</f>
        <v>0</v>
      </c>
      <c r="BZ520">
        <f>单位属性!BT520</f>
        <v>0</v>
      </c>
      <c r="CA520">
        <f>单位属性!BU520</f>
        <v>0</v>
      </c>
      <c r="CB520" t="str">
        <f t="shared" si="145"/>
        <v>InitTypeState7('RM5B',0,0,0,0,0,0,0,0,0,0)</v>
      </c>
      <c r="CC520" t="str">
        <f t="shared" si="146"/>
        <v/>
      </c>
      <c r="CD520" t="str">
        <f t="shared" si="147"/>
        <v>InitTypeState2('RM5B',0,0,0,0,0,0,0,0,0,5)</v>
      </c>
      <c r="CE520" t="str">
        <f t="shared" si="148"/>
        <v/>
      </c>
      <c r="CF520" t="str">
        <f t="shared" si="149"/>
        <v/>
      </c>
      <c r="CG520" t="str">
        <f t="shared" si="150"/>
        <v/>
      </c>
      <c r="CH520" t="str">
        <f t="shared" si="151"/>
        <v/>
      </c>
      <c r="CI520" t="str">
        <f t="shared" si="152"/>
        <v/>
      </c>
    </row>
    <row r="521" spans="1:87" ht="15.95" customHeight="1">
      <c r="A521" t="str">
        <f>单位属性!A521</f>
        <v>RM5C</v>
      </c>
      <c r="B521" t="str">
        <f t="shared" si="138"/>
        <v>'RM5C'</v>
      </c>
      <c r="C521" t="str">
        <f>单位属性!B521</f>
        <v>阴跷脉 lv3</v>
      </c>
      <c r="D521">
        <f>ROUND(单位属性!D521,0)</f>
        <v>0</v>
      </c>
      <c r="E521">
        <f>ROUND(单位属性!E521,0)</f>
        <v>0</v>
      </c>
      <c r="F521">
        <f>ROUND(单位属性!F521,0)</f>
        <v>0</v>
      </c>
      <c r="G521">
        <f>ROUND(单位属性!G521,0)</f>
        <v>0</v>
      </c>
      <c r="H521">
        <f>ROUND(单位属性!H521,0)</f>
        <v>0</v>
      </c>
      <c r="I521">
        <f>ROUND(单位属性!I521,0)</f>
        <v>0</v>
      </c>
      <c r="J521">
        <f>ROUND(单位属性!J521,0)</f>
        <v>0</v>
      </c>
      <c r="K521">
        <f>ROUND(单位属性!K521,0)</f>
        <v>0</v>
      </c>
      <c r="L521">
        <f>ROUND(单位属性!L521,0)</f>
        <v>0</v>
      </c>
      <c r="M521">
        <f>ROUND(单位属性!M521,0)</f>
        <v>0</v>
      </c>
      <c r="N521" t="str">
        <f t="shared" si="139"/>
        <v>InitTypeState1('RM5C',0,0,0,0,0,0,0,0,0,0)</v>
      </c>
      <c r="O521">
        <f>ROUND(单位属性!N521,0)</f>
        <v>0</v>
      </c>
      <c r="P521">
        <f>ROUND(单位属性!O521,0)</f>
        <v>0</v>
      </c>
      <c r="Q521">
        <f>ROUND(单位属性!P521,0)</f>
        <v>0</v>
      </c>
      <c r="R521">
        <f>ROUND(单位属性!Q521,0)</f>
        <v>0</v>
      </c>
      <c r="S521">
        <f>ROUND(单位属性!R521,0)</f>
        <v>0</v>
      </c>
      <c r="T521">
        <f>ROUND(单位属性!S521,0)</f>
        <v>0</v>
      </c>
      <c r="U521">
        <f>ROUND(单位属性!T521,0)</f>
        <v>0</v>
      </c>
      <c r="V521">
        <f>ROUND(单位属性!U521,0)</f>
        <v>0</v>
      </c>
      <c r="W521">
        <f>ROUND(单位属性!V521,0)</f>
        <v>0</v>
      </c>
      <c r="X521">
        <f>ROUND(单位属性!W521,0)</f>
        <v>0</v>
      </c>
      <c r="Y521" t="str">
        <f t="shared" si="140"/>
        <v>InitTypeState2('RM5C',0,0,0,0,0,0,0,0,0,0)</v>
      </c>
      <c r="Z521">
        <f>ROUND(单位属性!X521,0)</f>
        <v>0</v>
      </c>
      <c r="AA521">
        <f>ROUND(单位属性!Y521,0)</f>
        <v>0</v>
      </c>
      <c r="AB521">
        <f>ROUND(单位属性!Z521,0)</f>
        <v>0</v>
      </c>
      <c r="AC521">
        <f>ROUND(单位属性!AA521,0)</f>
        <v>0</v>
      </c>
      <c r="AD521">
        <f>ROUND(单位属性!AB521,0)</f>
        <v>0</v>
      </c>
      <c r="AE521">
        <f>ROUND(单位属性!AC521,0)</f>
        <v>0</v>
      </c>
      <c r="AF521">
        <f>ROUND(单位属性!AD521,0)</f>
        <v>0</v>
      </c>
      <c r="AG521">
        <f>ROUND(单位属性!AE521,0)</f>
        <v>0</v>
      </c>
      <c r="AH521">
        <f>ROUND(单位属性!AF521,0)</f>
        <v>0</v>
      </c>
      <c r="AI521">
        <f>ROUND(单位属性!AG521,0)</f>
        <v>0</v>
      </c>
      <c r="AJ521" t="str">
        <f t="shared" si="141"/>
        <v>InitTypeState3('RM5C',0,0,0,0,0,0,0,0,0,0)</v>
      </c>
      <c r="AK521">
        <f>ROUND(单位属性!AH521,0)</f>
        <v>0</v>
      </c>
      <c r="AL521">
        <f>ROUND(单位属性!AI521,0)</f>
        <v>0</v>
      </c>
      <c r="AM521">
        <f>ROUND(单位属性!AJ521,0)</f>
        <v>0</v>
      </c>
      <c r="AN521">
        <f>ROUND(单位属性!AK521,0)</f>
        <v>0</v>
      </c>
      <c r="AO521">
        <f>ROUND(单位属性!AL521,0)</f>
        <v>0</v>
      </c>
      <c r="AP521">
        <f>ROUND(单位属性!AM521,0)</f>
        <v>0</v>
      </c>
      <c r="AQ521">
        <f>ROUND(单位属性!AN521,0)</f>
        <v>0</v>
      </c>
      <c r="AR521">
        <f>ROUND(单位属性!AO521,0)</f>
        <v>0</v>
      </c>
      <c r="AS521">
        <f>ROUND(单位属性!AP521,0)</f>
        <v>0</v>
      </c>
      <c r="AT521">
        <f>ROUND(单位属性!AQ521,0)</f>
        <v>0</v>
      </c>
      <c r="AU521" t="str">
        <f t="shared" si="142"/>
        <v>InitTypeState4('RM5C',0,0,0,0,0,0,0,0,0,0)</v>
      </c>
      <c r="AV521">
        <f>单位属性!AR521</f>
        <v>0</v>
      </c>
      <c r="AW521">
        <f>单位属性!AS521</f>
        <v>0</v>
      </c>
      <c r="AX521">
        <f>单位属性!AT521</f>
        <v>3</v>
      </c>
      <c r="AY521">
        <f>单位属性!AU521</f>
        <v>0</v>
      </c>
      <c r="AZ521">
        <f>单位属性!AV521</f>
        <v>0</v>
      </c>
      <c r="BA521">
        <f>单位属性!AW521</f>
        <v>0</v>
      </c>
      <c r="BB521">
        <f>单位属性!AX521</f>
        <v>0</v>
      </c>
      <c r="BC521">
        <f>单位属性!AY521</f>
        <v>0</v>
      </c>
      <c r="BD521">
        <f>单位属性!AZ521</f>
        <v>0</v>
      </c>
      <c r="BE521">
        <f>单位属性!BA521</f>
        <v>0</v>
      </c>
      <c r="BF521" t="str">
        <f t="shared" si="143"/>
        <v>InitTypeState5('RM5C',0,0,3,0,0,0,0,0,0,0)</v>
      </c>
      <c r="BG521">
        <f>单位属性!BB521</f>
        <v>0</v>
      </c>
      <c r="BH521">
        <f>单位属性!BC521</f>
        <v>0</v>
      </c>
      <c r="BI521">
        <f>单位属性!BD521</f>
        <v>0</v>
      </c>
      <c r="BJ521">
        <f>单位属性!BE521</f>
        <v>0</v>
      </c>
      <c r="BK521">
        <f>单位属性!BF521</f>
        <v>0</v>
      </c>
      <c r="BL521">
        <f>单位属性!BG521</f>
        <v>0</v>
      </c>
      <c r="BM521">
        <f>单位属性!BH521</f>
        <v>0</v>
      </c>
      <c r="BN521">
        <f>单位属性!BI521</f>
        <v>0</v>
      </c>
      <c r="BO521">
        <f>单位属性!BJ521</f>
        <v>0</v>
      </c>
      <c r="BP521">
        <f>单位属性!BK521</f>
        <v>0</v>
      </c>
      <c r="BQ521" t="str">
        <f t="shared" si="144"/>
        <v>InitTypeState6('RM5C',0,0,0,0,0,0,0,0,0,0)</v>
      </c>
      <c r="BR521">
        <f>单位属性!BL521</f>
        <v>0</v>
      </c>
      <c r="BS521">
        <f>单位属性!BM521</f>
        <v>0</v>
      </c>
      <c r="BT521">
        <f>单位属性!BN521</f>
        <v>0</v>
      </c>
      <c r="BU521">
        <f>单位属性!BO521</f>
        <v>0</v>
      </c>
      <c r="BV521">
        <f>单位属性!BP521</f>
        <v>0</v>
      </c>
      <c r="BW521">
        <f>单位属性!BQ521</f>
        <v>0</v>
      </c>
      <c r="BX521">
        <f>单位属性!BR521</f>
        <v>0</v>
      </c>
      <c r="BY521">
        <f>单位属性!BS521</f>
        <v>0</v>
      </c>
      <c r="BZ521">
        <f>单位属性!BT521</f>
        <v>0</v>
      </c>
      <c r="CA521">
        <f>单位属性!BU521</f>
        <v>0</v>
      </c>
      <c r="CB521" t="str">
        <f t="shared" si="145"/>
        <v>InitTypeState7('RM5C',0,0,0,0,0,0,0,0,0,0)</v>
      </c>
      <c r="CC521" t="str">
        <f t="shared" si="146"/>
        <v/>
      </c>
      <c r="CD521" t="str">
        <f t="shared" si="147"/>
        <v/>
      </c>
      <c r="CE521" t="str">
        <f t="shared" si="148"/>
        <v/>
      </c>
      <c r="CF521" t="str">
        <f t="shared" si="149"/>
        <v/>
      </c>
      <c r="CG521" t="str">
        <f t="shared" si="150"/>
        <v>InitTypeState5('RM5C',0,0,3,0,0,0,0,0,0,0)</v>
      </c>
      <c r="CH521" t="str">
        <f t="shared" si="151"/>
        <v/>
      </c>
      <c r="CI521" t="str">
        <f t="shared" si="152"/>
        <v/>
      </c>
    </row>
    <row r="522" spans="1:87" ht="15.95" customHeight="1">
      <c r="A522" t="str">
        <f>单位属性!A522</f>
        <v>RM5D</v>
      </c>
      <c r="B522" t="str">
        <f t="shared" ref="B522:B538" si="153">"'"&amp;$A522&amp;"'"</f>
        <v>'RM5D'</v>
      </c>
      <c r="C522" t="str">
        <f>单位属性!B522</f>
        <v>阴跷脉 lv4</v>
      </c>
      <c r="D522">
        <f>ROUND(单位属性!D522,0)</f>
        <v>0</v>
      </c>
      <c r="E522">
        <f>ROUND(单位属性!E522,0)</f>
        <v>0</v>
      </c>
      <c r="F522">
        <f>ROUND(单位属性!F522,0)</f>
        <v>0</v>
      </c>
      <c r="G522">
        <f>ROUND(单位属性!G522,0)</f>
        <v>0</v>
      </c>
      <c r="H522">
        <f>ROUND(单位属性!H522,0)</f>
        <v>0</v>
      </c>
      <c r="I522">
        <f>ROUND(单位属性!I522,0)</f>
        <v>0</v>
      </c>
      <c r="J522">
        <f>ROUND(单位属性!J522,0)</f>
        <v>0</v>
      </c>
      <c r="K522">
        <f>ROUND(单位属性!K522,0)</f>
        <v>0</v>
      </c>
      <c r="L522">
        <f>ROUND(单位属性!L522,0)</f>
        <v>0</v>
      </c>
      <c r="M522">
        <f>ROUND(单位属性!M522,0)</f>
        <v>0</v>
      </c>
      <c r="N522" t="str">
        <f t="shared" si="139"/>
        <v>InitTypeState1('RM5D',0,0,0,0,0,0,0,0,0,0)</v>
      </c>
      <c r="O522">
        <f>ROUND(单位属性!N522,0)</f>
        <v>0</v>
      </c>
      <c r="P522">
        <f>ROUND(单位属性!O522,0)</f>
        <v>0</v>
      </c>
      <c r="Q522">
        <f>ROUND(单位属性!P522,0)</f>
        <v>0</v>
      </c>
      <c r="R522">
        <f>ROUND(单位属性!Q522,0)</f>
        <v>0</v>
      </c>
      <c r="S522">
        <f>ROUND(单位属性!R522,0)</f>
        <v>0</v>
      </c>
      <c r="T522">
        <f>ROUND(单位属性!S522,0)</f>
        <v>0</v>
      </c>
      <c r="U522">
        <f>ROUND(单位属性!T522,0)</f>
        <v>0</v>
      </c>
      <c r="V522">
        <f>ROUND(单位属性!U522,0)</f>
        <v>0</v>
      </c>
      <c r="W522">
        <f>ROUND(单位属性!V522,0)</f>
        <v>0</v>
      </c>
      <c r="X522">
        <f>ROUND(单位属性!W522,0)</f>
        <v>10</v>
      </c>
      <c r="Y522" t="str">
        <f t="shared" si="140"/>
        <v>InitTypeState2('RM5D',0,0,0,0,0,0,0,0,0,10)</v>
      </c>
      <c r="Z522">
        <f>ROUND(单位属性!X522,0)</f>
        <v>0</v>
      </c>
      <c r="AA522">
        <f>ROUND(单位属性!Y522,0)</f>
        <v>0</v>
      </c>
      <c r="AB522">
        <f>ROUND(单位属性!Z522,0)</f>
        <v>0</v>
      </c>
      <c r="AC522">
        <f>ROUND(单位属性!AA522,0)</f>
        <v>0</v>
      </c>
      <c r="AD522">
        <f>ROUND(单位属性!AB522,0)</f>
        <v>0</v>
      </c>
      <c r="AE522">
        <f>ROUND(单位属性!AC522,0)</f>
        <v>0</v>
      </c>
      <c r="AF522">
        <f>ROUND(单位属性!AD522,0)</f>
        <v>0</v>
      </c>
      <c r="AG522">
        <f>ROUND(单位属性!AE522,0)</f>
        <v>0</v>
      </c>
      <c r="AH522">
        <f>ROUND(单位属性!AF522,0)</f>
        <v>0</v>
      </c>
      <c r="AI522">
        <f>ROUND(单位属性!AG522,0)</f>
        <v>0</v>
      </c>
      <c r="AJ522" t="str">
        <f t="shared" si="141"/>
        <v>InitTypeState3('RM5D',0,0,0,0,0,0,0,0,0,0)</v>
      </c>
      <c r="AK522">
        <f>ROUND(单位属性!AH522,0)</f>
        <v>0</v>
      </c>
      <c r="AL522">
        <f>ROUND(单位属性!AI522,0)</f>
        <v>0</v>
      </c>
      <c r="AM522">
        <f>ROUND(单位属性!AJ522,0)</f>
        <v>0</v>
      </c>
      <c r="AN522">
        <f>ROUND(单位属性!AK522,0)</f>
        <v>0</v>
      </c>
      <c r="AO522">
        <f>ROUND(单位属性!AL522,0)</f>
        <v>0</v>
      </c>
      <c r="AP522">
        <f>ROUND(单位属性!AM522,0)</f>
        <v>0</v>
      </c>
      <c r="AQ522">
        <f>ROUND(单位属性!AN522,0)</f>
        <v>0</v>
      </c>
      <c r="AR522">
        <f>ROUND(单位属性!AO522,0)</f>
        <v>0</v>
      </c>
      <c r="AS522">
        <f>ROUND(单位属性!AP522,0)</f>
        <v>0</v>
      </c>
      <c r="AT522">
        <f>ROUND(单位属性!AQ522,0)</f>
        <v>0</v>
      </c>
      <c r="AU522" t="str">
        <f t="shared" si="142"/>
        <v>InitTypeState4('RM5D',0,0,0,0,0,0,0,0,0,0)</v>
      </c>
      <c r="AV522">
        <f>单位属性!AR522</f>
        <v>0</v>
      </c>
      <c r="AW522">
        <f>单位属性!AS522</f>
        <v>0</v>
      </c>
      <c r="AX522">
        <f>单位属性!AT522</f>
        <v>0</v>
      </c>
      <c r="AY522">
        <f>单位属性!AU522</f>
        <v>0</v>
      </c>
      <c r="AZ522">
        <f>单位属性!AV522</f>
        <v>0</v>
      </c>
      <c r="BA522">
        <f>单位属性!AW522</f>
        <v>0</v>
      </c>
      <c r="BB522">
        <f>单位属性!AX522</f>
        <v>0</v>
      </c>
      <c r="BC522">
        <f>单位属性!AY522</f>
        <v>0</v>
      </c>
      <c r="BD522">
        <f>单位属性!AZ522</f>
        <v>0</v>
      </c>
      <c r="BE522">
        <f>单位属性!BA522</f>
        <v>0</v>
      </c>
      <c r="BF522" t="str">
        <f t="shared" si="143"/>
        <v>InitTypeState5('RM5D',0,0,0,0,0,0,0,0,0,0)</v>
      </c>
      <c r="BG522">
        <f>单位属性!BB522</f>
        <v>0</v>
      </c>
      <c r="BH522">
        <f>单位属性!BC522</f>
        <v>0</v>
      </c>
      <c r="BI522">
        <f>单位属性!BD522</f>
        <v>0</v>
      </c>
      <c r="BJ522">
        <f>单位属性!BE522</f>
        <v>0</v>
      </c>
      <c r="BK522">
        <f>单位属性!BF522</f>
        <v>0</v>
      </c>
      <c r="BL522">
        <f>单位属性!BG522</f>
        <v>0</v>
      </c>
      <c r="BM522">
        <f>单位属性!BH522</f>
        <v>0</v>
      </c>
      <c r="BN522">
        <f>单位属性!BI522</f>
        <v>0</v>
      </c>
      <c r="BO522">
        <f>单位属性!BJ522</f>
        <v>0</v>
      </c>
      <c r="BP522">
        <f>单位属性!BK522</f>
        <v>0</v>
      </c>
      <c r="BQ522" t="str">
        <f t="shared" si="144"/>
        <v>InitTypeState6('RM5D',0,0,0,0,0,0,0,0,0,0)</v>
      </c>
      <c r="BR522">
        <f>单位属性!BL522</f>
        <v>0</v>
      </c>
      <c r="BS522">
        <f>单位属性!BM522</f>
        <v>0</v>
      </c>
      <c r="BT522">
        <f>单位属性!BN522</f>
        <v>0</v>
      </c>
      <c r="BU522">
        <f>单位属性!BO522</f>
        <v>0</v>
      </c>
      <c r="BV522">
        <f>单位属性!BP522</f>
        <v>0</v>
      </c>
      <c r="BW522">
        <f>单位属性!BQ522</f>
        <v>0</v>
      </c>
      <c r="BX522">
        <f>单位属性!BR522</f>
        <v>0</v>
      </c>
      <c r="BY522">
        <f>单位属性!BS522</f>
        <v>0</v>
      </c>
      <c r="BZ522">
        <f>单位属性!BT522</f>
        <v>0</v>
      </c>
      <c r="CA522">
        <f>单位属性!BU522</f>
        <v>0</v>
      </c>
      <c r="CB522" t="str">
        <f t="shared" si="145"/>
        <v>InitTypeState7('RM5D',0,0,0,0,0,0,0,0,0,0)</v>
      </c>
      <c r="CC522" t="str">
        <f t="shared" si="146"/>
        <v/>
      </c>
      <c r="CD522" t="str">
        <f t="shared" si="147"/>
        <v>InitTypeState2('RM5D',0,0,0,0,0,0,0,0,0,10)</v>
      </c>
      <c r="CE522" t="str">
        <f t="shared" si="148"/>
        <v/>
      </c>
      <c r="CF522" t="str">
        <f t="shared" si="149"/>
        <v/>
      </c>
      <c r="CG522" t="str">
        <f t="shared" si="150"/>
        <v/>
      </c>
      <c r="CH522" t="str">
        <f t="shared" si="151"/>
        <v/>
      </c>
      <c r="CI522" t="str">
        <f t="shared" si="152"/>
        <v/>
      </c>
    </row>
    <row r="523" spans="1:87" ht="15.95" customHeight="1">
      <c r="A523" t="str">
        <f>单位属性!A523</f>
        <v>RM5E</v>
      </c>
      <c r="B523" t="str">
        <f t="shared" si="153"/>
        <v>'RM5E'</v>
      </c>
      <c r="C523" t="str">
        <f>单位属性!B523</f>
        <v>阴跷脉 lv5</v>
      </c>
      <c r="D523">
        <f>ROUND(单位属性!D523,0)</f>
        <v>0</v>
      </c>
      <c r="E523">
        <f>ROUND(单位属性!E523,0)</f>
        <v>0</v>
      </c>
      <c r="F523">
        <f>ROUND(单位属性!F523,0)</f>
        <v>0</v>
      </c>
      <c r="G523">
        <f>ROUND(单位属性!G523,0)</f>
        <v>0</v>
      </c>
      <c r="H523">
        <f>ROUND(单位属性!H523,0)</f>
        <v>0</v>
      </c>
      <c r="I523">
        <f>ROUND(单位属性!I523,0)</f>
        <v>0</v>
      </c>
      <c r="J523">
        <f>ROUND(单位属性!J523,0)</f>
        <v>0</v>
      </c>
      <c r="K523">
        <f>ROUND(单位属性!K523,0)</f>
        <v>0</v>
      </c>
      <c r="L523">
        <f>ROUND(单位属性!L523,0)</f>
        <v>0</v>
      </c>
      <c r="M523">
        <f>ROUND(单位属性!M523,0)</f>
        <v>0</v>
      </c>
      <c r="N523" t="str">
        <f t="shared" si="139"/>
        <v>InitTypeState1('RM5E',0,0,0,0,0,0,0,0,0,0)</v>
      </c>
      <c r="O523">
        <f>ROUND(单位属性!N523,0)</f>
        <v>0</v>
      </c>
      <c r="P523">
        <f>ROUND(单位属性!O523,0)</f>
        <v>0</v>
      </c>
      <c r="Q523">
        <f>ROUND(单位属性!P523,0)</f>
        <v>0</v>
      </c>
      <c r="R523">
        <f>ROUND(单位属性!Q523,0)</f>
        <v>0</v>
      </c>
      <c r="S523">
        <f>ROUND(单位属性!R523,0)</f>
        <v>0</v>
      </c>
      <c r="T523">
        <f>ROUND(单位属性!S523,0)</f>
        <v>0</v>
      </c>
      <c r="U523">
        <f>ROUND(单位属性!T523,0)</f>
        <v>0</v>
      </c>
      <c r="V523">
        <f>ROUND(单位属性!U523,0)</f>
        <v>0</v>
      </c>
      <c r="W523">
        <f>ROUND(单位属性!V523,0)</f>
        <v>0</v>
      </c>
      <c r="X523">
        <f>ROUND(单位属性!W523,0)</f>
        <v>0</v>
      </c>
      <c r="Y523" t="str">
        <f t="shared" si="140"/>
        <v>InitTypeState2('RM5E',0,0,0,0,0,0,0,0,0,0)</v>
      </c>
      <c r="Z523">
        <f>ROUND(单位属性!X523,0)</f>
        <v>0</v>
      </c>
      <c r="AA523">
        <f>ROUND(单位属性!Y523,0)</f>
        <v>0</v>
      </c>
      <c r="AB523">
        <f>ROUND(单位属性!Z523,0)</f>
        <v>0</v>
      </c>
      <c r="AC523">
        <f>ROUND(单位属性!AA523,0)</f>
        <v>0</v>
      </c>
      <c r="AD523">
        <f>ROUND(单位属性!AB523,0)</f>
        <v>0</v>
      </c>
      <c r="AE523">
        <f>ROUND(单位属性!AC523,0)</f>
        <v>0</v>
      </c>
      <c r="AF523">
        <f>ROUND(单位属性!AD523,0)</f>
        <v>0</v>
      </c>
      <c r="AG523">
        <f>ROUND(单位属性!AE523,0)</f>
        <v>0</v>
      </c>
      <c r="AH523">
        <f>ROUND(单位属性!AF523,0)</f>
        <v>0</v>
      </c>
      <c r="AI523">
        <f>ROUND(单位属性!AG523,0)</f>
        <v>0</v>
      </c>
      <c r="AJ523" t="str">
        <f t="shared" si="141"/>
        <v>InitTypeState3('RM5E',0,0,0,0,0,0,0,0,0,0)</v>
      </c>
      <c r="AK523">
        <f>ROUND(单位属性!AH523,0)</f>
        <v>0</v>
      </c>
      <c r="AL523">
        <f>ROUND(单位属性!AI523,0)</f>
        <v>0</v>
      </c>
      <c r="AM523">
        <f>ROUND(单位属性!AJ523,0)</f>
        <v>0</v>
      </c>
      <c r="AN523">
        <f>ROUND(单位属性!AK523,0)</f>
        <v>0</v>
      </c>
      <c r="AO523">
        <f>ROUND(单位属性!AL523,0)</f>
        <v>0</v>
      </c>
      <c r="AP523">
        <f>ROUND(单位属性!AM523,0)</f>
        <v>0</v>
      </c>
      <c r="AQ523">
        <f>ROUND(单位属性!AN523,0)</f>
        <v>0</v>
      </c>
      <c r="AR523">
        <f>ROUND(单位属性!AO523,0)</f>
        <v>0</v>
      </c>
      <c r="AS523">
        <f>ROUND(单位属性!AP523,0)</f>
        <v>0</v>
      </c>
      <c r="AT523">
        <f>ROUND(单位属性!AQ523,0)</f>
        <v>0</v>
      </c>
      <c r="AU523" t="str">
        <f t="shared" si="142"/>
        <v>InitTypeState4('RM5E',0,0,0,0,0,0,0,0,0,0)</v>
      </c>
      <c r="AV523">
        <f>单位属性!AR523</f>
        <v>0</v>
      </c>
      <c r="AW523">
        <f>单位属性!AS523</f>
        <v>0</v>
      </c>
      <c r="AX523">
        <f>单位属性!AT523</f>
        <v>0</v>
      </c>
      <c r="AY523">
        <f>单位属性!AU523</f>
        <v>0</v>
      </c>
      <c r="AZ523">
        <f>单位属性!AV523</f>
        <v>0</v>
      </c>
      <c r="BA523">
        <f>单位属性!AW523</f>
        <v>0</v>
      </c>
      <c r="BB523">
        <f>单位属性!AX523</f>
        <v>0</v>
      </c>
      <c r="BC523">
        <f>单位属性!AY523</f>
        <v>0</v>
      </c>
      <c r="BD523">
        <f>单位属性!AZ523</f>
        <v>0</v>
      </c>
      <c r="BE523">
        <f>单位属性!BA523</f>
        <v>0</v>
      </c>
      <c r="BF523" t="str">
        <f t="shared" si="143"/>
        <v>InitTypeState5('RM5E',0,0,0,0,0,0,0,0,0,0)</v>
      </c>
      <c r="BG523">
        <f>单位属性!BB523</f>
        <v>0</v>
      </c>
      <c r="BH523">
        <f>单位属性!BC523</f>
        <v>0</v>
      </c>
      <c r="BI523">
        <f>单位属性!BD523</f>
        <v>0</v>
      </c>
      <c r="BJ523">
        <f>单位属性!BE523</f>
        <v>0</v>
      </c>
      <c r="BK523">
        <f>单位属性!BF523</f>
        <v>0</v>
      </c>
      <c r="BL523">
        <f>单位属性!BG523</f>
        <v>0</v>
      </c>
      <c r="BM523">
        <f>单位属性!BH523</f>
        <v>0</v>
      </c>
      <c r="BN523">
        <f>单位属性!BI523</f>
        <v>0</v>
      </c>
      <c r="BO523">
        <f>单位属性!BJ523</f>
        <v>0</v>
      </c>
      <c r="BP523">
        <f>单位属性!BK523</f>
        <v>0</v>
      </c>
      <c r="BQ523" t="str">
        <f t="shared" si="144"/>
        <v>InitTypeState6('RM5E',0,0,0,0,0,0,0,0,0,0)</v>
      </c>
      <c r="BR523">
        <f>单位属性!BL523</f>
        <v>0</v>
      </c>
      <c r="BS523">
        <f>单位属性!BM523</f>
        <v>0</v>
      </c>
      <c r="BT523">
        <f>单位属性!BN523</f>
        <v>0</v>
      </c>
      <c r="BU523">
        <f>单位属性!BO523</f>
        <v>0</v>
      </c>
      <c r="BV523">
        <f>单位属性!BP523</f>
        <v>0</v>
      </c>
      <c r="BW523">
        <f>单位属性!BQ523</f>
        <v>0</v>
      </c>
      <c r="BX523">
        <f>单位属性!BR523</f>
        <v>0</v>
      </c>
      <c r="BY523">
        <f>单位属性!BS523</f>
        <v>0</v>
      </c>
      <c r="BZ523">
        <f>单位属性!BT523</f>
        <v>0</v>
      </c>
      <c r="CA523">
        <f>单位属性!BU523</f>
        <v>0</v>
      </c>
      <c r="CB523" t="str">
        <f t="shared" si="145"/>
        <v>InitTypeState7('RM5E',0,0,0,0,0,0,0,0,0,0)</v>
      </c>
      <c r="CC523" t="str">
        <f t="shared" si="146"/>
        <v/>
      </c>
      <c r="CD523" t="str">
        <f t="shared" si="147"/>
        <v/>
      </c>
      <c r="CE523" t="str">
        <f t="shared" si="148"/>
        <v/>
      </c>
      <c r="CF523" t="str">
        <f t="shared" si="149"/>
        <v/>
      </c>
      <c r="CG523" t="str">
        <f t="shared" si="150"/>
        <v/>
      </c>
      <c r="CH523" t="str">
        <f t="shared" si="151"/>
        <v/>
      </c>
      <c r="CI523" t="str">
        <f t="shared" si="152"/>
        <v/>
      </c>
    </row>
    <row r="524" spans="1:87" ht="15.95" customHeight="1">
      <c r="A524" t="str">
        <f>单位属性!A524</f>
        <v>RM6A</v>
      </c>
      <c r="B524" t="str">
        <f t="shared" si="153"/>
        <v>'RM6A'</v>
      </c>
      <c r="C524" t="str">
        <f>单位属性!B524</f>
        <v>阳跷脉 lv1</v>
      </c>
      <c r="D524">
        <f>ROUND(单位属性!D524,0)</f>
        <v>0</v>
      </c>
      <c r="E524">
        <f>ROUND(单位属性!E524,0)</f>
        <v>0</v>
      </c>
      <c r="F524">
        <f>ROUND(单位属性!F524,0)</f>
        <v>0</v>
      </c>
      <c r="G524">
        <f>ROUND(单位属性!G524,0)</f>
        <v>0</v>
      </c>
      <c r="H524">
        <f>ROUND(单位属性!H524,0)</f>
        <v>0</v>
      </c>
      <c r="I524">
        <f>ROUND(单位属性!I524,0)</f>
        <v>0</v>
      </c>
      <c r="J524">
        <f>ROUND(单位属性!J524,0)</f>
        <v>0</v>
      </c>
      <c r="K524">
        <f>ROUND(单位属性!K524,0)</f>
        <v>0</v>
      </c>
      <c r="L524">
        <f>ROUND(单位属性!L524,0)</f>
        <v>0</v>
      </c>
      <c r="M524">
        <f>ROUND(单位属性!M524,0)</f>
        <v>0</v>
      </c>
      <c r="N524" t="str">
        <f t="shared" si="139"/>
        <v>InitTypeState1('RM6A',0,0,0,0,0,0,0,0,0,0)</v>
      </c>
      <c r="O524">
        <f>ROUND(单位属性!N524,0)</f>
        <v>0</v>
      </c>
      <c r="P524">
        <f>ROUND(单位属性!O524,0)</f>
        <v>0</v>
      </c>
      <c r="Q524">
        <f>ROUND(单位属性!P524,0)</f>
        <v>0</v>
      </c>
      <c r="R524">
        <f>ROUND(单位属性!Q524,0)</f>
        <v>0</v>
      </c>
      <c r="S524">
        <f>ROUND(单位属性!R524,0)</f>
        <v>0</v>
      </c>
      <c r="T524">
        <f>ROUND(单位属性!S524,0)</f>
        <v>0</v>
      </c>
      <c r="U524">
        <f>ROUND(单位属性!T524,0)</f>
        <v>0</v>
      </c>
      <c r="V524">
        <f>ROUND(单位属性!U524,0)</f>
        <v>0</v>
      </c>
      <c r="W524">
        <f>ROUND(单位属性!V524,0)</f>
        <v>0</v>
      </c>
      <c r="X524">
        <f>ROUND(单位属性!W524,0)</f>
        <v>0</v>
      </c>
      <c r="Y524" t="str">
        <f t="shared" si="140"/>
        <v>InitTypeState2('RM6A',0,0,0,0,0,0,0,0,0,0)</v>
      </c>
      <c r="Z524">
        <f>ROUND(单位属性!X524,0)</f>
        <v>0</v>
      </c>
      <c r="AA524">
        <f>ROUND(单位属性!Y524,0)</f>
        <v>0</v>
      </c>
      <c r="AB524">
        <f>ROUND(单位属性!Z524,0)</f>
        <v>0</v>
      </c>
      <c r="AC524">
        <f>ROUND(单位属性!AA524,0)</f>
        <v>0</v>
      </c>
      <c r="AD524">
        <f>ROUND(单位属性!AB524,0)</f>
        <v>0</v>
      </c>
      <c r="AE524">
        <f>ROUND(单位属性!AC524,0)</f>
        <v>0</v>
      </c>
      <c r="AF524">
        <f>ROUND(单位属性!AD524,0)</f>
        <v>0</v>
      </c>
      <c r="AG524">
        <f>ROUND(单位属性!AE524,0)</f>
        <v>0</v>
      </c>
      <c r="AH524">
        <f>ROUND(单位属性!AF524,0)</f>
        <v>0</v>
      </c>
      <c r="AI524">
        <f>ROUND(单位属性!AG524,0)</f>
        <v>0</v>
      </c>
      <c r="AJ524" t="str">
        <f t="shared" si="141"/>
        <v>InitTypeState3('RM6A',0,0,0,0,0,0,0,0,0,0)</v>
      </c>
      <c r="AK524">
        <f>ROUND(单位属性!AH524,0)</f>
        <v>0</v>
      </c>
      <c r="AL524">
        <f>ROUND(单位属性!AI524,0)</f>
        <v>0</v>
      </c>
      <c r="AM524">
        <f>ROUND(单位属性!AJ524,0)</f>
        <v>0</v>
      </c>
      <c r="AN524">
        <f>ROUND(单位属性!AK524,0)</f>
        <v>0</v>
      </c>
      <c r="AO524">
        <f>ROUND(单位属性!AL524,0)</f>
        <v>0</v>
      </c>
      <c r="AP524">
        <f>ROUND(单位属性!AM524,0)</f>
        <v>0</v>
      </c>
      <c r="AQ524">
        <f>ROUND(单位属性!AN524,0)</f>
        <v>0</v>
      </c>
      <c r="AR524">
        <f>ROUND(单位属性!AO524,0)</f>
        <v>0</v>
      </c>
      <c r="AS524">
        <f>ROUND(单位属性!AP524,0)</f>
        <v>0</v>
      </c>
      <c r="AT524">
        <f>ROUND(单位属性!AQ524,0)</f>
        <v>0</v>
      </c>
      <c r="AU524" t="str">
        <f t="shared" si="142"/>
        <v>InitTypeState4('RM6A',0,0,0,0,0,0,0,0,0,0)</v>
      </c>
      <c r="AV524">
        <f>单位属性!AR524</f>
        <v>0</v>
      </c>
      <c r="AW524">
        <f>单位属性!AS524</f>
        <v>0</v>
      </c>
      <c r="AX524">
        <f>单位属性!AT524</f>
        <v>0</v>
      </c>
      <c r="AY524">
        <f>单位属性!AU524</f>
        <v>0</v>
      </c>
      <c r="AZ524">
        <f>单位属性!AV524</f>
        <v>0</v>
      </c>
      <c r="BA524">
        <f>单位属性!AW524</f>
        <v>0</v>
      </c>
      <c r="BB524">
        <f>单位属性!AX524</f>
        <v>2</v>
      </c>
      <c r="BC524">
        <f>单位属性!AY524</f>
        <v>0</v>
      </c>
      <c r="BD524">
        <f>单位属性!AZ524</f>
        <v>0</v>
      </c>
      <c r="BE524">
        <f>单位属性!BA524</f>
        <v>0</v>
      </c>
      <c r="BF524" t="str">
        <f t="shared" si="143"/>
        <v>InitTypeState5('RM6A',0,0,0,0,0,0,2,0,0,0)</v>
      </c>
      <c r="BG524">
        <f>单位属性!BB524</f>
        <v>0</v>
      </c>
      <c r="BH524">
        <f>单位属性!BC524</f>
        <v>0</v>
      </c>
      <c r="BI524">
        <f>单位属性!BD524</f>
        <v>0</v>
      </c>
      <c r="BJ524">
        <f>单位属性!BE524</f>
        <v>0</v>
      </c>
      <c r="BK524">
        <f>单位属性!BF524</f>
        <v>0</v>
      </c>
      <c r="BL524">
        <f>单位属性!BG524</f>
        <v>0</v>
      </c>
      <c r="BM524">
        <f>单位属性!BH524</f>
        <v>0</v>
      </c>
      <c r="BN524">
        <f>单位属性!BI524</f>
        <v>0</v>
      </c>
      <c r="BO524">
        <f>单位属性!BJ524</f>
        <v>0</v>
      </c>
      <c r="BP524">
        <f>单位属性!BK524</f>
        <v>0</v>
      </c>
      <c r="BQ524" t="str">
        <f t="shared" si="144"/>
        <v>InitTypeState6('RM6A',0,0,0,0,0,0,0,0,0,0)</v>
      </c>
      <c r="BR524">
        <f>单位属性!BL524</f>
        <v>0</v>
      </c>
      <c r="BS524">
        <f>单位属性!BM524</f>
        <v>0</v>
      </c>
      <c r="BT524">
        <f>单位属性!BN524</f>
        <v>0</v>
      </c>
      <c r="BU524">
        <f>单位属性!BO524</f>
        <v>0</v>
      </c>
      <c r="BV524">
        <f>单位属性!BP524</f>
        <v>0</v>
      </c>
      <c r="BW524">
        <f>单位属性!BQ524</f>
        <v>0</v>
      </c>
      <c r="BX524">
        <f>单位属性!BR524</f>
        <v>0</v>
      </c>
      <c r="BY524">
        <f>单位属性!BS524</f>
        <v>0</v>
      </c>
      <c r="BZ524">
        <f>单位属性!BT524</f>
        <v>0</v>
      </c>
      <c r="CA524">
        <f>单位属性!BU524</f>
        <v>0</v>
      </c>
      <c r="CB524" t="str">
        <f t="shared" si="145"/>
        <v>InitTypeState7('RM6A',0,0,0,0,0,0,0,0,0,0)</v>
      </c>
      <c r="CC524" t="str">
        <f t="shared" si="146"/>
        <v/>
      </c>
      <c r="CD524" t="str">
        <f t="shared" si="147"/>
        <v/>
      </c>
      <c r="CE524" t="str">
        <f t="shared" si="148"/>
        <v/>
      </c>
      <c r="CF524" t="str">
        <f t="shared" si="149"/>
        <v/>
      </c>
      <c r="CG524" t="str">
        <f t="shared" si="150"/>
        <v>InitTypeState5('RM6A',0,0,0,0,0,0,2,0,0,0)</v>
      </c>
      <c r="CH524" t="str">
        <f t="shared" si="151"/>
        <v/>
      </c>
      <c r="CI524" t="str">
        <f t="shared" si="152"/>
        <v/>
      </c>
    </row>
    <row r="525" spans="1:87" ht="15.95" customHeight="1">
      <c r="A525" t="str">
        <f>单位属性!A525</f>
        <v>RM6B</v>
      </c>
      <c r="B525" t="str">
        <f t="shared" si="153"/>
        <v>'RM6B'</v>
      </c>
      <c r="C525" t="str">
        <f>单位属性!B525</f>
        <v>阳跷脉 lv2</v>
      </c>
      <c r="D525">
        <f>ROUND(单位属性!D525,0)</f>
        <v>0</v>
      </c>
      <c r="E525">
        <f>ROUND(单位属性!E525,0)</f>
        <v>0</v>
      </c>
      <c r="F525">
        <f>ROUND(单位属性!F525,0)</f>
        <v>0</v>
      </c>
      <c r="G525">
        <f>ROUND(单位属性!G525,0)</f>
        <v>0</v>
      </c>
      <c r="H525">
        <f>ROUND(单位属性!H525,0)</f>
        <v>0</v>
      </c>
      <c r="I525">
        <f>ROUND(单位属性!I525,0)</f>
        <v>0</v>
      </c>
      <c r="J525">
        <f>ROUND(单位属性!J525,0)</f>
        <v>0</v>
      </c>
      <c r="K525">
        <f>ROUND(单位属性!K525,0)</f>
        <v>0</v>
      </c>
      <c r="L525">
        <f>ROUND(单位属性!L525,0)</f>
        <v>0</v>
      </c>
      <c r="M525">
        <f>ROUND(单位属性!M525,0)</f>
        <v>0</v>
      </c>
      <c r="N525" t="str">
        <f t="shared" ref="N525:N538" si="154">"InitTypeState1("&amp;$B525&amp;","&amp;D525&amp;","&amp;E525&amp;","&amp;F525&amp;","&amp;G525&amp;","&amp;H525&amp;","&amp;I525&amp;","&amp;J525&amp;","&amp;K525&amp;","&amp;L525&amp;","&amp;M525&amp;")"</f>
        <v>InitTypeState1('RM6B',0,0,0,0,0,0,0,0,0,0)</v>
      </c>
      <c r="O525">
        <f>ROUND(单位属性!N525,0)</f>
        <v>0</v>
      </c>
      <c r="P525">
        <f>ROUND(单位属性!O525,0)</f>
        <v>0</v>
      </c>
      <c r="Q525">
        <f>ROUND(单位属性!P525,0)</f>
        <v>0</v>
      </c>
      <c r="R525">
        <f>ROUND(单位属性!Q525,0)</f>
        <v>0</v>
      </c>
      <c r="S525">
        <f>ROUND(单位属性!R525,0)</f>
        <v>0</v>
      </c>
      <c r="T525">
        <f>ROUND(单位属性!S525,0)</f>
        <v>0</v>
      </c>
      <c r="U525">
        <f>ROUND(单位属性!T525,0)</f>
        <v>0</v>
      </c>
      <c r="V525">
        <f>ROUND(单位属性!U525,0)</f>
        <v>0</v>
      </c>
      <c r="W525">
        <f>ROUND(单位属性!V525,0)</f>
        <v>0</v>
      </c>
      <c r="X525">
        <f>ROUND(单位属性!W525,0)</f>
        <v>0</v>
      </c>
      <c r="Y525" t="str">
        <f t="shared" ref="Y525:Y538" si="155">"InitTypeState2("&amp;$B525&amp;","&amp;O525&amp;","&amp;P525&amp;","&amp;Q525&amp;","&amp;R525&amp;","&amp;S525&amp;","&amp;T525&amp;","&amp;U525&amp;","&amp;V525&amp;","&amp;W525&amp;","&amp;X525&amp;")"</f>
        <v>InitTypeState2('RM6B',0,0,0,0,0,0,0,0,0,0)</v>
      </c>
      <c r="Z525">
        <f>ROUND(单位属性!X525,0)</f>
        <v>0</v>
      </c>
      <c r="AA525">
        <f>ROUND(单位属性!Y525,0)</f>
        <v>0</v>
      </c>
      <c r="AB525">
        <f>ROUND(单位属性!Z525,0)</f>
        <v>0</v>
      </c>
      <c r="AC525">
        <f>ROUND(单位属性!AA525,0)</f>
        <v>0</v>
      </c>
      <c r="AD525">
        <f>ROUND(单位属性!AB525,0)</f>
        <v>0</v>
      </c>
      <c r="AE525">
        <f>ROUND(单位属性!AC525,0)</f>
        <v>0</v>
      </c>
      <c r="AF525">
        <f>ROUND(单位属性!AD525,0)</f>
        <v>0</v>
      </c>
      <c r="AG525">
        <f>ROUND(单位属性!AE525,0)</f>
        <v>0</v>
      </c>
      <c r="AH525">
        <f>ROUND(单位属性!AF525,0)</f>
        <v>0</v>
      </c>
      <c r="AI525">
        <f>ROUND(单位属性!AG525,0)</f>
        <v>0</v>
      </c>
      <c r="AJ525" t="str">
        <f t="shared" ref="AJ525:AJ538" si="156">"InitTypeState3("&amp;$B525&amp;","&amp;Z525&amp;","&amp;AA525&amp;","&amp;AB525&amp;","&amp;AC525&amp;","&amp;AD525&amp;","&amp;AE525&amp;","&amp;AF525&amp;","&amp;AG525&amp;","&amp;AH525&amp;","&amp;AI525&amp;")"</f>
        <v>InitTypeState3('RM6B',0,0,0,0,0,0,0,0,0,0)</v>
      </c>
      <c r="AK525">
        <f>ROUND(单位属性!AH525,0)</f>
        <v>0</v>
      </c>
      <c r="AL525">
        <f>ROUND(单位属性!AI525,0)</f>
        <v>0</v>
      </c>
      <c r="AM525">
        <f>ROUND(单位属性!AJ525,0)</f>
        <v>0</v>
      </c>
      <c r="AN525">
        <f>ROUND(单位属性!AK525,0)</f>
        <v>0</v>
      </c>
      <c r="AO525">
        <f>ROUND(单位属性!AL525,0)</f>
        <v>0</v>
      </c>
      <c r="AP525">
        <f>ROUND(单位属性!AM525,0)</f>
        <v>0</v>
      </c>
      <c r="AQ525">
        <f>ROUND(单位属性!AN525,0)</f>
        <v>0</v>
      </c>
      <c r="AR525">
        <f>ROUND(单位属性!AO525,0)</f>
        <v>0</v>
      </c>
      <c r="AS525">
        <f>ROUND(单位属性!AP525,0)</f>
        <v>0</v>
      </c>
      <c r="AT525">
        <f>ROUND(单位属性!AQ525,0)</f>
        <v>0</v>
      </c>
      <c r="AU525" t="str">
        <f t="shared" ref="AU525:AU538" si="157">"InitTypeState4("&amp;$B525&amp;","&amp;AK525&amp;","&amp;AL525&amp;","&amp;AM525&amp;","&amp;AN525&amp;","&amp;AO525&amp;","&amp;AP525&amp;","&amp;AQ525&amp;","&amp;AR525&amp;","&amp;AS525&amp;","&amp;AT525&amp;")"</f>
        <v>InitTypeState4('RM6B',0,0,0,0,0,0,0,0,0,0)</v>
      </c>
      <c r="AV525">
        <f>单位属性!AR525</f>
        <v>0</v>
      </c>
      <c r="AW525">
        <f>单位属性!AS525</f>
        <v>0</v>
      </c>
      <c r="AX525">
        <f>单位属性!AT525</f>
        <v>0</v>
      </c>
      <c r="AY525">
        <f>单位属性!AU525</f>
        <v>0</v>
      </c>
      <c r="AZ525">
        <f>单位属性!AV525</f>
        <v>0</v>
      </c>
      <c r="BA525">
        <f>单位属性!AW525</f>
        <v>0</v>
      </c>
      <c r="BB525">
        <f>单位属性!AX525</f>
        <v>3</v>
      </c>
      <c r="BC525">
        <f>单位属性!AY525</f>
        <v>0</v>
      </c>
      <c r="BD525">
        <f>单位属性!AZ525</f>
        <v>0</v>
      </c>
      <c r="BE525">
        <f>单位属性!BA525</f>
        <v>0</v>
      </c>
      <c r="BF525" t="str">
        <f t="shared" ref="BF525:BF538" si="158">"InitTypeState5("&amp;$B525&amp;","&amp;AV525&amp;","&amp;AW525&amp;","&amp;AX525&amp;","&amp;AY525&amp;","&amp;AZ525&amp;","&amp;BA525&amp;","&amp;BB525&amp;","&amp;BC525&amp;","&amp;BD525&amp;","&amp;BE525&amp;")"</f>
        <v>InitTypeState5('RM6B',0,0,0,0,0,0,3,0,0,0)</v>
      </c>
      <c r="BG525">
        <f>单位属性!BB525</f>
        <v>0</v>
      </c>
      <c r="BH525">
        <f>单位属性!BC525</f>
        <v>0</v>
      </c>
      <c r="BI525">
        <f>单位属性!BD525</f>
        <v>0</v>
      </c>
      <c r="BJ525">
        <f>单位属性!BE525</f>
        <v>0</v>
      </c>
      <c r="BK525">
        <f>单位属性!BF525</f>
        <v>0</v>
      </c>
      <c r="BL525">
        <f>单位属性!BG525</f>
        <v>0</v>
      </c>
      <c r="BM525">
        <f>单位属性!BH525</f>
        <v>0</v>
      </c>
      <c r="BN525">
        <f>单位属性!BI525</f>
        <v>0</v>
      </c>
      <c r="BO525">
        <f>单位属性!BJ525</f>
        <v>0</v>
      </c>
      <c r="BP525">
        <f>单位属性!BK525</f>
        <v>0</v>
      </c>
      <c r="BQ525" t="str">
        <f t="shared" ref="BQ525:BQ538" si="159">"InitTypeState6("&amp;$B525&amp;","&amp;BG525&amp;","&amp;BH525&amp;","&amp;BI525&amp;","&amp;BJ525&amp;","&amp;BK525&amp;","&amp;BL525&amp;","&amp;BM525&amp;","&amp;BN525&amp;","&amp;BO525&amp;","&amp;BP525&amp;")"</f>
        <v>InitTypeState6('RM6B',0,0,0,0,0,0,0,0,0,0)</v>
      </c>
      <c r="BR525">
        <f>单位属性!BL525</f>
        <v>0</v>
      </c>
      <c r="BS525">
        <f>单位属性!BM525</f>
        <v>0</v>
      </c>
      <c r="BT525">
        <f>单位属性!BN525</f>
        <v>0</v>
      </c>
      <c r="BU525">
        <f>单位属性!BO525</f>
        <v>0</v>
      </c>
      <c r="BV525">
        <f>单位属性!BP525</f>
        <v>0</v>
      </c>
      <c r="BW525">
        <f>单位属性!BQ525</f>
        <v>0</v>
      </c>
      <c r="BX525">
        <f>单位属性!BR525</f>
        <v>0</v>
      </c>
      <c r="BY525">
        <f>单位属性!BS525</f>
        <v>0</v>
      </c>
      <c r="BZ525">
        <f>单位属性!BT525</f>
        <v>0</v>
      </c>
      <c r="CA525">
        <f>单位属性!BU525</f>
        <v>0</v>
      </c>
      <c r="CB525" t="str">
        <f t="shared" ref="CB525:CB538" si="160">"InitTypeState7("&amp;$B525&amp;","&amp;BR525&amp;","&amp;BS525&amp;","&amp;BT525&amp;","&amp;BU525&amp;","&amp;BV525&amp;","&amp;BW525&amp;","&amp;BX525&amp;","&amp;BY525&amp;","&amp;BZ525&amp;","&amp;CA525&amp;")"</f>
        <v>InitTypeState7('RM6B',0,0,0,0,0,0,0,0,0,0)</v>
      </c>
      <c r="CC525" t="str">
        <f t="shared" ref="CC525:CC538" si="161">IF(ISERROR(FIND(",0,0,0,0,0,0,0,0,0,0)",N525)),N525,"")</f>
        <v/>
      </c>
      <c r="CD525" t="str">
        <f t="shared" ref="CD525:CD538" si="162">IF(ISERROR(FIND(",0,0,0,0,0,0,0,0,0,0)",Y525)),Y525,"")</f>
        <v/>
      </c>
      <c r="CE525" t="str">
        <f t="shared" ref="CE525:CE538" si="163">IF(ISERROR(FIND(",0,0,0,0,0,0,0,0,0,0)",AJ525)),AJ525,"")</f>
        <v/>
      </c>
      <c r="CF525" t="str">
        <f t="shared" ref="CF525:CF538" si="164">IF(ISERROR(FIND(",0,0,0,0,0,0,0,0,0,0)",AU525)),AU525,"")</f>
        <v/>
      </c>
      <c r="CG525" t="str">
        <f t="shared" ref="CG525:CG538" si="165">IF(ISERROR(FIND(",0,0,0,0,0,0,0,0,0,0)",BF525)),BF525,"")</f>
        <v>InitTypeState5('RM6B',0,0,0,0,0,0,3,0,0,0)</v>
      </c>
      <c r="CH525" t="str">
        <f t="shared" ref="CH525:CH538" si="166">IF(ISERROR(FIND(",0,0,0,0,0,0,0,0,0,0)",BQ525)),BQ525,"")</f>
        <v/>
      </c>
      <c r="CI525" t="str">
        <f t="shared" ref="CI525:CI538" si="167">IF(ISERROR(FIND(",0,0,0,0,0,0,0,0,0,0)",CB525)),CB525,"")</f>
        <v/>
      </c>
    </row>
    <row r="526" spans="1:87" ht="15.95" customHeight="1">
      <c r="A526" t="str">
        <f>单位属性!A526</f>
        <v>RM6C</v>
      </c>
      <c r="B526" t="str">
        <f t="shared" si="153"/>
        <v>'RM6C'</v>
      </c>
      <c r="C526" t="str">
        <f>单位属性!B526</f>
        <v>阳跷脉 lv3</v>
      </c>
      <c r="D526">
        <f>ROUND(单位属性!D526,0)</f>
        <v>0</v>
      </c>
      <c r="E526">
        <f>ROUND(单位属性!E526,0)</f>
        <v>0</v>
      </c>
      <c r="F526">
        <f>ROUND(单位属性!F526,0)</f>
        <v>0</v>
      </c>
      <c r="G526">
        <f>ROUND(单位属性!G526,0)</f>
        <v>0</v>
      </c>
      <c r="H526">
        <f>ROUND(单位属性!H526,0)</f>
        <v>0</v>
      </c>
      <c r="I526">
        <f>ROUND(单位属性!I526,0)</f>
        <v>0</v>
      </c>
      <c r="J526">
        <f>ROUND(单位属性!J526,0)</f>
        <v>0</v>
      </c>
      <c r="K526">
        <f>ROUND(单位属性!K526,0)</f>
        <v>0</v>
      </c>
      <c r="L526">
        <f>ROUND(单位属性!L526,0)</f>
        <v>0</v>
      </c>
      <c r="M526">
        <f>ROUND(单位属性!M526,0)</f>
        <v>1</v>
      </c>
      <c r="N526" t="str">
        <f t="shared" si="154"/>
        <v>InitTypeState1('RM6C',0,0,0,0,0,0,0,0,0,1)</v>
      </c>
      <c r="O526">
        <f>ROUND(单位属性!N526,0)</f>
        <v>0</v>
      </c>
      <c r="P526">
        <f>ROUND(单位属性!O526,0)</f>
        <v>0</v>
      </c>
      <c r="Q526">
        <f>ROUND(单位属性!P526,0)</f>
        <v>0</v>
      </c>
      <c r="R526">
        <f>ROUND(单位属性!Q526,0)</f>
        <v>0</v>
      </c>
      <c r="S526">
        <f>ROUND(单位属性!R526,0)</f>
        <v>0</v>
      </c>
      <c r="T526">
        <f>ROUND(单位属性!S526,0)</f>
        <v>0</v>
      </c>
      <c r="U526">
        <f>ROUND(单位属性!T526,0)</f>
        <v>0</v>
      </c>
      <c r="V526">
        <f>ROUND(单位属性!U526,0)</f>
        <v>0</v>
      </c>
      <c r="W526">
        <f>ROUND(单位属性!V526,0)</f>
        <v>0</v>
      </c>
      <c r="X526">
        <f>ROUND(单位属性!W526,0)</f>
        <v>0</v>
      </c>
      <c r="Y526" t="str">
        <f t="shared" si="155"/>
        <v>InitTypeState2('RM6C',0,0,0,0,0,0,0,0,0,0)</v>
      </c>
      <c r="Z526">
        <f>ROUND(单位属性!X526,0)</f>
        <v>0</v>
      </c>
      <c r="AA526">
        <f>ROUND(单位属性!Y526,0)</f>
        <v>0</v>
      </c>
      <c r="AB526">
        <f>ROUND(单位属性!Z526,0)</f>
        <v>0</v>
      </c>
      <c r="AC526">
        <f>ROUND(单位属性!AA526,0)</f>
        <v>0</v>
      </c>
      <c r="AD526">
        <f>ROUND(单位属性!AB526,0)</f>
        <v>0</v>
      </c>
      <c r="AE526">
        <f>ROUND(单位属性!AC526,0)</f>
        <v>0</v>
      </c>
      <c r="AF526">
        <f>ROUND(单位属性!AD526,0)</f>
        <v>0</v>
      </c>
      <c r="AG526">
        <f>ROUND(单位属性!AE526,0)</f>
        <v>0</v>
      </c>
      <c r="AH526">
        <f>ROUND(单位属性!AF526,0)</f>
        <v>0</v>
      </c>
      <c r="AI526">
        <f>ROUND(单位属性!AG526,0)</f>
        <v>0</v>
      </c>
      <c r="AJ526" t="str">
        <f t="shared" si="156"/>
        <v>InitTypeState3('RM6C',0,0,0,0,0,0,0,0,0,0)</v>
      </c>
      <c r="AK526">
        <f>ROUND(单位属性!AH526,0)</f>
        <v>0</v>
      </c>
      <c r="AL526">
        <f>ROUND(单位属性!AI526,0)</f>
        <v>0</v>
      </c>
      <c r="AM526">
        <f>ROUND(单位属性!AJ526,0)</f>
        <v>0</v>
      </c>
      <c r="AN526">
        <f>ROUND(单位属性!AK526,0)</f>
        <v>0</v>
      </c>
      <c r="AO526">
        <f>ROUND(单位属性!AL526,0)</f>
        <v>0</v>
      </c>
      <c r="AP526">
        <f>ROUND(单位属性!AM526,0)</f>
        <v>0</v>
      </c>
      <c r="AQ526">
        <f>ROUND(单位属性!AN526,0)</f>
        <v>0</v>
      </c>
      <c r="AR526">
        <f>ROUND(单位属性!AO526,0)</f>
        <v>0</v>
      </c>
      <c r="AS526">
        <f>ROUND(单位属性!AP526,0)</f>
        <v>0</v>
      </c>
      <c r="AT526">
        <f>ROUND(单位属性!AQ526,0)</f>
        <v>0</v>
      </c>
      <c r="AU526" t="str">
        <f t="shared" si="157"/>
        <v>InitTypeState4('RM6C',0,0,0,0,0,0,0,0,0,0)</v>
      </c>
      <c r="AV526">
        <f>单位属性!AR526</f>
        <v>0</v>
      </c>
      <c r="AW526">
        <f>单位属性!AS526</f>
        <v>0</v>
      </c>
      <c r="AX526">
        <f>单位属性!AT526</f>
        <v>0</v>
      </c>
      <c r="AY526">
        <f>单位属性!AU526</f>
        <v>0</v>
      </c>
      <c r="AZ526">
        <f>单位属性!AV526</f>
        <v>0</v>
      </c>
      <c r="BA526">
        <f>单位属性!AW526</f>
        <v>0</v>
      </c>
      <c r="BB526">
        <f>单位属性!AX526</f>
        <v>0</v>
      </c>
      <c r="BC526">
        <f>单位属性!AY526</f>
        <v>0</v>
      </c>
      <c r="BD526">
        <f>单位属性!AZ526</f>
        <v>0</v>
      </c>
      <c r="BE526">
        <f>单位属性!BA526</f>
        <v>0</v>
      </c>
      <c r="BF526" t="str">
        <f t="shared" si="158"/>
        <v>InitTypeState5('RM6C',0,0,0,0,0,0,0,0,0,0)</v>
      </c>
      <c r="BG526">
        <f>单位属性!BB526</f>
        <v>0</v>
      </c>
      <c r="BH526">
        <f>单位属性!BC526</f>
        <v>0</v>
      </c>
      <c r="BI526">
        <f>单位属性!BD526</f>
        <v>0</v>
      </c>
      <c r="BJ526">
        <f>单位属性!BE526</f>
        <v>0</v>
      </c>
      <c r="BK526">
        <f>单位属性!BF526</f>
        <v>0</v>
      </c>
      <c r="BL526">
        <f>单位属性!BG526</f>
        <v>0</v>
      </c>
      <c r="BM526">
        <f>单位属性!BH526</f>
        <v>0</v>
      </c>
      <c r="BN526">
        <f>单位属性!BI526</f>
        <v>0</v>
      </c>
      <c r="BO526">
        <f>单位属性!BJ526</f>
        <v>0</v>
      </c>
      <c r="BP526">
        <f>单位属性!BK526</f>
        <v>0</v>
      </c>
      <c r="BQ526" t="str">
        <f t="shared" si="159"/>
        <v>InitTypeState6('RM6C',0,0,0,0,0,0,0,0,0,0)</v>
      </c>
      <c r="BR526">
        <f>单位属性!BL526</f>
        <v>0</v>
      </c>
      <c r="BS526">
        <f>单位属性!BM526</f>
        <v>0</v>
      </c>
      <c r="BT526">
        <f>单位属性!BN526</f>
        <v>0</v>
      </c>
      <c r="BU526">
        <f>单位属性!BO526</f>
        <v>0</v>
      </c>
      <c r="BV526">
        <f>单位属性!BP526</f>
        <v>0</v>
      </c>
      <c r="BW526">
        <f>单位属性!BQ526</f>
        <v>0</v>
      </c>
      <c r="BX526">
        <f>单位属性!BR526</f>
        <v>0</v>
      </c>
      <c r="BY526">
        <f>单位属性!BS526</f>
        <v>0</v>
      </c>
      <c r="BZ526">
        <f>单位属性!BT526</f>
        <v>0</v>
      </c>
      <c r="CA526">
        <f>单位属性!BU526</f>
        <v>0</v>
      </c>
      <c r="CB526" t="str">
        <f t="shared" si="160"/>
        <v>InitTypeState7('RM6C',0,0,0,0,0,0,0,0,0,0)</v>
      </c>
      <c r="CC526" t="str">
        <f t="shared" si="161"/>
        <v>InitTypeState1('RM6C',0,0,0,0,0,0,0,0,0,1)</v>
      </c>
      <c r="CD526" t="str">
        <f t="shared" si="162"/>
        <v/>
      </c>
      <c r="CE526" t="str">
        <f t="shared" si="163"/>
        <v/>
      </c>
      <c r="CF526" t="str">
        <f t="shared" si="164"/>
        <v/>
      </c>
      <c r="CG526" t="str">
        <f t="shared" si="165"/>
        <v/>
      </c>
      <c r="CH526" t="str">
        <f t="shared" si="166"/>
        <v/>
      </c>
      <c r="CI526" t="str">
        <f t="shared" si="167"/>
        <v/>
      </c>
    </row>
    <row r="527" spans="1:87" ht="15.95" customHeight="1">
      <c r="A527" t="str">
        <f>单位属性!A527</f>
        <v>RM6D</v>
      </c>
      <c r="B527" t="str">
        <f t="shared" si="153"/>
        <v>'RM6D'</v>
      </c>
      <c r="C527" t="str">
        <f>单位属性!B527</f>
        <v>阳跷脉 lv4</v>
      </c>
      <c r="D527">
        <f>ROUND(单位属性!D527,0)</f>
        <v>0</v>
      </c>
      <c r="E527">
        <f>ROUND(单位属性!E527,0)</f>
        <v>0</v>
      </c>
      <c r="F527">
        <f>ROUND(单位属性!F527,0)</f>
        <v>0</v>
      </c>
      <c r="G527">
        <f>ROUND(单位属性!G527,0)</f>
        <v>0</v>
      </c>
      <c r="H527">
        <f>ROUND(单位属性!H527,0)</f>
        <v>0</v>
      </c>
      <c r="I527">
        <f>ROUND(单位属性!I527,0)</f>
        <v>0</v>
      </c>
      <c r="J527">
        <f>ROUND(单位属性!J527,0)</f>
        <v>0</v>
      </c>
      <c r="K527">
        <f>ROUND(单位属性!K527,0)</f>
        <v>0</v>
      </c>
      <c r="L527">
        <f>ROUND(单位属性!L527,0)</f>
        <v>0</v>
      </c>
      <c r="M527">
        <f>ROUND(单位属性!M527,0)</f>
        <v>0</v>
      </c>
      <c r="N527" t="str">
        <f t="shared" si="154"/>
        <v>InitTypeState1('RM6D',0,0,0,0,0,0,0,0,0,0)</v>
      </c>
      <c r="O527">
        <f>ROUND(单位属性!N527,0)</f>
        <v>0</v>
      </c>
      <c r="P527">
        <f>ROUND(单位属性!O527,0)</f>
        <v>0</v>
      </c>
      <c r="Q527">
        <f>ROUND(单位属性!P527,0)</f>
        <v>0</v>
      </c>
      <c r="R527">
        <f>ROUND(单位属性!Q527,0)</f>
        <v>0</v>
      </c>
      <c r="S527">
        <f>ROUND(单位属性!R527,0)</f>
        <v>0</v>
      </c>
      <c r="T527">
        <f>ROUND(单位属性!S527,0)</f>
        <v>0</v>
      </c>
      <c r="U527">
        <f>ROUND(单位属性!T527,0)</f>
        <v>0</v>
      </c>
      <c r="V527">
        <f>ROUND(单位属性!U527,0)</f>
        <v>0</v>
      </c>
      <c r="W527">
        <f>ROUND(单位属性!V527,0)</f>
        <v>1</v>
      </c>
      <c r="X527">
        <f>ROUND(单位属性!W527,0)</f>
        <v>0</v>
      </c>
      <c r="Y527" t="str">
        <f t="shared" si="155"/>
        <v>InitTypeState2('RM6D',0,0,0,0,0,0,0,0,1,0)</v>
      </c>
      <c r="Z527">
        <f>ROUND(单位属性!X527,0)</f>
        <v>0</v>
      </c>
      <c r="AA527">
        <f>ROUND(单位属性!Y527,0)</f>
        <v>0</v>
      </c>
      <c r="AB527">
        <f>ROUND(单位属性!Z527,0)</f>
        <v>0</v>
      </c>
      <c r="AC527">
        <f>ROUND(单位属性!AA527,0)</f>
        <v>0</v>
      </c>
      <c r="AD527">
        <f>ROUND(单位属性!AB527,0)</f>
        <v>0</v>
      </c>
      <c r="AE527">
        <f>ROUND(单位属性!AC527,0)</f>
        <v>0</v>
      </c>
      <c r="AF527">
        <f>ROUND(单位属性!AD527,0)</f>
        <v>0</v>
      </c>
      <c r="AG527">
        <f>ROUND(单位属性!AE527,0)</f>
        <v>0</v>
      </c>
      <c r="AH527">
        <f>ROUND(单位属性!AF527,0)</f>
        <v>0</v>
      </c>
      <c r="AI527">
        <f>ROUND(单位属性!AG527,0)</f>
        <v>0</v>
      </c>
      <c r="AJ527" t="str">
        <f t="shared" si="156"/>
        <v>InitTypeState3('RM6D',0,0,0,0,0,0,0,0,0,0)</v>
      </c>
      <c r="AK527">
        <f>ROUND(单位属性!AH527,0)</f>
        <v>0</v>
      </c>
      <c r="AL527">
        <f>ROUND(单位属性!AI527,0)</f>
        <v>0</v>
      </c>
      <c r="AM527">
        <f>ROUND(单位属性!AJ527,0)</f>
        <v>0</v>
      </c>
      <c r="AN527">
        <f>ROUND(单位属性!AK527,0)</f>
        <v>0</v>
      </c>
      <c r="AO527">
        <f>ROUND(单位属性!AL527,0)</f>
        <v>0</v>
      </c>
      <c r="AP527">
        <f>ROUND(单位属性!AM527,0)</f>
        <v>0</v>
      </c>
      <c r="AQ527">
        <f>ROUND(单位属性!AN527,0)</f>
        <v>0</v>
      </c>
      <c r="AR527">
        <f>ROUND(单位属性!AO527,0)</f>
        <v>0</v>
      </c>
      <c r="AS527">
        <f>ROUND(单位属性!AP527,0)</f>
        <v>0</v>
      </c>
      <c r="AT527">
        <f>ROUND(单位属性!AQ527,0)</f>
        <v>0</v>
      </c>
      <c r="AU527" t="str">
        <f t="shared" si="157"/>
        <v>InitTypeState4('RM6D',0,0,0,0,0,0,0,0,0,0)</v>
      </c>
      <c r="AV527">
        <f>单位属性!AR527</f>
        <v>0</v>
      </c>
      <c r="AW527">
        <f>单位属性!AS527</f>
        <v>0</v>
      </c>
      <c r="AX527">
        <f>单位属性!AT527</f>
        <v>0</v>
      </c>
      <c r="AY527">
        <f>单位属性!AU527</f>
        <v>0</v>
      </c>
      <c r="AZ527">
        <f>单位属性!AV527</f>
        <v>0</v>
      </c>
      <c r="BA527">
        <f>单位属性!AW527</f>
        <v>0</v>
      </c>
      <c r="BB527">
        <f>单位属性!AX527</f>
        <v>0</v>
      </c>
      <c r="BC527">
        <f>单位属性!AY527</f>
        <v>0</v>
      </c>
      <c r="BD527">
        <f>单位属性!AZ527</f>
        <v>0</v>
      </c>
      <c r="BE527">
        <f>单位属性!BA527</f>
        <v>0</v>
      </c>
      <c r="BF527" t="str">
        <f t="shared" si="158"/>
        <v>InitTypeState5('RM6D',0,0,0,0,0,0,0,0,0,0)</v>
      </c>
      <c r="BG527">
        <f>单位属性!BB527</f>
        <v>0</v>
      </c>
      <c r="BH527">
        <f>单位属性!BC527</f>
        <v>0</v>
      </c>
      <c r="BI527">
        <f>单位属性!BD527</f>
        <v>0</v>
      </c>
      <c r="BJ527">
        <f>单位属性!BE527</f>
        <v>0</v>
      </c>
      <c r="BK527">
        <f>单位属性!BF527</f>
        <v>0</v>
      </c>
      <c r="BL527">
        <f>单位属性!BG527</f>
        <v>0</v>
      </c>
      <c r="BM527">
        <f>单位属性!BH527</f>
        <v>0</v>
      </c>
      <c r="BN527">
        <f>单位属性!BI527</f>
        <v>0</v>
      </c>
      <c r="BO527">
        <f>单位属性!BJ527</f>
        <v>0</v>
      </c>
      <c r="BP527">
        <f>单位属性!BK527</f>
        <v>0</v>
      </c>
      <c r="BQ527" t="str">
        <f t="shared" si="159"/>
        <v>InitTypeState6('RM6D',0,0,0,0,0,0,0,0,0,0)</v>
      </c>
      <c r="BR527">
        <f>单位属性!BL527</f>
        <v>0</v>
      </c>
      <c r="BS527">
        <f>单位属性!BM527</f>
        <v>0</v>
      </c>
      <c r="BT527">
        <f>单位属性!BN527</f>
        <v>0</v>
      </c>
      <c r="BU527">
        <f>单位属性!BO527</f>
        <v>0</v>
      </c>
      <c r="BV527">
        <f>单位属性!BP527</f>
        <v>0</v>
      </c>
      <c r="BW527">
        <f>单位属性!BQ527</f>
        <v>0</v>
      </c>
      <c r="BX527">
        <f>单位属性!BR527</f>
        <v>0</v>
      </c>
      <c r="BY527">
        <f>单位属性!BS527</f>
        <v>0</v>
      </c>
      <c r="BZ527">
        <f>单位属性!BT527</f>
        <v>0</v>
      </c>
      <c r="CA527">
        <f>单位属性!BU527</f>
        <v>0</v>
      </c>
      <c r="CB527" t="str">
        <f t="shared" si="160"/>
        <v>InitTypeState7('RM6D',0,0,0,0,0,0,0,0,0,0)</v>
      </c>
      <c r="CC527" t="str">
        <f t="shared" si="161"/>
        <v/>
      </c>
      <c r="CD527" t="str">
        <f t="shared" si="162"/>
        <v>InitTypeState2('RM6D',0,0,0,0,0,0,0,0,1,0)</v>
      </c>
      <c r="CE527" t="str">
        <f t="shared" si="163"/>
        <v/>
      </c>
      <c r="CF527" t="str">
        <f t="shared" si="164"/>
        <v/>
      </c>
      <c r="CG527" t="str">
        <f t="shared" si="165"/>
        <v/>
      </c>
      <c r="CH527" t="str">
        <f t="shared" si="166"/>
        <v/>
      </c>
      <c r="CI527" t="str">
        <f t="shared" si="167"/>
        <v/>
      </c>
    </row>
    <row r="528" spans="1:87" ht="15.95" customHeight="1">
      <c r="A528" t="str">
        <f>单位属性!A528</f>
        <v>RM6E</v>
      </c>
      <c r="B528" t="str">
        <f t="shared" si="153"/>
        <v>'RM6E'</v>
      </c>
      <c r="C528" t="str">
        <f>单位属性!B528</f>
        <v>阳跷脉 lv5</v>
      </c>
      <c r="D528">
        <f>ROUND(单位属性!D528,0)</f>
        <v>0</v>
      </c>
      <c r="E528">
        <f>ROUND(单位属性!E528,0)</f>
        <v>0</v>
      </c>
      <c r="F528">
        <f>ROUND(单位属性!F528,0)</f>
        <v>0</v>
      </c>
      <c r="G528">
        <f>ROUND(单位属性!G528,0)</f>
        <v>0</v>
      </c>
      <c r="H528">
        <f>ROUND(单位属性!H528,0)</f>
        <v>0</v>
      </c>
      <c r="I528">
        <f>ROUND(单位属性!I528,0)</f>
        <v>0</v>
      </c>
      <c r="J528">
        <f>ROUND(单位属性!J528,0)</f>
        <v>0</v>
      </c>
      <c r="K528">
        <f>ROUND(单位属性!K528,0)</f>
        <v>0</v>
      </c>
      <c r="L528">
        <f>ROUND(单位属性!L528,0)</f>
        <v>0</v>
      </c>
      <c r="M528">
        <f>ROUND(单位属性!M528,0)</f>
        <v>0</v>
      </c>
      <c r="N528" t="str">
        <f t="shared" si="154"/>
        <v>InitTypeState1('RM6E',0,0,0,0,0,0,0,0,0,0)</v>
      </c>
      <c r="O528">
        <f>ROUND(单位属性!N528,0)</f>
        <v>0</v>
      </c>
      <c r="P528">
        <f>ROUND(单位属性!O528,0)</f>
        <v>0</v>
      </c>
      <c r="Q528">
        <f>ROUND(单位属性!P528,0)</f>
        <v>0</v>
      </c>
      <c r="R528">
        <f>ROUND(单位属性!Q528,0)</f>
        <v>0</v>
      </c>
      <c r="S528">
        <f>ROUND(单位属性!R528,0)</f>
        <v>0</v>
      </c>
      <c r="T528">
        <f>ROUND(单位属性!S528,0)</f>
        <v>0</v>
      </c>
      <c r="U528">
        <f>ROUND(单位属性!T528,0)</f>
        <v>0</v>
      </c>
      <c r="V528">
        <f>ROUND(单位属性!U528,0)</f>
        <v>0</v>
      </c>
      <c r="W528">
        <f>ROUND(单位属性!V528,0)</f>
        <v>2</v>
      </c>
      <c r="X528">
        <f>ROUND(单位属性!W528,0)</f>
        <v>0</v>
      </c>
      <c r="Y528" t="str">
        <f t="shared" si="155"/>
        <v>InitTypeState2('RM6E',0,0,0,0,0,0,0,0,2,0)</v>
      </c>
      <c r="Z528">
        <f>ROUND(单位属性!X528,0)</f>
        <v>0</v>
      </c>
      <c r="AA528">
        <f>ROUND(单位属性!Y528,0)</f>
        <v>0</v>
      </c>
      <c r="AB528">
        <f>ROUND(单位属性!Z528,0)</f>
        <v>0</v>
      </c>
      <c r="AC528">
        <f>ROUND(单位属性!AA528,0)</f>
        <v>0</v>
      </c>
      <c r="AD528">
        <f>ROUND(单位属性!AB528,0)</f>
        <v>0</v>
      </c>
      <c r="AE528">
        <f>ROUND(单位属性!AC528,0)</f>
        <v>0</v>
      </c>
      <c r="AF528">
        <f>ROUND(单位属性!AD528,0)</f>
        <v>0</v>
      </c>
      <c r="AG528">
        <f>ROUND(单位属性!AE528,0)</f>
        <v>0</v>
      </c>
      <c r="AH528">
        <f>ROUND(单位属性!AF528,0)</f>
        <v>0</v>
      </c>
      <c r="AI528">
        <f>ROUND(单位属性!AG528,0)</f>
        <v>0</v>
      </c>
      <c r="AJ528" t="str">
        <f t="shared" si="156"/>
        <v>InitTypeState3('RM6E',0,0,0,0,0,0,0,0,0,0)</v>
      </c>
      <c r="AK528">
        <f>ROUND(单位属性!AH528,0)</f>
        <v>0</v>
      </c>
      <c r="AL528">
        <f>ROUND(单位属性!AI528,0)</f>
        <v>0</v>
      </c>
      <c r="AM528">
        <f>ROUND(单位属性!AJ528,0)</f>
        <v>0</v>
      </c>
      <c r="AN528">
        <f>ROUND(单位属性!AK528,0)</f>
        <v>0</v>
      </c>
      <c r="AO528">
        <f>ROUND(单位属性!AL528,0)</f>
        <v>0</v>
      </c>
      <c r="AP528">
        <f>ROUND(单位属性!AM528,0)</f>
        <v>0</v>
      </c>
      <c r="AQ528">
        <f>ROUND(单位属性!AN528,0)</f>
        <v>0</v>
      </c>
      <c r="AR528">
        <f>ROUND(单位属性!AO528,0)</f>
        <v>0</v>
      </c>
      <c r="AS528">
        <f>ROUND(单位属性!AP528,0)</f>
        <v>0</v>
      </c>
      <c r="AT528">
        <f>ROUND(单位属性!AQ528,0)</f>
        <v>0</v>
      </c>
      <c r="AU528" t="str">
        <f t="shared" si="157"/>
        <v>InitTypeState4('RM6E',0,0,0,0,0,0,0,0,0,0)</v>
      </c>
      <c r="AV528">
        <f>单位属性!AR528</f>
        <v>0</v>
      </c>
      <c r="AW528">
        <f>单位属性!AS528</f>
        <v>0</v>
      </c>
      <c r="AX528">
        <f>单位属性!AT528</f>
        <v>0</v>
      </c>
      <c r="AY528">
        <f>单位属性!AU528</f>
        <v>0</v>
      </c>
      <c r="AZ528">
        <f>单位属性!AV528</f>
        <v>0</v>
      </c>
      <c r="BA528">
        <f>单位属性!AW528</f>
        <v>0</v>
      </c>
      <c r="BB528">
        <f>单位属性!AX528</f>
        <v>0</v>
      </c>
      <c r="BC528">
        <f>单位属性!AY528</f>
        <v>0</v>
      </c>
      <c r="BD528">
        <f>单位属性!AZ528</f>
        <v>0</v>
      </c>
      <c r="BE528">
        <f>单位属性!BA528</f>
        <v>0</v>
      </c>
      <c r="BF528" t="str">
        <f t="shared" si="158"/>
        <v>InitTypeState5('RM6E',0,0,0,0,0,0,0,0,0,0)</v>
      </c>
      <c r="BG528">
        <f>单位属性!BB528</f>
        <v>0</v>
      </c>
      <c r="BH528">
        <f>单位属性!BC528</f>
        <v>0</v>
      </c>
      <c r="BI528">
        <f>单位属性!BD528</f>
        <v>0</v>
      </c>
      <c r="BJ528">
        <f>单位属性!BE528</f>
        <v>0</v>
      </c>
      <c r="BK528">
        <f>单位属性!BF528</f>
        <v>0</v>
      </c>
      <c r="BL528">
        <f>单位属性!BG528</f>
        <v>0</v>
      </c>
      <c r="BM528">
        <f>单位属性!BH528</f>
        <v>0</v>
      </c>
      <c r="BN528">
        <f>单位属性!BI528</f>
        <v>0</v>
      </c>
      <c r="BO528">
        <f>单位属性!BJ528</f>
        <v>0</v>
      </c>
      <c r="BP528">
        <f>单位属性!BK528</f>
        <v>0</v>
      </c>
      <c r="BQ528" t="str">
        <f t="shared" si="159"/>
        <v>InitTypeState6('RM6E',0,0,0,0,0,0,0,0,0,0)</v>
      </c>
      <c r="BR528">
        <f>单位属性!BL528</f>
        <v>0</v>
      </c>
      <c r="BS528">
        <f>单位属性!BM528</f>
        <v>0</v>
      </c>
      <c r="BT528">
        <f>单位属性!BN528</f>
        <v>0</v>
      </c>
      <c r="BU528">
        <f>单位属性!BO528</f>
        <v>0</v>
      </c>
      <c r="BV528">
        <f>单位属性!BP528</f>
        <v>0</v>
      </c>
      <c r="BW528">
        <f>单位属性!BQ528</f>
        <v>0</v>
      </c>
      <c r="BX528">
        <f>单位属性!BR528</f>
        <v>0</v>
      </c>
      <c r="BY528">
        <f>单位属性!BS528</f>
        <v>0</v>
      </c>
      <c r="BZ528">
        <f>单位属性!BT528</f>
        <v>0</v>
      </c>
      <c r="CA528">
        <f>单位属性!BU528</f>
        <v>0</v>
      </c>
      <c r="CB528" t="str">
        <f t="shared" si="160"/>
        <v>InitTypeState7('RM6E',0,0,0,0,0,0,0,0,0,0)</v>
      </c>
      <c r="CC528" t="str">
        <f t="shared" si="161"/>
        <v/>
      </c>
      <c r="CD528" t="str">
        <f t="shared" si="162"/>
        <v>InitTypeState2('RM6E',0,0,0,0,0,0,0,0,2,0)</v>
      </c>
      <c r="CE528" t="str">
        <f t="shared" si="163"/>
        <v/>
      </c>
      <c r="CF528" t="str">
        <f t="shared" si="164"/>
        <v/>
      </c>
      <c r="CG528" t="str">
        <f t="shared" si="165"/>
        <v/>
      </c>
      <c r="CH528" t="str">
        <f t="shared" si="166"/>
        <v/>
      </c>
      <c r="CI528" t="str">
        <f t="shared" si="167"/>
        <v/>
      </c>
    </row>
    <row r="529" spans="1:87" ht="15.95" customHeight="1">
      <c r="A529" t="str">
        <f>单位属性!A529</f>
        <v>RM7A</v>
      </c>
      <c r="B529" t="str">
        <f t="shared" si="153"/>
        <v>'RM7A'</v>
      </c>
      <c r="C529" t="str">
        <f>单位属性!B529</f>
        <v>阴维脉 lv1</v>
      </c>
      <c r="D529">
        <f>ROUND(单位属性!D529,0)</f>
        <v>0</v>
      </c>
      <c r="E529">
        <f>ROUND(单位属性!E529,0)</f>
        <v>0</v>
      </c>
      <c r="F529">
        <f>ROUND(单位属性!F529,0)</f>
        <v>0</v>
      </c>
      <c r="G529">
        <f>ROUND(单位属性!G529,0)</f>
        <v>0</v>
      </c>
      <c r="H529">
        <f>ROUND(单位属性!H529,0)</f>
        <v>0</v>
      </c>
      <c r="I529">
        <f>ROUND(单位属性!I529,0)</f>
        <v>0</v>
      </c>
      <c r="J529">
        <f>ROUND(单位属性!J529,0)</f>
        <v>0</v>
      </c>
      <c r="K529">
        <f>ROUND(单位属性!K529,0)</f>
        <v>0</v>
      </c>
      <c r="L529">
        <f>ROUND(单位属性!L529,0)</f>
        <v>0</v>
      </c>
      <c r="M529">
        <f>ROUND(单位属性!M529,0)</f>
        <v>0</v>
      </c>
      <c r="N529" t="str">
        <f t="shared" si="154"/>
        <v>InitTypeState1('RM7A',0,0,0,0,0,0,0,0,0,0)</v>
      </c>
      <c r="O529">
        <f>ROUND(单位属性!N529,0)</f>
        <v>0</v>
      </c>
      <c r="P529">
        <f>ROUND(单位属性!O529,0)</f>
        <v>0</v>
      </c>
      <c r="Q529">
        <f>ROUND(单位属性!P529,0)</f>
        <v>0</v>
      </c>
      <c r="R529">
        <f>ROUND(单位属性!Q529,0)</f>
        <v>0</v>
      </c>
      <c r="S529">
        <f>ROUND(单位属性!R529,0)</f>
        <v>0</v>
      </c>
      <c r="T529">
        <f>ROUND(单位属性!S529,0)</f>
        <v>0</v>
      </c>
      <c r="U529">
        <f>ROUND(单位属性!T529,0)</f>
        <v>0</v>
      </c>
      <c r="V529">
        <f>ROUND(单位属性!U529,0)</f>
        <v>0</v>
      </c>
      <c r="W529">
        <f>ROUND(单位属性!V529,0)</f>
        <v>0</v>
      </c>
      <c r="X529">
        <f>ROUND(单位属性!W529,0)</f>
        <v>0</v>
      </c>
      <c r="Y529" t="str">
        <f t="shared" si="155"/>
        <v>InitTypeState2('RM7A',0,0,0,0,0,0,0,0,0,0)</v>
      </c>
      <c r="Z529">
        <f>ROUND(单位属性!X529,0)</f>
        <v>0</v>
      </c>
      <c r="AA529">
        <f>ROUND(单位属性!Y529,0)</f>
        <v>0</v>
      </c>
      <c r="AB529">
        <f>ROUND(单位属性!Z529,0)</f>
        <v>0</v>
      </c>
      <c r="AC529">
        <f>ROUND(单位属性!AA529,0)</f>
        <v>0</v>
      </c>
      <c r="AD529">
        <f>ROUND(单位属性!AB529,0)</f>
        <v>0</v>
      </c>
      <c r="AE529">
        <f>ROUND(单位属性!AC529,0)</f>
        <v>0</v>
      </c>
      <c r="AF529">
        <f>ROUND(单位属性!AD529,0)</f>
        <v>0</v>
      </c>
      <c r="AG529">
        <f>ROUND(单位属性!AE529,0)</f>
        <v>0</v>
      </c>
      <c r="AH529">
        <f>ROUND(单位属性!AF529,0)</f>
        <v>0</v>
      </c>
      <c r="AI529">
        <f>ROUND(单位属性!AG529,0)</f>
        <v>0</v>
      </c>
      <c r="AJ529" t="str">
        <f t="shared" si="156"/>
        <v>InitTypeState3('RM7A',0,0,0,0,0,0,0,0,0,0)</v>
      </c>
      <c r="AK529">
        <f>ROUND(单位属性!AH529,0)</f>
        <v>0</v>
      </c>
      <c r="AL529">
        <f>ROUND(单位属性!AI529,0)</f>
        <v>0</v>
      </c>
      <c r="AM529">
        <f>ROUND(单位属性!AJ529,0)</f>
        <v>0</v>
      </c>
      <c r="AN529">
        <f>ROUND(单位属性!AK529,0)</f>
        <v>0</v>
      </c>
      <c r="AO529">
        <f>ROUND(单位属性!AL529,0)</f>
        <v>0</v>
      </c>
      <c r="AP529">
        <f>ROUND(单位属性!AM529,0)</f>
        <v>0</v>
      </c>
      <c r="AQ529">
        <f>ROUND(单位属性!AN529,0)</f>
        <v>0</v>
      </c>
      <c r="AR529">
        <f>ROUND(单位属性!AO529,0)</f>
        <v>0</v>
      </c>
      <c r="AS529">
        <f>ROUND(单位属性!AP529,0)</f>
        <v>0</v>
      </c>
      <c r="AT529">
        <f>ROUND(单位属性!AQ529,0)</f>
        <v>0</v>
      </c>
      <c r="AU529" t="str">
        <f t="shared" si="157"/>
        <v>InitTypeState4('RM7A',0,0,0,0,0,0,0,0,0,0)</v>
      </c>
      <c r="AV529">
        <f>单位属性!AR529</f>
        <v>0</v>
      </c>
      <c r="AW529">
        <f>单位属性!AS529</f>
        <v>0</v>
      </c>
      <c r="AX529">
        <f>单位属性!AT529</f>
        <v>0</v>
      </c>
      <c r="AY529">
        <f>单位属性!AU529</f>
        <v>0</v>
      </c>
      <c r="AZ529">
        <f>单位属性!AV529</f>
        <v>0</v>
      </c>
      <c r="BA529">
        <f>单位属性!AW529</f>
        <v>0</v>
      </c>
      <c r="BB529">
        <f>单位属性!AX529</f>
        <v>2</v>
      </c>
      <c r="BC529">
        <f>单位属性!AY529</f>
        <v>0</v>
      </c>
      <c r="BD529">
        <f>单位属性!AZ529</f>
        <v>0</v>
      </c>
      <c r="BE529">
        <f>单位属性!BA529</f>
        <v>0</v>
      </c>
      <c r="BF529" t="str">
        <f t="shared" si="158"/>
        <v>InitTypeState5('RM7A',0,0,0,0,0,0,2,0,0,0)</v>
      </c>
      <c r="BG529">
        <f>单位属性!BB529</f>
        <v>0</v>
      </c>
      <c r="BH529">
        <f>单位属性!BC529</f>
        <v>0</v>
      </c>
      <c r="BI529">
        <f>单位属性!BD529</f>
        <v>0</v>
      </c>
      <c r="BJ529">
        <f>单位属性!BE529</f>
        <v>0</v>
      </c>
      <c r="BK529">
        <f>单位属性!BF529</f>
        <v>0</v>
      </c>
      <c r="BL529">
        <f>单位属性!BG529</f>
        <v>0</v>
      </c>
      <c r="BM529">
        <f>单位属性!BH529</f>
        <v>0</v>
      </c>
      <c r="BN529">
        <f>单位属性!BI529</f>
        <v>0</v>
      </c>
      <c r="BO529">
        <f>单位属性!BJ529</f>
        <v>0</v>
      </c>
      <c r="BP529">
        <f>单位属性!BK529</f>
        <v>0</v>
      </c>
      <c r="BQ529" t="str">
        <f t="shared" si="159"/>
        <v>InitTypeState6('RM7A',0,0,0,0,0,0,0,0,0,0)</v>
      </c>
      <c r="BR529">
        <f>单位属性!BL529</f>
        <v>0</v>
      </c>
      <c r="BS529">
        <f>单位属性!BM529</f>
        <v>0</v>
      </c>
      <c r="BT529">
        <f>单位属性!BN529</f>
        <v>0</v>
      </c>
      <c r="BU529">
        <f>单位属性!BO529</f>
        <v>0</v>
      </c>
      <c r="BV529">
        <f>单位属性!BP529</f>
        <v>0</v>
      </c>
      <c r="BW529">
        <f>单位属性!BQ529</f>
        <v>0</v>
      </c>
      <c r="BX529">
        <f>单位属性!BR529</f>
        <v>0</v>
      </c>
      <c r="BY529">
        <f>单位属性!BS529</f>
        <v>0</v>
      </c>
      <c r="BZ529">
        <f>单位属性!BT529</f>
        <v>0</v>
      </c>
      <c r="CA529">
        <f>单位属性!BU529</f>
        <v>0</v>
      </c>
      <c r="CB529" t="str">
        <f t="shared" si="160"/>
        <v>InitTypeState7('RM7A',0,0,0,0,0,0,0,0,0,0)</v>
      </c>
      <c r="CC529" t="str">
        <f t="shared" si="161"/>
        <v/>
      </c>
      <c r="CD529" t="str">
        <f t="shared" si="162"/>
        <v/>
      </c>
      <c r="CE529" t="str">
        <f t="shared" si="163"/>
        <v/>
      </c>
      <c r="CF529" t="str">
        <f t="shared" si="164"/>
        <v/>
      </c>
      <c r="CG529" t="str">
        <f t="shared" si="165"/>
        <v>InitTypeState5('RM7A',0,0,0,0,0,0,2,0,0,0)</v>
      </c>
      <c r="CH529" t="str">
        <f t="shared" si="166"/>
        <v/>
      </c>
      <c r="CI529" t="str">
        <f t="shared" si="167"/>
        <v/>
      </c>
    </row>
    <row r="530" spans="1:87" ht="15.95" customHeight="1">
      <c r="A530" t="str">
        <f>单位属性!A530</f>
        <v>RM7B</v>
      </c>
      <c r="B530" t="str">
        <f t="shared" si="153"/>
        <v>'RM7B'</v>
      </c>
      <c r="C530" t="str">
        <f>单位属性!B530</f>
        <v>阴维脉 lv2</v>
      </c>
      <c r="D530">
        <f>ROUND(单位属性!D530,0)</f>
        <v>0</v>
      </c>
      <c r="E530">
        <f>ROUND(单位属性!E530,0)</f>
        <v>0</v>
      </c>
      <c r="F530">
        <f>ROUND(单位属性!F530,0)</f>
        <v>0</v>
      </c>
      <c r="G530">
        <f>ROUND(单位属性!G530,0)</f>
        <v>0</v>
      </c>
      <c r="H530">
        <f>ROUND(单位属性!H530,0)</f>
        <v>0</v>
      </c>
      <c r="I530">
        <f>ROUND(单位属性!I530,0)</f>
        <v>0</v>
      </c>
      <c r="J530">
        <f>ROUND(单位属性!J530,0)</f>
        <v>0</v>
      </c>
      <c r="K530">
        <f>ROUND(单位属性!K530,0)</f>
        <v>0</v>
      </c>
      <c r="L530">
        <f>ROUND(单位属性!L530,0)</f>
        <v>0</v>
      </c>
      <c r="M530">
        <f>ROUND(单位属性!M530,0)</f>
        <v>0</v>
      </c>
      <c r="N530" t="str">
        <f t="shared" si="154"/>
        <v>InitTypeState1('RM7B',0,0,0,0,0,0,0,0,0,0)</v>
      </c>
      <c r="O530">
        <f>ROUND(单位属性!N530,0)</f>
        <v>0</v>
      </c>
      <c r="P530">
        <f>ROUND(单位属性!O530,0)</f>
        <v>0</v>
      </c>
      <c r="Q530">
        <f>ROUND(单位属性!P530,0)</f>
        <v>0</v>
      </c>
      <c r="R530">
        <f>ROUND(单位属性!Q530,0)</f>
        <v>0</v>
      </c>
      <c r="S530">
        <f>ROUND(单位属性!R530,0)</f>
        <v>0</v>
      </c>
      <c r="T530">
        <f>ROUND(单位属性!S530,0)</f>
        <v>0</v>
      </c>
      <c r="U530">
        <f>ROUND(单位属性!T530,0)</f>
        <v>0</v>
      </c>
      <c r="V530">
        <f>ROUND(单位属性!U530,0)</f>
        <v>0</v>
      </c>
      <c r="W530">
        <f>ROUND(单位属性!V530,0)</f>
        <v>0</v>
      </c>
      <c r="X530">
        <f>ROUND(单位属性!W530,0)</f>
        <v>1</v>
      </c>
      <c r="Y530" t="str">
        <f t="shared" si="155"/>
        <v>InitTypeState2('RM7B',0,0,0,0,0,0,0,0,0,1)</v>
      </c>
      <c r="Z530">
        <f>ROUND(单位属性!X530,0)</f>
        <v>0</v>
      </c>
      <c r="AA530">
        <f>ROUND(单位属性!Y530,0)</f>
        <v>0</v>
      </c>
      <c r="AB530">
        <f>ROUND(单位属性!Z530,0)</f>
        <v>0</v>
      </c>
      <c r="AC530">
        <f>ROUND(单位属性!AA530,0)</f>
        <v>0</v>
      </c>
      <c r="AD530">
        <f>ROUND(单位属性!AB530,0)</f>
        <v>0</v>
      </c>
      <c r="AE530">
        <f>ROUND(单位属性!AC530,0)</f>
        <v>0</v>
      </c>
      <c r="AF530">
        <f>ROUND(单位属性!AD530,0)</f>
        <v>0</v>
      </c>
      <c r="AG530">
        <f>ROUND(单位属性!AE530,0)</f>
        <v>0</v>
      </c>
      <c r="AH530">
        <f>ROUND(单位属性!AF530,0)</f>
        <v>0</v>
      </c>
      <c r="AI530">
        <f>ROUND(单位属性!AG530,0)</f>
        <v>0</v>
      </c>
      <c r="AJ530" t="str">
        <f t="shared" si="156"/>
        <v>InitTypeState3('RM7B',0,0,0,0,0,0,0,0,0,0)</v>
      </c>
      <c r="AK530">
        <f>ROUND(单位属性!AH530,0)</f>
        <v>0</v>
      </c>
      <c r="AL530">
        <f>ROUND(单位属性!AI530,0)</f>
        <v>0</v>
      </c>
      <c r="AM530">
        <f>ROUND(单位属性!AJ530,0)</f>
        <v>0</v>
      </c>
      <c r="AN530">
        <f>ROUND(单位属性!AK530,0)</f>
        <v>0</v>
      </c>
      <c r="AO530">
        <f>ROUND(单位属性!AL530,0)</f>
        <v>0</v>
      </c>
      <c r="AP530">
        <f>ROUND(单位属性!AM530,0)</f>
        <v>0</v>
      </c>
      <c r="AQ530">
        <f>ROUND(单位属性!AN530,0)</f>
        <v>0</v>
      </c>
      <c r="AR530">
        <f>ROUND(单位属性!AO530,0)</f>
        <v>0</v>
      </c>
      <c r="AS530">
        <f>ROUND(单位属性!AP530,0)</f>
        <v>0</v>
      </c>
      <c r="AT530">
        <f>ROUND(单位属性!AQ530,0)</f>
        <v>0</v>
      </c>
      <c r="AU530" t="str">
        <f t="shared" si="157"/>
        <v>InitTypeState4('RM7B',0,0,0,0,0,0,0,0,0,0)</v>
      </c>
      <c r="AV530">
        <f>单位属性!AR530</f>
        <v>0</v>
      </c>
      <c r="AW530">
        <f>单位属性!AS530</f>
        <v>0</v>
      </c>
      <c r="AX530">
        <f>单位属性!AT530</f>
        <v>0</v>
      </c>
      <c r="AY530">
        <f>单位属性!AU530</f>
        <v>0</v>
      </c>
      <c r="AZ530">
        <f>单位属性!AV530</f>
        <v>0</v>
      </c>
      <c r="BA530">
        <f>单位属性!AW530</f>
        <v>0</v>
      </c>
      <c r="BB530">
        <f>单位属性!AX530</f>
        <v>0</v>
      </c>
      <c r="BC530">
        <f>单位属性!AY530</f>
        <v>0</v>
      </c>
      <c r="BD530">
        <f>单位属性!AZ530</f>
        <v>0</v>
      </c>
      <c r="BE530">
        <f>单位属性!BA530</f>
        <v>0</v>
      </c>
      <c r="BF530" t="str">
        <f t="shared" si="158"/>
        <v>InitTypeState5('RM7B',0,0,0,0,0,0,0,0,0,0)</v>
      </c>
      <c r="BG530">
        <f>单位属性!BB530</f>
        <v>0</v>
      </c>
      <c r="BH530">
        <f>单位属性!BC530</f>
        <v>0</v>
      </c>
      <c r="BI530">
        <f>单位属性!BD530</f>
        <v>0</v>
      </c>
      <c r="BJ530">
        <f>单位属性!BE530</f>
        <v>0</v>
      </c>
      <c r="BK530">
        <f>单位属性!BF530</f>
        <v>0</v>
      </c>
      <c r="BL530">
        <f>单位属性!BG530</f>
        <v>0</v>
      </c>
      <c r="BM530">
        <f>单位属性!BH530</f>
        <v>0</v>
      </c>
      <c r="BN530">
        <f>单位属性!BI530</f>
        <v>0</v>
      </c>
      <c r="BO530">
        <f>单位属性!BJ530</f>
        <v>0</v>
      </c>
      <c r="BP530">
        <f>单位属性!BK530</f>
        <v>0</v>
      </c>
      <c r="BQ530" t="str">
        <f t="shared" si="159"/>
        <v>InitTypeState6('RM7B',0,0,0,0,0,0,0,0,0,0)</v>
      </c>
      <c r="BR530">
        <f>单位属性!BL530</f>
        <v>0</v>
      </c>
      <c r="BS530">
        <f>单位属性!BM530</f>
        <v>0</v>
      </c>
      <c r="BT530">
        <f>单位属性!BN530</f>
        <v>0</v>
      </c>
      <c r="BU530">
        <f>单位属性!BO530</f>
        <v>0</v>
      </c>
      <c r="BV530">
        <f>单位属性!BP530</f>
        <v>0</v>
      </c>
      <c r="BW530">
        <f>单位属性!BQ530</f>
        <v>0</v>
      </c>
      <c r="BX530">
        <f>单位属性!BR530</f>
        <v>0</v>
      </c>
      <c r="BY530">
        <f>单位属性!BS530</f>
        <v>0</v>
      </c>
      <c r="BZ530">
        <f>单位属性!BT530</f>
        <v>0</v>
      </c>
      <c r="CA530">
        <f>单位属性!BU530</f>
        <v>0</v>
      </c>
      <c r="CB530" t="str">
        <f t="shared" si="160"/>
        <v>InitTypeState7('RM7B',0,0,0,0,0,0,0,0,0,0)</v>
      </c>
      <c r="CC530" t="str">
        <f t="shared" si="161"/>
        <v/>
      </c>
      <c r="CD530" t="str">
        <f t="shared" si="162"/>
        <v>InitTypeState2('RM7B',0,0,0,0,0,0,0,0,0,1)</v>
      </c>
      <c r="CE530" t="str">
        <f t="shared" si="163"/>
        <v/>
      </c>
      <c r="CF530" t="str">
        <f t="shared" si="164"/>
        <v/>
      </c>
      <c r="CG530" t="str">
        <f t="shared" si="165"/>
        <v/>
      </c>
      <c r="CH530" t="str">
        <f t="shared" si="166"/>
        <v/>
      </c>
      <c r="CI530" t="str">
        <f t="shared" si="167"/>
        <v/>
      </c>
    </row>
    <row r="531" spans="1:87" ht="15.95" customHeight="1">
      <c r="A531" t="str">
        <f>单位属性!A531</f>
        <v>RM7C</v>
      </c>
      <c r="B531" t="str">
        <f t="shared" si="153"/>
        <v>'RM7C'</v>
      </c>
      <c r="C531" t="str">
        <f>单位属性!B531</f>
        <v>阴维脉 lv3</v>
      </c>
      <c r="D531">
        <f>ROUND(单位属性!D531,0)</f>
        <v>0</v>
      </c>
      <c r="E531">
        <f>ROUND(单位属性!E531,0)</f>
        <v>0</v>
      </c>
      <c r="F531">
        <f>ROUND(单位属性!F531,0)</f>
        <v>0</v>
      </c>
      <c r="G531">
        <f>ROUND(单位属性!G531,0)</f>
        <v>0</v>
      </c>
      <c r="H531">
        <f>ROUND(单位属性!H531,0)</f>
        <v>0</v>
      </c>
      <c r="I531">
        <f>ROUND(单位属性!I531,0)</f>
        <v>0</v>
      </c>
      <c r="J531">
        <f>ROUND(单位属性!J531,0)</f>
        <v>0</v>
      </c>
      <c r="K531">
        <f>ROUND(单位属性!K531,0)</f>
        <v>0</v>
      </c>
      <c r="L531">
        <f>ROUND(单位属性!L531,0)</f>
        <v>0</v>
      </c>
      <c r="M531">
        <f>ROUND(单位属性!M531,0)</f>
        <v>0</v>
      </c>
      <c r="N531" t="str">
        <f t="shared" si="154"/>
        <v>InitTypeState1('RM7C',0,0,0,0,0,0,0,0,0,0)</v>
      </c>
      <c r="O531">
        <f>ROUND(单位属性!N531,0)</f>
        <v>0</v>
      </c>
      <c r="P531">
        <f>ROUND(单位属性!O531,0)</f>
        <v>0</v>
      </c>
      <c r="Q531">
        <f>ROUND(单位属性!P531,0)</f>
        <v>0</v>
      </c>
      <c r="R531">
        <f>ROUND(单位属性!Q531,0)</f>
        <v>0</v>
      </c>
      <c r="S531">
        <f>ROUND(单位属性!R531,0)</f>
        <v>0</v>
      </c>
      <c r="T531">
        <f>ROUND(单位属性!S531,0)</f>
        <v>0</v>
      </c>
      <c r="U531">
        <f>ROUND(单位属性!T531,0)</f>
        <v>0</v>
      </c>
      <c r="V531">
        <f>ROUND(单位属性!U531,0)</f>
        <v>0</v>
      </c>
      <c r="W531">
        <f>ROUND(单位属性!V531,0)</f>
        <v>0</v>
      </c>
      <c r="X531">
        <f>ROUND(单位属性!W531,0)</f>
        <v>2</v>
      </c>
      <c r="Y531" t="str">
        <f t="shared" si="155"/>
        <v>InitTypeState2('RM7C',0,0,0,0,0,0,0,0,0,2)</v>
      </c>
      <c r="Z531">
        <f>ROUND(单位属性!X531,0)</f>
        <v>0</v>
      </c>
      <c r="AA531">
        <f>ROUND(单位属性!Y531,0)</f>
        <v>0</v>
      </c>
      <c r="AB531">
        <f>ROUND(单位属性!Z531,0)</f>
        <v>0</v>
      </c>
      <c r="AC531">
        <f>ROUND(单位属性!AA531,0)</f>
        <v>0</v>
      </c>
      <c r="AD531">
        <f>ROUND(单位属性!AB531,0)</f>
        <v>0</v>
      </c>
      <c r="AE531">
        <f>ROUND(单位属性!AC531,0)</f>
        <v>0</v>
      </c>
      <c r="AF531">
        <f>ROUND(单位属性!AD531,0)</f>
        <v>0</v>
      </c>
      <c r="AG531">
        <f>ROUND(单位属性!AE531,0)</f>
        <v>0</v>
      </c>
      <c r="AH531">
        <f>ROUND(单位属性!AF531,0)</f>
        <v>0</v>
      </c>
      <c r="AI531">
        <f>ROUND(单位属性!AG531,0)</f>
        <v>0</v>
      </c>
      <c r="AJ531" t="str">
        <f t="shared" si="156"/>
        <v>InitTypeState3('RM7C',0,0,0,0,0,0,0,0,0,0)</v>
      </c>
      <c r="AK531">
        <f>ROUND(单位属性!AH531,0)</f>
        <v>0</v>
      </c>
      <c r="AL531">
        <f>ROUND(单位属性!AI531,0)</f>
        <v>0</v>
      </c>
      <c r="AM531">
        <f>ROUND(单位属性!AJ531,0)</f>
        <v>0</v>
      </c>
      <c r="AN531">
        <f>ROUND(单位属性!AK531,0)</f>
        <v>0</v>
      </c>
      <c r="AO531">
        <f>ROUND(单位属性!AL531,0)</f>
        <v>0</v>
      </c>
      <c r="AP531">
        <f>ROUND(单位属性!AM531,0)</f>
        <v>0</v>
      </c>
      <c r="AQ531">
        <f>ROUND(单位属性!AN531,0)</f>
        <v>0</v>
      </c>
      <c r="AR531">
        <f>ROUND(单位属性!AO531,0)</f>
        <v>0</v>
      </c>
      <c r="AS531">
        <f>ROUND(单位属性!AP531,0)</f>
        <v>0</v>
      </c>
      <c r="AT531">
        <f>ROUND(单位属性!AQ531,0)</f>
        <v>0</v>
      </c>
      <c r="AU531" t="str">
        <f t="shared" si="157"/>
        <v>InitTypeState4('RM7C',0,0,0,0,0,0,0,0,0,0)</v>
      </c>
      <c r="AV531">
        <f>单位属性!AR531</f>
        <v>0</v>
      </c>
      <c r="AW531">
        <f>单位属性!AS531</f>
        <v>0</v>
      </c>
      <c r="AX531">
        <f>单位属性!AT531</f>
        <v>0</v>
      </c>
      <c r="AY531">
        <f>单位属性!AU531</f>
        <v>0</v>
      </c>
      <c r="AZ531">
        <f>单位属性!AV531</f>
        <v>0</v>
      </c>
      <c r="BA531">
        <f>单位属性!AW531</f>
        <v>0</v>
      </c>
      <c r="BB531">
        <f>单位属性!AX531</f>
        <v>0</v>
      </c>
      <c r="BC531">
        <f>单位属性!AY531</f>
        <v>0</v>
      </c>
      <c r="BD531">
        <f>单位属性!AZ531</f>
        <v>0</v>
      </c>
      <c r="BE531">
        <f>单位属性!BA531</f>
        <v>0</v>
      </c>
      <c r="BF531" t="str">
        <f t="shared" si="158"/>
        <v>InitTypeState5('RM7C',0,0,0,0,0,0,0,0,0,0)</v>
      </c>
      <c r="BG531">
        <f>单位属性!BB531</f>
        <v>0</v>
      </c>
      <c r="BH531">
        <f>单位属性!BC531</f>
        <v>0</v>
      </c>
      <c r="BI531">
        <f>单位属性!BD531</f>
        <v>0</v>
      </c>
      <c r="BJ531">
        <f>单位属性!BE531</f>
        <v>0</v>
      </c>
      <c r="BK531">
        <f>单位属性!BF531</f>
        <v>0</v>
      </c>
      <c r="BL531">
        <f>单位属性!BG531</f>
        <v>0</v>
      </c>
      <c r="BM531">
        <f>单位属性!BH531</f>
        <v>0</v>
      </c>
      <c r="BN531">
        <f>单位属性!BI531</f>
        <v>0</v>
      </c>
      <c r="BO531">
        <f>单位属性!BJ531</f>
        <v>0</v>
      </c>
      <c r="BP531">
        <f>单位属性!BK531</f>
        <v>0</v>
      </c>
      <c r="BQ531" t="str">
        <f t="shared" si="159"/>
        <v>InitTypeState6('RM7C',0,0,0,0,0,0,0,0,0,0)</v>
      </c>
      <c r="BR531">
        <f>单位属性!BL531</f>
        <v>0</v>
      </c>
      <c r="BS531">
        <f>单位属性!BM531</f>
        <v>0</v>
      </c>
      <c r="BT531">
        <f>单位属性!BN531</f>
        <v>0</v>
      </c>
      <c r="BU531">
        <f>单位属性!BO531</f>
        <v>0</v>
      </c>
      <c r="BV531">
        <f>单位属性!BP531</f>
        <v>0</v>
      </c>
      <c r="BW531">
        <f>单位属性!BQ531</f>
        <v>0</v>
      </c>
      <c r="BX531">
        <f>单位属性!BR531</f>
        <v>0</v>
      </c>
      <c r="BY531">
        <f>单位属性!BS531</f>
        <v>0</v>
      </c>
      <c r="BZ531">
        <f>单位属性!BT531</f>
        <v>0</v>
      </c>
      <c r="CA531">
        <f>单位属性!BU531</f>
        <v>0</v>
      </c>
      <c r="CB531" t="str">
        <f t="shared" si="160"/>
        <v>InitTypeState7('RM7C',0,0,0,0,0,0,0,0,0,0)</v>
      </c>
      <c r="CC531" t="str">
        <f t="shared" si="161"/>
        <v/>
      </c>
      <c r="CD531" t="str">
        <f t="shared" si="162"/>
        <v>InitTypeState2('RM7C',0,0,0,0,0,0,0,0,0,2)</v>
      </c>
      <c r="CE531" t="str">
        <f t="shared" si="163"/>
        <v/>
      </c>
      <c r="CF531" t="str">
        <f t="shared" si="164"/>
        <v/>
      </c>
      <c r="CG531" t="str">
        <f t="shared" si="165"/>
        <v/>
      </c>
      <c r="CH531" t="str">
        <f t="shared" si="166"/>
        <v/>
      </c>
      <c r="CI531" t="str">
        <f t="shared" si="167"/>
        <v/>
      </c>
    </row>
    <row r="532" spans="1:87" ht="15.95" customHeight="1">
      <c r="A532" t="str">
        <f>单位属性!A532</f>
        <v>RM7D</v>
      </c>
      <c r="B532" t="str">
        <f t="shared" si="153"/>
        <v>'RM7D'</v>
      </c>
      <c r="C532" t="str">
        <f>单位属性!B532</f>
        <v>阴维脉 lv4</v>
      </c>
      <c r="D532">
        <f>ROUND(单位属性!D532,0)</f>
        <v>0</v>
      </c>
      <c r="E532">
        <f>ROUND(单位属性!E532,0)</f>
        <v>0</v>
      </c>
      <c r="F532">
        <f>ROUND(单位属性!F532,0)</f>
        <v>0</v>
      </c>
      <c r="G532">
        <f>ROUND(单位属性!G532,0)</f>
        <v>0</v>
      </c>
      <c r="H532">
        <f>ROUND(单位属性!H532,0)</f>
        <v>0</v>
      </c>
      <c r="I532">
        <f>ROUND(单位属性!I532,0)</f>
        <v>0</v>
      </c>
      <c r="J532">
        <f>ROUND(单位属性!J532,0)</f>
        <v>0</v>
      </c>
      <c r="K532">
        <f>ROUND(单位属性!K532,0)</f>
        <v>0</v>
      </c>
      <c r="L532">
        <f>ROUND(单位属性!L532,0)</f>
        <v>0</v>
      </c>
      <c r="M532">
        <f>ROUND(单位属性!M532,0)</f>
        <v>0</v>
      </c>
      <c r="N532" t="str">
        <f t="shared" si="154"/>
        <v>InitTypeState1('RM7D',0,0,0,0,0,0,0,0,0,0)</v>
      </c>
      <c r="O532">
        <f>ROUND(单位属性!N532,0)</f>
        <v>0</v>
      </c>
      <c r="P532">
        <f>ROUND(单位属性!O532,0)</f>
        <v>0</v>
      </c>
      <c r="Q532">
        <f>ROUND(单位属性!P532,0)</f>
        <v>0</v>
      </c>
      <c r="R532">
        <f>ROUND(单位属性!Q532,0)</f>
        <v>0</v>
      </c>
      <c r="S532">
        <f>ROUND(单位属性!R532,0)</f>
        <v>0</v>
      </c>
      <c r="T532">
        <f>ROUND(单位属性!S532,0)</f>
        <v>0</v>
      </c>
      <c r="U532">
        <f>ROUND(单位属性!T532,0)</f>
        <v>0</v>
      </c>
      <c r="V532">
        <f>ROUND(单位属性!U532,0)</f>
        <v>1</v>
      </c>
      <c r="W532">
        <f>ROUND(单位属性!V532,0)</f>
        <v>0</v>
      </c>
      <c r="X532">
        <f>ROUND(单位属性!W532,0)</f>
        <v>0</v>
      </c>
      <c r="Y532" t="str">
        <f t="shared" si="155"/>
        <v>InitTypeState2('RM7D',0,0,0,0,0,0,0,1,0,0)</v>
      </c>
      <c r="Z532">
        <f>ROUND(单位属性!X532,0)</f>
        <v>0</v>
      </c>
      <c r="AA532">
        <f>ROUND(单位属性!Y532,0)</f>
        <v>0</v>
      </c>
      <c r="AB532">
        <f>ROUND(单位属性!Z532,0)</f>
        <v>0</v>
      </c>
      <c r="AC532">
        <f>ROUND(单位属性!AA532,0)</f>
        <v>0</v>
      </c>
      <c r="AD532">
        <f>ROUND(单位属性!AB532,0)</f>
        <v>0</v>
      </c>
      <c r="AE532">
        <f>ROUND(单位属性!AC532,0)</f>
        <v>0</v>
      </c>
      <c r="AF532">
        <f>ROUND(单位属性!AD532,0)</f>
        <v>0</v>
      </c>
      <c r="AG532">
        <f>ROUND(单位属性!AE532,0)</f>
        <v>0</v>
      </c>
      <c r="AH532">
        <f>ROUND(单位属性!AF532,0)</f>
        <v>0</v>
      </c>
      <c r="AI532">
        <f>ROUND(单位属性!AG532,0)</f>
        <v>0</v>
      </c>
      <c r="AJ532" t="str">
        <f t="shared" si="156"/>
        <v>InitTypeState3('RM7D',0,0,0,0,0,0,0,0,0,0)</v>
      </c>
      <c r="AK532">
        <f>ROUND(单位属性!AH532,0)</f>
        <v>0</v>
      </c>
      <c r="AL532">
        <f>ROUND(单位属性!AI532,0)</f>
        <v>0</v>
      </c>
      <c r="AM532">
        <f>ROUND(单位属性!AJ532,0)</f>
        <v>0</v>
      </c>
      <c r="AN532">
        <f>ROUND(单位属性!AK532,0)</f>
        <v>0</v>
      </c>
      <c r="AO532">
        <f>ROUND(单位属性!AL532,0)</f>
        <v>0</v>
      </c>
      <c r="AP532">
        <f>ROUND(单位属性!AM532,0)</f>
        <v>0</v>
      </c>
      <c r="AQ532">
        <f>ROUND(单位属性!AN532,0)</f>
        <v>0</v>
      </c>
      <c r="AR532">
        <f>ROUND(单位属性!AO532,0)</f>
        <v>0</v>
      </c>
      <c r="AS532">
        <f>ROUND(单位属性!AP532,0)</f>
        <v>0</v>
      </c>
      <c r="AT532">
        <f>ROUND(单位属性!AQ532,0)</f>
        <v>0</v>
      </c>
      <c r="AU532" t="str">
        <f t="shared" si="157"/>
        <v>InitTypeState4('RM7D',0,0,0,0,0,0,0,0,0,0)</v>
      </c>
      <c r="AV532">
        <f>单位属性!AR532</f>
        <v>0</v>
      </c>
      <c r="AW532">
        <f>单位属性!AS532</f>
        <v>0</v>
      </c>
      <c r="AX532">
        <f>单位属性!AT532</f>
        <v>0</v>
      </c>
      <c r="AY532">
        <f>单位属性!AU532</f>
        <v>0</v>
      </c>
      <c r="AZ532">
        <f>单位属性!AV532</f>
        <v>0</v>
      </c>
      <c r="BA532">
        <f>单位属性!AW532</f>
        <v>0</v>
      </c>
      <c r="BB532">
        <f>单位属性!AX532</f>
        <v>0</v>
      </c>
      <c r="BC532">
        <f>单位属性!AY532</f>
        <v>0</v>
      </c>
      <c r="BD532">
        <f>单位属性!AZ532</f>
        <v>0</v>
      </c>
      <c r="BE532">
        <f>单位属性!BA532</f>
        <v>0</v>
      </c>
      <c r="BF532" t="str">
        <f t="shared" si="158"/>
        <v>InitTypeState5('RM7D',0,0,0,0,0,0,0,0,0,0)</v>
      </c>
      <c r="BG532">
        <f>单位属性!BB532</f>
        <v>0</v>
      </c>
      <c r="BH532">
        <f>单位属性!BC532</f>
        <v>0</v>
      </c>
      <c r="BI532">
        <f>单位属性!BD532</f>
        <v>0</v>
      </c>
      <c r="BJ532">
        <f>单位属性!BE532</f>
        <v>0</v>
      </c>
      <c r="BK532">
        <f>单位属性!BF532</f>
        <v>0</v>
      </c>
      <c r="BL532">
        <f>单位属性!BG532</f>
        <v>0</v>
      </c>
      <c r="BM532">
        <f>单位属性!BH532</f>
        <v>0</v>
      </c>
      <c r="BN532">
        <f>单位属性!BI532</f>
        <v>0</v>
      </c>
      <c r="BO532">
        <f>单位属性!BJ532</f>
        <v>0</v>
      </c>
      <c r="BP532">
        <f>单位属性!BK532</f>
        <v>0</v>
      </c>
      <c r="BQ532" t="str">
        <f t="shared" si="159"/>
        <v>InitTypeState6('RM7D',0,0,0,0,0,0,0,0,0,0)</v>
      </c>
      <c r="BR532">
        <f>单位属性!BL532</f>
        <v>0</v>
      </c>
      <c r="BS532">
        <f>单位属性!BM532</f>
        <v>0</v>
      </c>
      <c r="BT532">
        <f>单位属性!BN532</f>
        <v>0</v>
      </c>
      <c r="BU532">
        <f>单位属性!BO532</f>
        <v>0</v>
      </c>
      <c r="BV532">
        <f>单位属性!BP532</f>
        <v>0</v>
      </c>
      <c r="BW532">
        <f>单位属性!BQ532</f>
        <v>0</v>
      </c>
      <c r="BX532">
        <f>单位属性!BR532</f>
        <v>0</v>
      </c>
      <c r="BY532">
        <f>单位属性!BS532</f>
        <v>0</v>
      </c>
      <c r="BZ532">
        <f>单位属性!BT532</f>
        <v>0</v>
      </c>
      <c r="CA532">
        <f>单位属性!BU532</f>
        <v>0</v>
      </c>
      <c r="CB532" t="str">
        <f t="shared" si="160"/>
        <v>InitTypeState7('RM7D',0,0,0,0,0,0,0,0,0,0)</v>
      </c>
      <c r="CC532" t="str">
        <f t="shared" si="161"/>
        <v/>
      </c>
      <c r="CD532" t="str">
        <f t="shared" si="162"/>
        <v>InitTypeState2('RM7D',0,0,0,0,0,0,0,1,0,0)</v>
      </c>
      <c r="CE532" t="str">
        <f t="shared" si="163"/>
        <v/>
      </c>
      <c r="CF532" t="str">
        <f t="shared" si="164"/>
        <v/>
      </c>
      <c r="CG532" t="str">
        <f t="shared" si="165"/>
        <v/>
      </c>
      <c r="CH532" t="str">
        <f t="shared" si="166"/>
        <v/>
      </c>
      <c r="CI532" t="str">
        <f t="shared" si="167"/>
        <v/>
      </c>
    </row>
    <row r="533" spans="1:87" ht="15.95" customHeight="1">
      <c r="A533" t="str">
        <f>单位属性!A533</f>
        <v>RM7E</v>
      </c>
      <c r="B533" t="str">
        <f t="shared" si="153"/>
        <v>'RM7E'</v>
      </c>
      <c r="C533" t="str">
        <f>单位属性!B533</f>
        <v>阴维脉 lv5</v>
      </c>
      <c r="D533">
        <f>ROUND(单位属性!D533,0)</f>
        <v>0</v>
      </c>
      <c r="E533">
        <f>ROUND(单位属性!E533,0)</f>
        <v>0</v>
      </c>
      <c r="F533">
        <f>ROUND(单位属性!F533,0)</f>
        <v>0</v>
      </c>
      <c r="G533">
        <f>ROUND(单位属性!G533,0)</f>
        <v>0</v>
      </c>
      <c r="H533">
        <f>ROUND(单位属性!H533,0)</f>
        <v>0</v>
      </c>
      <c r="I533">
        <f>ROUND(单位属性!I533,0)</f>
        <v>0</v>
      </c>
      <c r="J533">
        <f>ROUND(单位属性!J533,0)</f>
        <v>0</v>
      </c>
      <c r="K533">
        <f>ROUND(单位属性!K533,0)</f>
        <v>0</v>
      </c>
      <c r="L533">
        <f>ROUND(单位属性!L533,0)</f>
        <v>0</v>
      </c>
      <c r="M533">
        <f>ROUND(单位属性!M533,0)</f>
        <v>0</v>
      </c>
      <c r="N533" t="str">
        <f t="shared" si="154"/>
        <v>InitTypeState1('RM7E',0,0,0,0,0,0,0,0,0,0)</v>
      </c>
      <c r="O533">
        <f>ROUND(单位属性!N533,0)</f>
        <v>0</v>
      </c>
      <c r="P533">
        <f>ROUND(单位属性!O533,0)</f>
        <v>0</v>
      </c>
      <c r="Q533">
        <f>ROUND(单位属性!P533,0)</f>
        <v>0</v>
      </c>
      <c r="R533">
        <f>ROUND(单位属性!Q533,0)</f>
        <v>0</v>
      </c>
      <c r="S533">
        <f>ROUND(单位属性!R533,0)</f>
        <v>0</v>
      </c>
      <c r="T533">
        <f>ROUND(单位属性!S533,0)</f>
        <v>0</v>
      </c>
      <c r="U533">
        <f>ROUND(单位属性!T533,0)</f>
        <v>0</v>
      </c>
      <c r="V533">
        <f>ROUND(单位属性!U533,0)</f>
        <v>0</v>
      </c>
      <c r="W533">
        <f>ROUND(单位属性!V533,0)</f>
        <v>0</v>
      </c>
      <c r="X533">
        <f>ROUND(单位属性!W533,0)</f>
        <v>0</v>
      </c>
      <c r="Y533" t="str">
        <f t="shared" si="155"/>
        <v>InitTypeState2('RM7E',0,0,0,0,0,0,0,0,0,0)</v>
      </c>
      <c r="Z533">
        <f>ROUND(单位属性!X533,0)</f>
        <v>0</v>
      </c>
      <c r="AA533">
        <f>ROUND(单位属性!Y533,0)</f>
        <v>0</v>
      </c>
      <c r="AB533">
        <f>ROUND(单位属性!Z533,0)</f>
        <v>0</v>
      </c>
      <c r="AC533">
        <f>ROUND(单位属性!AA533,0)</f>
        <v>0</v>
      </c>
      <c r="AD533">
        <f>ROUND(单位属性!AB533,0)</f>
        <v>0</v>
      </c>
      <c r="AE533">
        <f>ROUND(单位属性!AC533,0)</f>
        <v>0</v>
      </c>
      <c r="AF533">
        <f>ROUND(单位属性!AD533,0)</f>
        <v>0</v>
      </c>
      <c r="AG533">
        <f>ROUND(单位属性!AE533,0)</f>
        <v>0</v>
      </c>
      <c r="AH533">
        <f>ROUND(单位属性!AF533,0)</f>
        <v>0</v>
      </c>
      <c r="AI533">
        <f>ROUND(单位属性!AG533,0)</f>
        <v>0</v>
      </c>
      <c r="AJ533" t="str">
        <f t="shared" si="156"/>
        <v>InitTypeState3('RM7E',0,0,0,0,0,0,0,0,0,0)</v>
      </c>
      <c r="AK533">
        <f>ROUND(单位属性!AH533,0)</f>
        <v>0</v>
      </c>
      <c r="AL533">
        <f>ROUND(单位属性!AI533,0)</f>
        <v>0</v>
      </c>
      <c r="AM533">
        <f>ROUND(单位属性!AJ533,0)</f>
        <v>0</v>
      </c>
      <c r="AN533">
        <f>ROUND(单位属性!AK533,0)</f>
        <v>0</v>
      </c>
      <c r="AO533">
        <f>ROUND(单位属性!AL533,0)</f>
        <v>0</v>
      </c>
      <c r="AP533">
        <f>ROUND(单位属性!AM533,0)</f>
        <v>0</v>
      </c>
      <c r="AQ533">
        <f>ROUND(单位属性!AN533,0)</f>
        <v>0</v>
      </c>
      <c r="AR533">
        <f>ROUND(单位属性!AO533,0)</f>
        <v>0</v>
      </c>
      <c r="AS533">
        <f>ROUND(单位属性!AP533,0)</f>
        <v>0</v>
      </c>
      <c r="AT533">
        <f>ROUND(单位属性!AQ533,0)</f>
        <v>0</v>
      </c>
      <c r="AU533" t="str">
        <f t="shared" si="157"/>
        <v>InitTypeState4('RM7E',0,0,0,0,0,0,0,0,0,0)</v>
      </c>
      <c r="AV533">
        <f>单位属性!AR533</f>
        <v>0</v>
      </c>
      <c r="AW533">
        <f>单位属性!AS533</f>
        <v>0</v>
      </c>
      <c r="AX533">
        <f>单位属性!AT533</f>
        <v>0</v>
      </c>
      <c r="AY533">
        <f>单位属性!AU533</f>
        <v>0</v>
      </c>
      <c r="AZ533">
        <f>单位属性!AV533</f>
        <v>0</v>
      </c>
      <c r="BA533">
        <f>单位属性!AW533</f>
        <v>0</v>
      </c>
      <c r="BB533">
        <f>单位属性!AX533</f>
        <v>0</v>
      </c>
      <c r="BC533">
        <f>单位属性!AY533</f>
        <v>0</v>
      </c>
      <c r="BD533">
        <f>单位属性!AZ533</f>
        <v>0</v>
      </c>
      <c r="BE533">
        <f>单位属性!BA533</f>
        <v>0</v>
      </c>
      <c r="BF533" t="str">
        <f t="shared" si="158"/>
        <v>InitTypeState5('RM7E',0,0,0,0,0,0,0,0,0,0)</v>
      </c>
      <c r="BG533">
        <f>单位属性!BB533</f>
        <v>50</v>
      </c>
      <c r="BH533">
        <f>单位属性!BC533</f>
        <v>0</v>
      </c>
      <c r="BI533">
        <f>单位属性!BD533</f>
        <v>0</v>
      </c>
      <c r="BJ533">
        <f>单位属性!BE533</f>
        <v>0</v>
      </c>
      <c r="BK533">
        <f>单位属性!BF533</f>
        <v>0</v>
      </c>
      <c r="BL533">
        <f>单位属性!BG533</f>
        <v>0</v>
      </c>
      <c r="BM533">
        <f>单位属性!BH533</f>
        <v>0</v>
      </c>
      <c r="BN533">
        <f>单位属性!BI533</f>
        <v>0</v>
      </c>
      <c r="BO533">
        <f>单位属性!BJ533</f>
        <v>0</v>
      </c>
      <c r="BP533">
        <f>单位属性!BK533</f>
        <v>0</v>
      </c>
      <c r="BQ533" t="str">
        <f t="shared" si="159"/>
        <v>InitTypeState6('RM7E',50,0,0,0,0,0,0,0,0,0)</v>
      </c>
      <c r="BR533">
        <f>单位属性!BL533</f>
        <v>0</v>
      </c>
      <c r="BS533">
        <f>单位属性!BM533</f>
        <v>0</v>
      </c>
      <c r="BT533">
        <f>单位属性!BN533</f>
        <v>0</v>
      </c>
      <c r="BU533">
        <f>单位属性!BO533</f>
        <v>0</v>
      </c>
      <c r="BV533">
        <f>单位属性!BP533</f>
        <v>0</v>
      </c>
      <c r="BW533">
        <f>单位属性!BQ533</f>
        <v>0</v>
      </c>
      <c r="BX533">
        <f>单位属性!BR533</f>
        <v>0</v>
      </c>
      <c r="BY533">
        <f>单位属性!BS533</f>
        <v>0</v>
      </c>
      <c r="BZ533">
        <f>单位属性!BT533</f>
        <v>0</v>
      </c>
      <c r="CA533">
        <f>单位属性!BU533</f>
        <v>0</v>
      </c>
      <c r="CB533" t="str">
        <f t="shared" si="160"/>
        <v>InitTypeState7('RM7E',0,0,0,0,0,0,0,0,0,0)</v>
      </c>
      <c r="CC533" t="str">
        <f t="shared" si="161"/>
        <v/>
      </c>
      <c r="CD533" t="str">
        <f t="shared" si="162"/>
        <v/>
      </c>
      <c r="CE533" t="str">
        <f t="shared" si="163"/>
        <v/>
      </c>
      <c r="CF533" t="str">
        <f t="shared" si="164"/>
        <v/>
      </c>
      <c r="CG533" t="str">
        <f t="shared" si="165"/>
        <v/>
      </c>
      <c r="CH533" t="str">
        <f t="shared" si="166"/>
        <v>InitTypeState6('RM7E',50,0,0,0,0,0,0,0,0,0)</v>
      </c>
      <c r="CI533" t="str">
        <f t="shared" si="167"/>
        <v/>
      </c>
    </row>
    <row r="534" spans="1:87" ht="15.95" customHeight="1">
      <c r="A534" t="str">
        <f>单位属性!A534</f>
        <v>RM8A</v>
      </c>
      <c r="B534" t="str">
        <f t="shared" si="153"/>
        <v>'RM8A'</v>
      </c>
      <c r="C534" t="str">
        <f>单位属性!B534</f>
        <v>阳维脉 lv1</v>
      </c>
      <c r="D534">
        <f>ROUND(单位属性!D534,0)</f>
        <v>0</v>
      </c>
      <c r="E534">
        <f>ROUND(单位属性!E534,0)</f>
        <v>0</v>
      </c>
      <c r="F534">
        <f>ROUND(单位属性!F534,0)</f>
        <v>0</v>
      </c>
      <c r="G534">
        <f>ROUND(单位属性!G534,0)</f>
        <v>0</v>
      </c>
      <c r="H534">
        <f>ROUND(单位属性!H534,0)</f>
        <v>0</v>
      </c>
      <c r="I534">
        <f>ROUND(单位属性!I534,0)</f>
        <v>0</v>
      </c>
      <c r="J534">
        <f>ROUND(单位属性!J534,0)</f>
        <v>0</v>
      </c>
      <c r="K534">
        <f>ROUND(单位属性!K534,0)</f>
        <v>0</v>
      </c>
      <c r="L534">
        <f>ROUND(单位属性!L534,0)</f>
        <v>0</v>
      </c>
      <c r="M534">
        <f>ROUND(单位属性!M534,0)</f>
        <v>0</v>
      </c>
      <c r="N534" t="str">
        <f t="shared" si="154"/>
        <v>InitTypeState1('RM8A',0,0,0,0,0,0,0,0,0,0)</v>
      </c>
      <c r="O534">
        <f>ROUND(单位属性!N534,0)</f>
        <v>0</v>
      </c>
      <c r="P534">
        <f>ROUND(单位属性!O534,0)</f>
        <v>0</v>
      </c>
      <c r="Q534">
        <f>ROUND(单位属性!P534,0)</f>
        <v>0</v>
      </c>
      <c r="R534">
        <f>ROUND(单位属性!Q534,0)</f>
        <v>1</v>
      </c>
      <c r="S534">
        <f>ROUND(单位属性!R534,0)</f>
        <v>0</v>
      </c>
      <c r="T534">
        <f>ROUND(单位属性!S534,0)</f>
        <v>0</v>
      </c>
      <c r="U534">
        <f>ROUND(单位属性!T534,0)</f>
        <v>0</v>
      </c>
      <c r="V534">
        <f>ROUND(单位属性!U534,0)</f>
        <v>0</v>
      </c>
      <c r="W534">
        <f>ROUND(单位属性!V534,0)</f>
        <v>0</v>
      </c>
      <c r="X534">
        <f>ROUND(单位属性!W534,0)</f>
        <v>0</v>
      </c>
      <c r="Y534" t="str">
        <f t="shared" si="155"/>
        <v>InitTypeState2('RM8A',0,0,0,1,0,0,0,0,0,0)</v>
      </c>
      <c r="Z534">
        <f>ROUND(单位属性!X534,0)</f>
        <v>0</v>
      </c>
      <c r="AA534">
        <f>ROUND(单位属性!Y534,0)</f>
        <v>0</v>
      </c>
      <c r="AB534">
        <f>ROUND(单位属性!Z534,0)</f>
        <v>0</v>
      </c>
      <c r="AC534">
        <f>ROUND(单位属性!AA534,0)</f>
        <v>0</v>
      </c>
      <c r="AD534">
        <f>ROUND(单位属性!AB534,0)</f>
        <v>0</v>
      </c>
      <c r="AE534">
        <f>ROUND(单位属性!AC534,0)</f>
        <v>0</v>
      </c>
      <c r="AF534">
        <f>ROUND(单位属性!AD534,0)</f>
        <v>0</v>
      </c>
      <c r="AG534">
        <f>ROUND(单位属性!AE534,0)</f>
        <v>0</v>
      </c>
      <c r="AH534">
        <f>ROUND(单位属性!AF534,0)</f>
        <v>0</v>
      </c>
      <c r="AI534">
        <f>ROUND(单位属性!AG534,0)</f>
        <v>0</v>
      </c>
      <c r="AJ534" t="str">
        <f t="shared" si="156"/>
        <v>InitTypeState3('RM8A',0,0,0,0,0,0,0,0,0,0)</v>
      </c>
      <c r="AK534">
        <f>ROUND(单位属性!AH534,0)</f>
        <v>0</v>
      </c>
      <c r="AL534">
        <f>ROUND(单位属性!AI534,0)</f>
        <v>0</v>
      </c>
      <c r="AM534">
        <f>ROUND(单位属性!AJ534,0)</f>
        <v>0</v>
      </c>
      <c r="AN534">
        <f>ROUND(单位属性!AK534,0)</f>
        <v>0</v>
      </c>
      <c r="AO534">
        <f>ROUND(单位属性!AL534,0)</f>
        <v>0</v>
      </c>
      <c r="AP534">
        <f>ROUND(单位属性!AM534,0)</f>
        <v>0</v>
      </c>
      <c r="AQ534">
        <f>ROUND(单位属性!AN534,0)</f>
        <v>0</v>
      </c>
      <c r="AR534">
        <f>ROUND(单位属性!AO534,0)</f>
        <v>0</v>
      </c>
      <c r="AS534">
        <f>ROUND(单位属性!AP534,0)</f>
        <v>0</v>
      </c>
      <c r="AT534">
        <f>ROUND(单位属性!AQ534,0)</f>
        <v>0</v>
      </c>
      <c r="AU534" t="str">
        <f t="shared" si="157"/>
        <v>InitTypeState4('RM8A',0,0,0,0,0,0,0,0,0,0)</v>
      </c>
      <c r="AV534">
        <f>单位属性!AR534</f>
        <v>0</v>
      </c>
      <c r="AW534">
        <f>单位属性!AS534</f>
        <v>0</v>
      </c>
      <c r="AX534">
        <f>单位属性!AT534</f>
        <v>0</v>
      </c>
      <c r="AY534">
        <f>单位属性!AU534</f>
        <v>0</v>
      </c>
      <c r="AZ534">
        <f>单位属性!AV534</f>
        <v>0</v>
      </c>
      <c r="BA534">
        <f>单位属性!AW534</f>
        <v>0</v>
      </c>
      <c r="BB534">
        <f>单位属性!AX534</f>
        <v>0</v>
      </c>
      <c r="BC534">
        <f>单位属性!AY534</f>
        <v>0</v>
      </c>
      <c r="BD534">
        <f>单位属性!AZ534</f>
        <v>0</v>
      </c>
      <c r="BE534">
        <f>单位属性!BA534</f>
        <v>0</v>
      </c>
      <c r="BF534" t="str">
        <f t="shared" si="158"/>
        <v>InitTypeState5('RM8A',0,0,0,0,0,0,0,0,0,0)</v>
      </c>
      <c r="BG534">
        <f>单位属性!BB534</f>
        <v>0</v>
      </c>
      <c r="BH534">
        <f>单位属性!BC534</f>
        <v>0</v>
      </c>
      <c r="BI534">
        <f>单位属性!BD534</f>
        <v>0</v>
      </c>
      <c r="BJ534">
        <f>单位属性!BE534</f>
        <v>0</v>
      </c>
      <c r="BK534">
        <f>单位属性!BF534</f>
        <v>0</v>
      </c>
      <c r="BL534">
        <f>单位属性!BG534</f>
        <v>0</v>
      </c>
      <c r="BM534">
        <f>单位属性!BH534</f>
        <v>0</v>
      </c>
      <c r="BN534">
        <f>单位属性!BI534</f>
        <v>0</v>
      </c>
      <c r="BO534">
        <f>单位属性!BJ534</f>
        <v>0</v>
      </c>
      <c r="BP534">
        <f>单位属性!BK534</f>
        <v>0</v>
      </c>
      <c r="BQ534" t="str">
        <f t="shared" si="159"/>
        <v>InitTypeState6('RM8A',0,0,0,0,0,0,0,0,0,0)</v>
      </c>
      <c r="BR534">
        <f>单位属性!BL534</f>
        <v>0</v>
      </c>
      <c r="BS534">
        <f>单位属性!BM534</f>
        <v>0</v>
      </c>
      <c r="BT534">
        <f>单位属性!BN534</f>
        <v>0</v>
      </c>
      <c r="BU534">
        <f>单位属性!BO534</f>
        <v>0</v>
      </c>
      <c r="BV534">
        <f>单位属性!BP534</f>
        <v>0</v>
      </c>
      <c r="BW534">
        <f>单位属性!BQ534</f>
        <v>0</v>
      </c>
      <c r="BX534">
        <f>单位属性!BR534</f>
        <v>0</v>
      </c>
      <c r="BY534">
        <f>单位属性!BS534</f>
        <v>0</v>
      </c>
      <c r="BZ534">
        <f>单位属性!BT534</f>
        <v>0</v>
      </c>
      <c r="CA534">
        <f>单位属性!BU534</f>
        <v>0</v>
      </c>
      <c r="CB534" t="str">
        <f t="shared" si="160"/>
        <v>InitTypeState7('RM8A',0,0,0,0,0,0,0,0,0,0)</v>
      </c>
      <c r="CC534" t="str">
        <f t="shared" si="161"/>
        <v/>
      </c>
      <c r="CD534" t="str">
        <f t="shared" si="162"/>
        <v>InitTypeState2('RM8A',0,0,0,1,0,0,0,0,0,0)</v>
      </c>
      <c r="CE534" t="str">
        <f t="shared" si="163"/>
        <v/>
      </c>
      <c r="CF534" t="str">
        <f t="shared" si="164"/>
        <v/>
      </c>
      <c r="CG534" t="str">
        <f t="shared" si="165"/>
        <v/>
      </c>
      <c r="CH534" t="str">
        <f t="shared" si="166"/>
        <v/>
      </c>
      <c r="CI534" t="str">
        <f t="shared" si="167"/>
        <v/>
      </c>
    </row>
    <row r="535" spans="1:87" ht="15.95" customHeight="1">
      <c r="A535" t="str">
        <f>单位属性!A535</f>
        <v>RM8B</v>
      </c>
      <c r="B535" t="str">
        <f t="shared" si="153"/>
        <v>'RM8B'</v>
      </c>
      <c r="C535" t="str">
        <f>单位属性!B535</f>
        <v>阳维脉 lv2</v>
      </c>
      <c r="D535">
        <f>ROUND(单位属性!D535,0)</f>
        <v>0</v>
      </c>
      <c r="E535">
        <f>ROUND(单位属性!E535,0)</f>
        <v>0</v>
      </c>
      <c r="F535">
        <f>ROUND(单位属性!F535,0)</f>
        <v>0</v>
      </c>
      <c r="G535">
        <f>ROUND(单位属性!G535,0)</f>
        <v>0</v>
      </c>
      <c r="H535">
        <f>ROUND(单位属性!H535,0)</f>
        <v>0</v>
      </c>
      <c r="I535">
        <f>ROUND(单位属性!I535,0)</f>
        <v>0</v>
      </c>
      <c r="J535">
        <f>ROUND(单位属性!J535,0)</f>
        <v>0</v>
      </c>
      <c r="K535">
        <f>ROUND(单位属性!K535,0)</f>
        <v>0</v>
      </c>
      <c r="L535">
        <f>ROUND(单位属性!L535,0)</f>
        <v>0</v>
      </c>
      <c r="M535">
        <f>ROUND(单位属性!M535,0)</f>
        <v>0</v>
      </c>
      <c r="N535" t="str">
        <f t="shared" si="154"/>
        <v>InitTypeState1('RM8B',0,0,0,0,0,0,0,0,0,0)</v>
      </c>
      <c r="O535">
        <f>ROUND(单位属性!N535,0)</f>
        <v>0</v>
      </c>
      <c r="P535">
        <f>ROUND(单位属性!O535,0)</f>
        <v>0</v>
      </c>
      <c r="Q535">
        <f>ROUND(单位属性!P535,0)</f>
        <v>0</v>
      </c>
      <c r="R535">
        <f>ROUND(单位属性!Q535,0)</f>
        <v>0</v>
      </c>
      <c r="S535">
        <f>ROUND(单位属性!R535,0)</f>
        <v>0</v>
      </c>
      <c r="T535">
        <f>ROUND(单位属性!S535,0)</f>
        <v>1</v>
      </c>
      <c r="U535">
        <f>ROUND(单位属性!T535,0)</f>
        <v>0</v>
      </c>
      <c r="V535">
        <f>ROUND(单位属性!U535,0)</f>
        <v>0</v>
      </c>
      <c r="W535">
        <f>ROUND(单位属性!V535,0)</f>
        <v>0</v>
      </c>
      <c r="X535">
        <f>ROUND(单位属性!W535,0)</f>
        <v>0</v>
      </c>
      <c r="Y535" t="str">
        <f t="shared" si="155"/>
        <v>InitTypeState2('RM8B',0,0,0,0,0,1,0,0,0,0)</v>
      </c>
      <c r="Z535">
        <f>ROUND(单位属性!X535,0)</f>
        <v>0</v>
      </c>
      <c r="AA535">
        <f>ROUND(单位属性!Y535,0)</f>
        <v>0</v>
      </c>
      <c r="AB535">
        <f>ROUND(单位属性!Z535,0)</f>
        <v>0</v>
      </c>
      <c r="AC535">
        <f>ROUND(单位属性!AA535,0)</f>
        <v>0</v>
      </c>
      <c r="AD535">
        <f>ROUND(单位属性!AB535,0)</f>
        <v>0</v>
      </c>
      <c r="AE535">
        <f>ROUND(单位属性!AC535,0)</f>
        <v>0</v>
      </c>
      <c r="AF535">
        <f>ROUND(单位属性!AD535,0)</f>
        <v>0</v>
      </c>
      <c r="AG535">
        <f>ROUND(单位属性!AE535,0)</f>
        <v>0</v>
      </c>
      <c r="AH535">
        <f>ROUND(单位属性!AF535,0)</f>
        <v>0</v>
      </c>
      <c r="AI535">
        <f>ROUND(单位属性!AG535,0)</f>
        <v>0</v>
      </c>
      <c r="AJ535" t="str">
        <f t="shared" si="156"/>
        <v>InitTypeState3('RM8B',0,0,0,0,0,0,0,0,0,0)</v>
      </c>
      <c r="AK535">
        <f>ROUND(单位属性!AH535,0)</f>
        <v>0</v>
      </c>
      <c r="AL535">
        <f>ROUND(单位属性!AI535,0)</f>
        <v>0</v>
      </c>
      <c r="AM535">
        <f>ROUND(单位属性!AJ535,0)</f>
        <v>0</v>
      </c>
      <c r="AN535">
        <f>ROUND(单位属性!AK535,0)</f>
        <v>0</v>
      </c>
      <c r="AO535">
        <f>ROUND(单位属性!AL535,0)</f>
        <v>0</v>
      </c>
      <c r="AP535">
        <f>ROUND(单位属性!AM535,0)</f>
        <v>0</v>
      </c>
      <c r="AQ535">
        <f>ROUND(单位属性!AN535,0)</f>
        <v>0</v>
      </c>
      <c r="AR535">
        <f>ROUND(单位属性!AO535,0)</f>
        <v>0</v>
      </c>
      <c r="AS535">
        <f>ROUND(单位属性!AP535,0)</f>
        <v>0</v>
      </c>
      <c r="AT535">
        <f>ROUND(单位属性!AQ535,0)</f>
        <v>0</v>
      </c>
      <c r="AU535" t="str">
        <f t="shared" si="157"/>
        <v>InitTypeState4('RM8B',0,0,0,0,0,0,0,0,0,0)</v>
      </c>
      <c r="AV535">
        <f>单位属性!AR535</f>
        <v>0</v>
      </c>
      <c r="AW535">
        <f>单位属性!AS535</f>
        <v>0</v>
      </c>
      <c r="AX535">
        <f>单位属性!AT535</f>
        <v>0</v>
      </c>
      <c r="AY535">
        <f>单位属性!AU535</f>
        <v>0</v>
      </c>
      <c r="AZ535">
        <f>单位属性!AV535</f>
        <v>0</v>
      </c>
      <c r="BA535">
        <f>单位属性!AW535</f>
        <v>0</v>
      </c>
      <c r="BB535">
        <f>单位属性!AX535</f>
        <v>0</v>
      </c>
      <c r="BC535">
        <f>单位属性!AY535</f>
        <v>0</v>
      </c>
      <c r="BD535">
        <f>单位属性!AZ535</f>
        <v>0</v>
      </c>
      <c r="BE535">
        <f>单位属性!BA535</f>
        <v>0</v>
      </c>
      <c r="BF535" t="str">
        <f t="shared" si="158"/>
        <v>InitTypeState5('RM8B',0,0,0,0,0,0,0,0,0,0)</v>
      </c>
      <c r="BG535">
        <f>单位属性!BB535</f>
        <v>0</v>
      </c>
      <c r="BH535">
        <f>单位属性!BC535</f>
        <v>0</v>
      </c>
      <c r="BI535">
        <f>单位属性!BD535</f>
        <v>0</v>
      </c>
      <c r="BJ535">
        <f>单位属性!BE535</f>
        <v>0</v>
      </c>
      <c r="BK535">
        <f>单位属性!BF535</f>
        <v>0</v>
      </c>
      <c r="BL535">
        <f>单位属性!BG535</f>
        <v>0</v>
      </c>
      <c r="BM535">
        <f>单位属性!BH535</f>
        <v>0</v>
      </c>
      <c r="BN535">
        <f>单位属性!BI535</f>
        <v>0</v>
      </c>
      <c r="BO535">
        <f>单位属性!BJ535</f>
        <v>0</v>
      </c>
      <c r="BP535">
        <f>单位属性!BK535</f>
        <v>0</v>
      </c>
      <c r="BQ535" t="str">
        <f t="shared" si="159"/>
        <v>InitTypeState6('RM8B',0,0,0,0,0,0,0,0,0,0)</v>
      </c>
      <c r="BR535">
        <f>单位属性!BL535</f>
        <v>0</v>
      </c>
      <c r="BS535">
        <f>单位属性!BM535</f>
        <v>0</v>
      </c>
      <c r="BT535">
        <f>单位属性!BN535</f>
        <v>0</v>
      </c>
      <c r="BU535">
        <f>单位属性!BO535</f>
        <v>0</v>
      </c>
      <c r="BV535">
        <f>单位属性!BP535</f>
        <v>0</v>
      </c>
      <c r="BW535">
        <f>单位属性!BQ535</f>
        <v>0</v>
      </c>
      <c r="BX535">
        <f>单位属性!BR535</f>
        <v>0</v>
      </c>
      <c r="BY535">
        <f>单位属性!BS535</f>
        <v>0</v>
      </c>
      <c r="BZ535">
        <f>单位属性!BT535</f>
        <v>0</v>
      </c>
      <c r="CA535">
        <f>单位属性!BU535</f>
        <v>0</v>
      </c>
      <c r="CB535" t="str">
        <f t="shared" si="160"/>
        <v>InitTypeState7('RM8B',0,0,0,0,0,0,0,0,0,0)</v>
      </c>
      <c r="CC535" t="str">
        <f t="shared" si="161"/>
        <v/>
      </c>
      <c r="CD535" t="str">
        <f t="shared" si="162"/>
        <v>InitTypeState2('RM8B',0,0,0,0,0,1,0,0,0,0)</v>
      </c>
      <c r="CE535" t="str">
        <f t="shared" si="163"/>
        <v/>
      </c>
      <c r="CF535" t="str">
        <f t="shared" si="164"/>
        <v/>
      </c>
      <c r="CG535" t="str">
        <f t="shared" si="165"/>
        <v/>
      </c>
      <c r="CH535" t="str">
        <f t="shared" si="166"/>
        <v/>
      </c>
      <c r="CI535" t="str">
        <f t="shared" si="167"/>
        <v/>
      </c>
    </row>
    <row r="536" spans="1:87" ht="15.95" customHeight="1">
      <c r="A536" t="str">
        <f>单位属性!A536</f>
        <v>RM8C</v>
      </c>
      <c r="B536" t="str">
        <f t="shared" si="153"/>
        <v>'RM8C'</v>
      </c>
      <c r="C536" t="str">
        <f>单位属性!B536</f>
        <v>阳维脉 lv3</v>
      </c>
      <c r="D536">
        <f>ROUND(单位属性!D536,0)</f>
        <v>0</v>
      </c>
      <c r="E536">
        <f>ROUND(单位属性!E536,0)</f>
        <v>0</v>
      </c>
      <c r="F536">
        <f>ROUND(单位属性!F536,0)</f>
        <v>0</v>
      </c>
      <c r="G536">
        <f>ROUND(单位属性!G536,0)</f>
        <v>0</v>
      </c>
      <c r="H536">
        <f>ROUND(单位属性!H536,0)</f>
        <v>0</v>
      </c>
      <c r="I536">
        <f>ROUND(单位属性!I536,0)</f>
        <v>0</v>
      </c>
      <c r="J536">
        <f>ROUND(单位属性!J536,0)</f>
        <v>0</v>
      </c>
      <c r="K536">
        <f>ROUND(单位属性!K536,0)</f>
        <v>0</v>
      </c>
      <c r="L536">
        <f>ROUND(单位属性!L536,0)</f>
        <v>0</v>
      </c>
      <c r="M536">
        <f>ROUND(单位属性!M536,0)</f>
        <v>0</v>
      </c>
      <c r="N536" t="str">
        <f t="shared" si="154"/>
        <v>InitTypeState1('RM8C',0,0,0,0,0,0,0,0,0,0)</v>
      </c>
      <c r="O536">
        <f>ROUND(单位属性!N536,0)</f>
        <v>0</v>
      </c>
      <c r="P536">
        <f>ROUND(单位属性!O536,0)</f>
        <v>0</v>
      </c>
      <c r="Q536">
        <f>ROUND(单位属性!P536,0)</f>
        <v>0</v>
      </c>
      <c r="R536">
        <f>ROUND(单位属性!Q536,0)</f>
        <v>0</v>
      </c>
      <c r="S536">
        <f>ROUND(单位属性!R536,0)</f>
        <v>0</v>
      </c>
      <c r="T536">
        <f>ROUND(单位属性!S536,0)</f>
        <v>2</v>
      </c>
      <c r="U536">
        <f>ROUND(单位属性!T536,0)</f>
        <v>0</v>
      </c>
      <c r="V536">
        <f>ROUND(单位属性!U536,0)</f>
        <v>0</v>
      </c>
      <c r="W536">
        <f>ROUND(单位属性!V536,0)</f>
        <v>0</v>
      </c>
      <c r="X536">
        <f>ROUND(单位属性!W536,0)</f>
        <v>0</v>
      </c>
      <c r="Y536" t="str">
        <f t="shared" si="155"/>
        <v>InitTypeState2('RM8C',0,0,0,0,0,2,0,0,0,0)</v>
      </c>
      <c r="Z536">
        <f>ROUND(单位属性!X536,0)</f>
        <v>0</v>
      </c>
      <c r="AA536">
        <f>ROUND(单位属性!Y536,0)</f>
        <v>0</v>
      </c>
      <c r="AB536">
        <f>ROUND(单位属性!Z536,0)</f>
        <v>0</v>
      </c>
      <c r="AC536">
        <f>ROUND(单位属性!AA536,0)</f>
        <v>0</v>
      </c>
      <c r="AD536">
        <f>ROUND(单位属性!AB536,0)</f>
        <v>0</v>
      </c>
      <c r="AE536">
        <f>ROUND(单位属性!AC536,0)</f>
        <v>0</v>
      </c>
      <c r="AF536">
        <f>ROUND(单位属性!AD536,0)</f>
        <v>0</v>
      </c>
      <c r="AG536">
        <f>ROUND(单位属性!AE536,0)</f>
        <v>0</v>
      </c>
      <c r="AH536">
        <f>ROUND(单位属性!AF536,0)</f>
        <v>0</v>
      </c>
      <c r="AI536">
        <f>ROUND(单位属性!AG536,0)</f>
        <v>0</v>
      </c>
      <c r="AJ536" t="str">
        <f t="shared" si="156"/>
        <v>InitTypeState3('RM8C',0,0,0,0,0,0,0,0,0,0)</v>
      </c>
      <c r="AK536">
        <f>ROUND(单位属性!AH536,0)</f>
        <v>0</v>
      </c>
      <c r="AL536">
        <f>ROUND(单位属性!AI536,0)</f>
        <v>0</v>
      </c>
      <c r="AM536">
        <f>ROUND(单位属性!AJ536,0)</f>
        <v>0</v>
      </c>
      <c r="AN536">
        <f>ROUND(单位属性!AK536,0)</f>
        <v>0</v>
      </c>
      <c r="AO536">
        <f>ROUND(单位属性!AL536,0)</f>
        <v>0</v>
      </c>
      <c r="AP536">
        <f>ROUND(单位属性!AM536,0)</f>
        <v>0</v>
      </c>
      <c r="AQ536">
        <f>ROUND(单位属性!AN536,0)</f>
        <v>0</v>
      </c>
      <c r="AR536">
        <f>ROUND(单位属性!AO536,0)</f>
        <v>0</v>
      </c>
      <c r="AS536">
        <f>ROUND(单位属性!AP536,0)</f>
        <v>0</v>
      </c>
      <c r="AT536">
        <f>ROUND(单位属性!AQ536,0)</f>
        <v>0</v>
      </c>
      <c r="AU536" t="str">
        <f t="shared" si="157"/>
        <v>InitTypeState4('RM8C',0,0,0,0,0,0,0,0,0,0)</v>
      </c>
      <c r="AV536">
        <f>单位属性!AR536</f>
        <v>0</v>
      </c>
      <c r="AW536">
        <f>单位属性!AS536</f>
        <v>0</v>
      </c>
      <c r="AX536">
        <f>单位属性!AT536</f>
        <v>0</v>
      </c>
      <c r="AY536">
        <f>单位属性!AU536</f>
        <v>0</v>
      </c>
      <c r="AZ536">
        <f>单位属性!AV536</f>
        <v>0</v>
      </c>
      <c r="BA536">
        <f>单位属性!AW536</f>
        <v>0</v>
      </c>
      <c r="BB536">
        <f>单位属性!AX536</f>
        <v>0</v>
      </c>
      <c r="BC536">
        <f>单位属性!AY536</f>
        <v>0</v>
      </c>
      <c r="BD536">
        <f>单位属性!AZ536</f>
        <v>0</v>
      </c>
      <c r="BE536">
        <f>单位属性!BA536</f>
        <v>0</v>
      </c>
      <c r="BF536" t="str">
        <f t="shared" si="158"/>
        <v>InitTypeState5('RM8C',0,0,0,0,0,0,0,0,0,0)</v>
      </c>
      <c r="BG536">
        <f>单位属性!BB536</f>
        <v>0</v>
      </c>
      <c r="BH536">
        <f>单位属性!BC536</f>
        <v>0</v>
      </c>
      <c r="BI536">
        <f>单位属性!BD536</f>
        <v>0</v>
      </c>
      <c r="BJ536">
        <f>单位属性!BE536</f>
        <v>0</v>
      </c>
      <c r="BK536">
        <f>单位属性!BF536</f>
        <v>0</v>
      </c>
      <c r="BL536">
        <f>单位属性!BG536</f>
        <v>0</v>
      </c>
      <c r="BM536">
        <f>单位属性!BH536</f>
        <v>0</v>
      </c>
      <c r="BN536">
        <f>单位属性!BI536</f>
        <v>0</v>
      </c>
      <c r="BO536">
        <f>单位属性!BJ536</f>
        <v>0</v>
      </c>
      <c r="BP536">
        <f>单位属性!BK536</f>
        <v>0</v>
      </c>
      <c r="BQ536" t="str">
        <f t="shared" si="159"/>
        <v>InitTypeState6('RM8C',0,0,0,0,0,0,0,0,0,0)</v>
      </c>
      <c r="BR536">
        <f>单位属性!BL536</f>
        <v>0</v>
      </c>
      <c r="BS536">
        <f>单位属性!BM536</f>
        <v>0</v>
      </c>
      <c r="BT536">
        <f>单位属性!BN536</f>
        <v>0</v>
      </c>
      <c r="BU536">
        <f>单位属性!BO536</f>
        <v>0</v>
      </c>
      <c r="BV536">
        <f>单位属性!BP536</f>
        <v>0</v>
      </c>
      <c r="BW536">
        <f>单位属性!BQ536</f>
        <v>0</v>
      </c>
      <c r="BX536">
        <f>单位属性!BR536</f>
        <v>0</v>
      </c>
      <c r="BY536">
        <f>单位属性!BS536</f>
        <v>0</v>
      </c>
      <c r="BZ536">
        <f>单位属性!BT536</f>
        <v>0</v>
      </c>
      <c r="CA536">
        <f>单位属性!BU536</f>
        <v>0</v>
      </c>
      <c r="CB536" t="str">
        <f t="shared" si="160"/>
        <v>InitTypeState7('RM8C',0,0,0,0,0,0,0,0,0,0)</v>
      </c>
      <c r="CC536" t="str">
        <f t="shared" si="161"/>
        <v/>
      </c>
      <c r="CD536" t="str">
        <f t="shared" si="162"/>
        <v>InitTypeState2('RM8C',0,0,0,0,0,2,0,0,0,0)</v>
      </c>
      <c r="CE536" t="str">
        <f t="shared" si="163"/>
        <v/>
      </c>
      <c r="CF536" t="str">
        <f t="shared" si="164"/>
        <v/>
      </c>
      <c r="CG536" t="str">
        <f t="shared" si="165"/>
        <v/>
      </c>
      <c r="CH536" t="str">
        <f t="shared" si="166"/>
        <v/>
      </c>
      <c r="CI536" t="str">
        <f t="shared" si="167"/>
        <v/>
      </c>
    </row>
    <row r="537" spans="1:87" ht="15.95" customHeight="1">
      <c r="A537" t="str">
        <f>单位属性!A537</f>
        <v>RM8D</v>
      </c>
      <c r="B537" t="str">
        <f t="shared" si="153"/>
        <v>'RM8D'</v>
      </c>
      <c r="C537" t="str">
        <f>单位属性!B537</f>
        <v>阳维脉 lv4</v>
      </c>
      <c r="D537">
        <f>ROUND(单位属性!D537,0)</f>
        <v>0</v>
      </c>
      <c r="E537">
        <f>ROUND(单位属性!E537,0)</f>
        <v>0</v>
      </c>
      <c r="F537">
        <f>ROUND(单位属性!F537,0)</f>
        <v>0</v>
      </c>
      <c r="G537">
        <f>ROUND(单位属性!G537,0)</f>
        <v>1</v>
      </c>
      <c r="H537">
        <f>ROUND(单位属性!H537,0)</f>
        <v>0</v>
      </c>
      <c r="I537">
        <f>ROUND(单位属性!I537,0)</f>
        <v>0</v>
      </c>
      <c r="J537">
        <f>ROUND(单位属性!J537,0)</f>
        <v>0</v>
      </c>
      <c r="K537">
        <f>ROUND(单位属性!K537,0)</f>
        <v>0</v>
      </c>
      <c r="L537">
        <f>ROUND(单位属性!L537,0)</f>
        <v>0</v>
      </c>
      <c r="M537">
        <f>ROUND(单位属性!M537,0)</f>
        <v>0</v>
      </c>
      <c r="N537" t="str">
        <f t="shared" si="154"/>
        <v>InitTypeState1('RM8D',0,0,0,1,0,0,0,0,0,0)</v>
      </c>
      <c r="O537">
        <f>ROUND(单位属性!N537,0)</f>
        <v>0</v>
      </c>
      <c r="P537">
        <f>ROUND(单位属性!O537,0)</f>
        <v>0</v>
      </c>
      <c r="Q537">
        <f>ROUND(单位属性!P537,0)</f>
        <v>0</v>
      </c>
      <c r="R537">
        <f>ROUND(单位属性!Q537,0)</f>
        <v>0</v>
      </c>
      <c r="S537">
        <f>ROUND(单位属性!R537,0)</f>
        <v>0</v>
      </c>
      <c r="T537">
        <f>ROUND(单位属性!S537,0)</f>
        <v>0</v>
      </c>
      <c r="U537">
        <f>ROUND(单位属性!T537,0)</f>
        <v>0</v>
      </c>
      <c r="V537">
        <f>ROUND(单位属性!U537,0)</f>
        <v>0</v>
      </c>
      <c r="W537">
        <f>ROUND(单位属性!V537,0)</f>
        <v>0</v>
      </c>
      <c r="X537">
        <f>ROUND(单位属性!W537,0)</f>
        <v>0</v>
      </c>
      <c r="Y537" t="str">
        <f t="shared" si="155"/>
        <v>InitTypeState2('RM8D',0,0,0,0,0,0,0,0,0,0)</v>
      </c>
      <c r="Z537">
        <f>ROUND(单位属性!X537,0)</f>
        <v>0</v>
      </c>
      <c r="AA537">
        <f>ROUND(单位属性!Y537,0)</f>
        <v>0</v>
      </c>
      <c r="AB537">
        <f>ROUND(单位属性!Z537,0)</f>
        <v>0</v>
      </c>
      <c r="AC537">
        <f>ROUND(单位属性!AA537,0)</f>
        <v>0</v>
      </c>
      <c r="AD537">
        <f>ROUND(单位属性!AB537,0)</f>
        <v>0</v>
      </c>
      <c r="AE537">
        <f>ROUND(单位属性!AC537,0)</f>
        <v>0</v>
      </c>
      <c r="AF537">
        <f>ROUND(单位属性!AD537,0)</f>
        <v>0</v>
      </c>
      <c r="AG537">
        <f>ROUND(单位属性!AE537,0)</f>
        <v>0</v>
      </c>
      <c r="AH537">
        <f>ROUND(单位属性!AF537,0)</f>
        <v>0</v>
      </c>
      <c r="AI537">
        <f>ROUND(单位属性!AG537,0)</f>
        <v>0</v>
      </c>
      <c r="AJ537" t="str">
        <f t="shared" si="156"/>
        <v>InitTypeState3('RM8D',0,0,0,0,0,0,0,0,0,0)</v>
      </c>
      <c r="AK537">
        <f>ROUND(单位属性!AH537,0)</f>
        <v>0</v>
      </c>
      <c r="AL537">
        <f>ROUND(单位属性!AI537,0)</f>
        <v>0</v>
      </c>
      <c r="AM537">
        <f>ROUND(单位属性!AJ537,0)</f>
        <v>0</v>
      </c>
      <c r="AN537">
        <f>ROUND(单位属性!AK537,0)</f>
        <v>0</v>
      </c>
      <c r="AO537">
        <f>ROUND(单位属性!AL537,0)</f>
        <v>0</v>
      </c>
      <c r="AP537">
        <f>ROUND(单位属性!AM537,0)</f>
        <v>0</v>
      </c>
      <c r="AQ537">
        <f>ROUND(单位属性!AN537,0)</f>
        <v>0</v>
      </c>
      <c r="AR537">
        <f>ROUND(单位属性!AO537,0)</f>
        <v>0</v>
      </c>
      <c r="AS537">
        <f>ROUND(单位属性!AP537,0)</f>
        <v>0</v>
      </c>
      <c r="AT537">
        <f>ROUND(单位属性!AQ537,0)</f>
        <v>0</v>
      </c>
      <c r="AU537" t="str">
        <f t="shared" si="157"/>
        <v>InitTypeState4('RM8D',0,0,0,0,0,0,0,0,0,0)</v>
      </c>
      <c r="AV537">
        <f>单位属性!AR537</f>
        <v>0</v>
      </c>
      <c r="AW537">
        <f>单位属性!AS537</f>
        <v>0</v>
      </c>
      <c r="AX537">
        <f>单位属性!AT537</f>
        <v>0</v>
      </c>
      <c r="AY537">
        <f>单位属性!AU537</f>
        <v>0</v>
      </c>
      <c r="AZ537">
        <f>单位属性!AV537</f>
        <v>0</v>
      </c>
      <c r="BA537">
        <f>单位属性!AW537</f>
        <v>0</v>
      </c>
      <c r="BB537">
        <f>单位属性!AX537</f>
        <v>0</v>
      </c>
      <c r="BC537">
        <f>单位属性!AY537</f>
        <v>0</v>
      </c>
      <c r="BD537">
        <f>单位属性!AZ537</f>
        <v>0</v>
      </c>
      <c r="BE537">
        <f>单位属性!BA537</f>
        <v>0</v>
      </c>
      <c r="BF537" t="str">
        <f t="shared" si="158"/>
        <v>InitTypeState5('RM8D',0,0,0,0,0,0,0,0,0,0)</v>
      </c>
      <c r="BG537">
        <f>单位属性!BB537</f>
        <v>0</v>
      </c>
      <c r="BH537">
        <f>单位属性!BC537</f>
        <v>0</v>
      </c>
      <c r="BI537">
        <f>单位属性!BD537</f>
        <v>0</v>
      </c>
      <c r="BJ537">
        <f>单位属性!BE537</f>
        <v>0</v>
      </c>
      <c r="BK537">
        <f>单位属性!BF537</f>
        <v>0</v>
      </c>
      <c r="BL537">
        <f>单位属性!BG537</f>
        <v>0</v>
      </c>
      <c r="BM537">
        <f>单位属性!BH537</f>
        <v>0</v>
      </c>
      <c r="BN537">
        <f>单位属性!BI537</f>
        <v>0</v>
      </c>
      <c r="BO537">
        <f>单位属性!BJ537</f>
        <v>0</v>
      </c>
      <c r="BP537">
        <f>单位属性!BK537</f>
        <v>0</v>
      </c>
      <c r="BQ537" t="str">
        <f t="shared" si="159"/>
        <v>InitTypeState6('RM8D',0,0,0,0,0,0,0,0,0,0)</v>
      </c>
      <c r="BR537">
        <f>单位属性!BL537</f>
        <v>0</v>
      </c>
      <c r="BS537">
        <f>单位属性!BM537</f>
        <v>0</v>
      </c>
      <c r="BT537">
        <f>单位属性!BN537</f>
        <v>0</v>
      </c>
      <c r="BU537">
        <f>单位属性!BO537</f>
        <v>0</v>
      </c>
      <c r="BV537">
        <f>单位属性!BP537</f>
        <v>0</v>
      </c>
      <c r="BW537">
        <f>单位属性!BQ537</f>
        <v>0</v>
      </c>
      <c r="BX537">
        <f>单位属性!BR537</f>
        <v>0</v>
      </c>
      <c r="BY537">
        <f>单位属性!BS537</f>
        <v>0</v>
      </c>
      <c r="BZ537">
        <f>单位属性!BT537</f>
        <v>0</v>
      </c>
      <c r="CA537">
        <f>单位属性!BU537</f>
        <v>0</v>
      </c>
      <c r="CB537" t="str">
        <f t="shared" si="160"/>
        <v>InitTypeState7('RM8D',0,0,0,0,0,0,0,0,0,0)</v>
      </c>
      <c r="CC537" t="str">
        <f t="shared" si="161"/>
        <v>InitTypeState1('RM8D',0,0,0,1,0,0,0,0,0,0)</v>
      </c>
      <c r="CD537" t="str">
        <f t="shared" si="162"/>
        <v/>
      </c>
      <c r="CE537" t="str">
        <f t="shared" si="163"/>
        <v/>
      </c>
      <c r="CF537" t="str">
        <f t="shared" si="164"/>
        <v/>
      </c>
      <c r="CG537" t="str">
        <f t="shared" si="165"/>
        <v/>
      </c>
      <c r="CH537" t="str">
        <f t="shared" si="166"/>
        <v/>
      </c>
      <c r="CI537" t="str">
        <f t="shared" si="167"/>
        <v/>
      </c>
    </row>
    <row r="538" spans="1:87" ht="15.95" customHeight="1">
      <c r="A538" t="str">
        <f>单位属性!A538</f>
        <v>RM8E</v>
      </c>
      <c r="B538" t="str">
        <f t="shared" si="153"/>
        <v>'RM8E'</v>
      </c>
      <c r="C538" t="str">
        <f>单位属性!B538</f>
        <v>阳维脉 lv5</v>
      </c>
      <c r="D538">
        <f>ROUND(单位属性!D538,0)</f>
        <v>0</v>
      </c>
      <c r="E538">
        <f>ROUND(单位属性!E538,0)</f>
        <v>0</v>
      </c>
      <c r="F538">
        <f>ROUND(单位属性!F538,0)</f>
        <v>0</v>
      </c>
      <c r="G538">
        <f>ROUND(单位属性!G538,0)</f>
        <v>0</v>
      </c>
      <c r="H538">
        <f>ROUND(单位属性!H538,0)</f>
        <v>0</v>
      </c>
      <c r="I538">
        <f>ROUND(单位属性!I538,0)</f>
        <v>0</v>
      </c>
      <c r="J538">
        <f>ROUND(单位属性!J538,0)</f>
        <v>0</v>
      </c>
      <c r="K538">
        <f>ROUND(单位属性!K538,0)</f>
        <v>0</v>
      </c>
      <c r="L538">
        <f>ROUND(单位属性!L538,0)</f>
        <v>0</v>
      </c>
      <c r="M538">
        <f>ROUND(单位属性!M538,0)</f>
        <v>0</v>
      </c>
      <c r="N538" t="str">
        <f t="shared" si="154"/>
        <v>InitTypeState1('RM8E',0,0,0,0,0,0,0,0,0,0)</v>
      </c>
      <c r="O538">
        <f>ROUND(单位属性!N538,0)</f>
        <v>0</v>
      </c>
      <c r="P538">
        <f>ROUND(单位属性!O538,0)</f>
        <v>0</v>
      </c>
      <c r="Q538">
        <f>ROUND(单位属性!P538,0)</f>
        <v>0</v>
      </c>
      <c r="R538">
        <f>ROUND(单位属性!Q538,0)</f>
        <v>0</v>
      </c>
      <c r="S538">
        <f>ROUND(单位属性!R538,0)</f>
        <v>0</v>
      </c>
      <c r="T538">
        <f>ROUND(单位属性!S538,0)</f>
        <v>0</v>
      </c>
      <c r="U538">
        <f>ROUND(单位属性!T538,0)</f>
        <v>0</v>
      </c>
      <c r="V538">
        <f>ROUND(单位属性!U538,0)</f>
        <v>0</v>
      </c>
      <c r="W538">
        <f>ROUND(单位属性!V538,0)</f>
        <v>0</v>
      </c>
      <c r="X538">
        <f>ROUND(单位属性!W538,0)</f>
        <v>0</v>
      </c>
      <c r="Y538" t="str">
        <f t="shared" si="155"/>
        <v>InitTypeState2('RM8E',0,0,0,0,0,0,0,0,0,0)</v>
      </c>
      <c r="Z538">
        <f>ROUND(单位属性!X538,0)</f>
        <v>0</v>
      </c>
      <c r="AA538">
        <f>ROUND(单位属性!Y538,0)</f>
        <v>0</v>
      </c>
      <c r="AB538">
        <f>ROUND(单位属性!Z538,0)</f>
        <v>0</v>
      </c>
      <c r="AC538">
        <f>ROUND(单位属性!AA538,0)</f>
        <v>0</v>
      </c>
      <c r="AD538">
        <f>ROUND(单位属性!AB538,0)</f>
        <v>5</v>
      </c>
      <c r="AE538">
        <f>ROUND(单位属性!AC538,0)</f>
        <v>0</v>
      </c>
      <c r="AF538">
        <f>ROUND(单位属性!AD538,0)</f>
        <v>0</v>
      </c>
      <c r="AG538">
        <f>ROUND(单位属性!AE538,0)</f>
        <v>0</v>
      </c>
      <c r="AH538">
        <f>ROUND(单位属性!AF538,0)</f>
        <v>0</v>
      </c>
      <c r="AI538">
        <f>ROUND(单位属性!AG538,0)</f>
        <v>0</v>
      </c>
      <c r="AJ538" t="str">
        <f t="shared" si="156"/>
        <v>InitTypeState3('RM8E',0,0,0,0,5,0,0,0,0,0)</v>
      </c>
      <c r="AK538">
        <f>ROUND(单位属性!AH538,0)</f>
        <v>0</v>
      </c>
      <c r="AL538">
        <f>ROUND(单位属性!AI538,0)</f>
        <v>0</v>
      </c>
      <c r="AM538">
        <f>ROUND(单位属性!AJ538,0)</f>
        <v>0</v>
      </c>
      <c r="AN538">
        <f>ROUND(单位属性!AK538,0)</f>
        <v>0</v>
      </c>
      <c r="AO538">
        <f>ROUND(单位属性!AL538,0)</f>
        <v>0</v>
      </c>
      <c r="AP538">
        <f>ROUND(单位属性!AM538,0)</f>
        <v>0</v>
      </c>
      <c r="AQ538">
        <f>ROUND(单位属性!AN538,0)</f>
        <v>0</v>
      </c>
      <c r="AR538">
        <f>ROUND(单位属性!AO538,0)</f>
        <v>0</v>
      </c>
      <c r="AS538">
        <f>ROUND(单位属性!AP538,0)</f>
        <v>0</v>
      </c>
      <c r="AT538">
        <f>ROUND(单位属性!AQ538,0)</f>
        <v>0</v>
      </c>
      <c r="AU538" t="str">
        <f t="shared" si="157"/>
        <v>InitTypeState4('RM8E',0,0,0,0,0,0,0,0,0,0)</v>
      </c>
      <c r="AV538">
        <f>单位属性!AR538</f>
        <v>0</v>
      </c>
      <c r="AW538">
        <f>单位属性!AS538</f>
        <v>0</v>
      </c>
      <c r="AX538">
        <f>单位属性!AT538</f>
        <v>0</v>
      </c>
      <c r="AY538">
        <f>单位属性!AU538</f>
        <v>0</v>
      </c>
      <c r="AZ538">
        <f>单位属性!AV538</f>
        <v>0</v>
      </c>
      <c r="BA538">
        <f>单位属性!AW538</f>
        <v>0</v>
      </c>
      <c r="BB538">
        <f>单位属性!AX538</f>
        <v>0</v>
      </c>
      <c r="BC538">
        <f>单位属性!AY538</f>
        <v>0</v>
      </c>
      <c r="BD538">
        <f>单位属性!AZ538</f>
        <v>0</v>
      </c>
      <c r="BE538">
        <f>单位属性!BA538</f>
        <v>0</v>
      </c>
      <c r="BF538" t="str">
        <f t="shared" si="158"/>
        <v>InitTypeState5('RM8E',0,0,0,0,0,0,0,0,0,0)</v>
      </c>
      <c r="BG538">
        <f>单位属性!BB538</f>
        <v>0</v>
      </c>
      <c r="BH538">
        <f>单位属性!BC538</f>
        <v>0</v>
      </c>
      <c r="BI538">
        <f>单位属性!BD538</f>
        <v>0</v>
      </c>
      <c r="BJ538">
        <f>单位属性!BE538</f>
        <v>0</v>
      </c>
      <c r="BK538">
        <f>单位属性!BF538</f>
        <v>0</v>
      </c>
      <c r="BL538">
        <f>单位属性!BG538</f>
        <v>0</v>
      </c>
      <c r="BM538">
        <f>单位属性!BH538</f>
        <v>0</v>
      </c>
      <c r="BN538">
        <f>单位属性!BI538</f>
        <v>0</v>
      </c>
      <c r="BO538">
        <f>单位属性!BJ538</f>
        <v>0</v>
      </c>
      <c r="BP538">
        <f>单位属性!BK538</f>
        <v>0</v>
      </c>
      <c r="BQ538" t="str">
        <f t="shared" si="159"/>
        <v>InitTypeState6('RM8E',0,0,0,0,0,0,0,0,0,0)</v>
      </c>
      <c r="BR538">
        <f>单位属性!BL538</f>
        <v>0</v>
      </c>
      <c r="BS538">
        <f>单位属性!BM538</f>
        <v>0</v>
      </c>
      <c r="BT538">
        <f>单位属性!BN538</f>
        <v>0</v>
      </c>
      <c r="BU538">
        <f>单位属性!BO538</f>
        <v>0</v>
      </c>
      <c r="BV538">
        <f>单位属性!BP538</f>
        <v>0</v>
      </c>
      <c r="BW538">
        <f>单位属性!BQ538</f>
        <v>0</v>
      </c>
      <c r="BX538">
        <f>单位属性!BR538</f>
        <v>0</v>
      </c>
      <c r="BY538">
        <f>单位属性!BS538</f>
        <v>0</v>
      </c>
      <c r="BZ538">
        <f>单位属性!BT538</f>
        <v>0</v>
      </c>
      <c r="CA538">
        <f>单位属性!BU538</f>
        <v>0</v>
      </c>
      <c r="CB538" t="str">
        <f t="shared" si="160"/>
        <v>InitTypeState7('RM8E',0,0,0,0,0,0,0,0,0,0)</v>
      </c>
      <c r="CC538" t="str">
        <f t="shared" si="161"/>
        <v/>
      </c>
      <c r="CD538" t="str">
        <f t="shared" si="162"/>
        <v/>
      </c>
      <c r="CE538" t="str">
        <f t="shared" si="163"/>
        <v>InitTypeState3('RM8E',0,0,0,0,5,0,0,0,0,0)</v>
      </c>
      <c r="CF538" t="str">
        <f t="shared" si="164"/>
        <v/>
      </c>
      <c r="CG538" t="str">
        <f t="shared" si="165"/>
        <v/>
      </c>
      <c r="CH538" t="str">
        <f t="shared" si="166"/>
        <v/>
      </c>
      <c r="CI538" t="str">
        <f t="shared" si="167"/>
        <v/>
      </c>
    </row>
    <row r="539" spans="1:87" ht="15.95" customHeight="1"/>
    <row r="540" spans="1:87" ht="15.95" customHeight="1"/>
    <row r="541" spans="1:87" ht="15.95" customHeight="1"/>
    <row r="542" spans="1:87" ht="15.95" customHeight="1"/>
    <row r="543" spans="1:87" ht="15.95" customHeight="1"/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spans="1:73" ht="16.5">
      <c r="A2" s="2"/>
      <c r="B2" s="3" t="s">
        <v>1452</v>
      </c>
      <c r="D2" s="3" t="s">
        <v>4</v>
      </c>
      <c r="E2" s="3" t="s">
        <v>1452</v>
      </c>
      <c r="F2" s="3" t="s">
        <v>6</v>
      </c>
      <c r="G2" s="4" t="s">
        <v>1453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1454</v>
      </c>
      <c r="Q2" s="3" t="s">
        <v>1455</v>
      </c>
      <c r="R2" s="6" t="s">
        <v>18</v>
      </c>
      <c r="S2" s="5" t="s">
        <v>19</v>
      </c>
      <c r="T2" s="3" t="s">
        <v>20</v>
      </c>
      <c r="U2" s="3" t="s">
        <v>1456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1457</v>
      </c>
      <c r="AI2" s="3" t="s">
        <v>4</v>
      </c>
      <c r="AJ2" s="3" t="s">
        <v>1452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73">
      <c r="A3" s="2"/>
      <c r="B3" s="3" t="s">
        <v>6</v>
      </c>
    </row>
    <row r="4" spans="1:73">
      <c r="A4" s="2"/>
      <c r="B4" s="4" t="s">
        <v>1453</v>
      </c>
    </row>
    <row r="5" spans="1:73">
      <c r="A5" s="2"/>
      <c r="B5" s="3" t="s">
        <v>8</v>
      </c>
    </row>
    <row r="6" spans="1:73">
      <c r="A6" s="2"/>
      <c r="B6" s="3" t="s">
        <v>9</v>
      </c>
    </row>
    <row r="7" spans="1:73">
      <c r="A7" s="2"/>
      <c r="B7" s="5" t="s">
        <v>10</v>
      </c>
    </row>
    <row r="8" spans="1:73">
      <c r="A8" s="2"/>
      <c r="B8" s="4" t="s">
        <v>11</v>
      </c>
    </row>
    <row r="9" spans="1:73">
      <c r="A9" s="5" t="s">
        <v>0</v>
      </c>
      <c r="B9" s="3" t="s">
        <v>12</v>
      </c>
    </row>
    <row r="10" spans="1:73">
      <c r="A10" s="5" t="s">
        <v>0</v>
      </c>
      <c r="B10" s="3" t="s">
        <v>13</v>
      </c>
    </row>
    <row r="11" spans="1:73" ht="16.5">
      <c r="A11" s="6" t="s">
        <v>0</v>
      </c>
      <c r="B11" s="6" t="s">
        <v>14</v>
      </c>
    </row>
    <row r="12" spans="1:73">
      <c r="A12" s="5" t="s">
        <v>0</v>
      </c>
      <c r="B12" s="5" t="s">
        <v>15</v>
      </c>
    </row>
    <row r="13" spans="1:73">
      <c r="A13" s="5" t="s">
        <v>0</v>
      </c>
      <c r="B13" s="3" t="s">
        <v>1454</v>
      </c>
    </row>
    <row r="14" spans="1:73">
      <c r="A14" s="5" t="s">
        <v>0</v>
      </c>
      <c r="B14" s="3" t="s">
        <v>1455</v>
      </c>
    </row>
    <row r="15" spans="1:73" ht="16.5">
      <c r="A15" s="5" t="s">
        <v>0</v>
      </c>
      <c r="B15" s="6" t="s">
        <v>18</v>
      </c>
    </row>
    <row r="16" spans="1:73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1456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spans="1:2" ht="16.5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 ht="16.5">
      <c r="A30" s="7"/>
      <c r="B30" s="7"/>
    </row>
    <row r="31" spans="1:2">
      <c r="A31" s="5" t="s">
        <v>0</v>
      </c>
      <c r="B31" s="3" t="s">
        <v>1457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1452</v>
      </c>
    </row>
    <row r="34" spans="1:2" ht="16.5">
      <c r="A34" s="7"/>
      <c r="B34" s="7"/>
    </row>
    <row r="35" spans="1:2" ht="16.5">
      <c r="A35" s="7"/>
      <c r="B35" s="7"/>
    </row>
    <row r="36" spans="1:2" ht="16.5">
      <c r="A36" s="7"/>
      <c r="B36" s="7"/>
    </row>
    <row r="37" spans="1:2" ht="16.5">
      <c r="A37" s="7"/>
      <c r="B37" s="7"/>
    </row>
    <row r="38" spans="1:2" ht="16.5">
      <c r="A38" s="7"/>
      <c r="B38" s="7"/>
    </row>
    <row r="39" spans="1:2" ht="16.5">
      <c r="A39" s="7"/>
      <c r="B39" s="7"/>
    </row>
    <row r="40" spans="1:2" ht="16.5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 ht="16.5">
      <c r="A48" s="2"/>
      <c r="B48" s="6"/>
    </row>
    <row r="49" spans="1:2" ht="16.5">
      <c r="A49" s="2"/>
      <c r="B49" s="6"/>
    </row>
    <row r="50" spans="1:2" ht="16.5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 ht="16.5">
      <c r="A56" s="6"/>
      <c r="B56" s="8"/>
    </row>
    <row r="57" spans="1:2" ht="16.5">
      <c r="A57" s="6"/>
      <c r="B57" s="8"/>
    </row>
    <row r="58" spans="1:2" ht="16.5">
      <c r="A58" s="6"/>
      <c r="B58" s="8"/>
    </row>
    <row r="59" spans="1:2" ht="16.5">
      <c r="A59" s="6"/>
      <c r="B59" s="8"/>
    </row>
    <row r="60" spans="1:2" ht="16.5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1457</v>
      </c>
      <c r="B1" s="1" t="s">
        <v>1458</v>
      </c>
      <c r="K1" s="1"/>
    </row>
    <row r="2" spans="1:11">
      <c r="A2" s="1" t="s">
        <v>1459</v>
      </c>
      <c r="B2" s="1" t="s">
        <v>1460</v>
      </c>
      <c r="K2" s="1"/>
    </row>
    <row r="3" spans="1:11">
      <c r="A3" s="1" t="s">
        <v>4</v>
      </c>
      <c r="B3" s="1" t="s">
        <v>1461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1462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11">
      <c r="A8" s="1" t="s">
        <v>1463</v>
      </c>
      <c r="B8" s="1">
        <v>500</v>
      </c>
    </row>
    <row r="9" spans="1:11">
      <c r="A9" s="1" t="s">
        <v>12</v>
      </c>
      <c r="B9" s="1">
        <v>200</v>
      </c>
    </row>
    <row r="10" spans="1:11">
      <c r="A10" s="1" t="s">
        <v>1464</v>
      </c>
      <c r="B10" s="1">
        <v>10</v>
      </c>
    </row>
    <row r="11" spans="1:11">
      <c r="A11" s="1" t="s">
        <v>1465</v>
      </c>
      <c r="B11" s="1">
        <v>30</v>
      </c>
    </row>
    <row r="12" spans="1:11">
      <c r="A12" s="1" t="s">
        <v>1466</v>
      </c>
      <c r="B12" s="1">
        <v>30</v>
      </c>
    </row>
    <row r="13" spans="1:11">
      <c r="A13" s="1" t="s">
        <v>1467</v>
      </c>
      <c r="B13" s="1">
        <v>20</v>
      </c>
    </row>
    <row r="14" spans="1:11">
      <c r="A14" s="1" t="s">
        <v>1468</v>
      </c>
      <c r="B14" s="1">
        <v>20</v>
      </c>
    </row>
    <row r="15" spans="1:11">
      <c r="A15" s="1" t="s">
        <v>16</v>
      </c>
      <c r="B15" s="1">
        <v>20</v>
      </c>
    </row>
    <row r="16" spans="1:11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1469</v>
      </c>
      <c r="B18" s="1">
        <v>5</v>
      </c>
    </row>
    <row r="19" spans="1:2">
      <c r="A19" s="1" t="s">
        <v>39</v>
      </c>
      <c r="B19" s="1">
        <v>20</v>
      </c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2020-01-21T08:28:24Z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